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23565" yWindow="-9855" windowWidth="19440" windowHeight="13740"/>
  </bookViews>
  <sheets>
    <sheet name="Detailed List by Category" sheetId="1" r:id="rId1"/>
  </sheets>
  <calcPr calcId="145621"/>
  <customWorkbookViews>
    <customWorkbookView name="Hlavacek, Megan - Personal View" guid="{E9A81610-4F37-42C7-9C01-B2EADF54BB66}" mergeInterval="0" personalView="1" maximized="1" windowWidth="1276" windowHeight="799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421" i="1" l="1"/>
  <c r="AA421" i="1"/>
  <c r="W421" i="1"/>
  <c r="V421" i="1"/>
  <c r="U421" i="1"/>
  <c r="T421" i="1"/>
  <c r="Q421" i="1"/>
  <c r="Y421" i="1" s="1"/>
  <c r="M421" i="1"/>
  <c r="P421" i="1" s="1"/>
  <c r="X421" i="1" s="1"/>
  <c r="T422" i="1"/>
  <c r="U422" i="1"/>
  <c r="V422" i="1"/>
  <c r="W422" i="1"/>
  <c r="AA422" i="1"/>
  <c r="AB422" i="1"/>
  <c r="T423" i="1"/>
  <c r="U423" i="1"/>
  <c r="V423" i="1"/>
  <c r="W423" i="1"/>
  <c r="AA423" i="1"/>
  <c r="AB423" i="1"/>
  <c r="Q423" i="1"/>
  <c r="Y423" i="1" s="1"/>
  <c r="M423" i="1"/>
  <c r="P423" i="1" s="1"/>
  <c r="X423" i="1" s="1"/>
  <c r="Q422" i="1"/>
  <c r="Y422" i="1" s="1"/>
  <c r="M422" i="1"/>
  <c r="P422" i="1" s="1"/>
  <c r="X422" i="1" s="1"/>
  <c r="T716" i="1"/>
  <c r="U716" i="1"/>
  <c r="V716" i="1"/>
  <c r="W716" i="1"/>
  <c r="AA716" i="1"/>
  <c r="AB716" i="1"/>
  <c r="T717" i="1"/>
  <c r="U717" i="1"/>
  <c r="V717" i="1"/>
  <c r="W717" i="1"/>
  <c r="AA717" i="1"/>
  <c r="AB717" i="1"/>
  <c r="T718" i="1"/>
  <c r="U718" i="1"/>
  <c r="V718" i="1"/>
  <c r="W718" i="1"/>
  <c r="AA718" i="1"/>
  <c r="AB718" i="1"/>
  <c r="T719" i="1"/>
  <c r="U719" i="1"/>
  <c r="V719" i="1"/>
  <c r="W719" i="1"/>
  <c r="AA719" i="1"/>
  <c r="AB719" i="1"/>
  <c r="T720" i="1"/>
  <c r="U720" i="1"/>
  <c r="V720" i="1"/>
  <c r="W720" i="1"/>
  <c r="AA720" i="1"/>
  <c r="AB720" i="1"/>
  <c r="T721" i="1"/>
  <c r="U721" i="1"/>
  <c r="V721" i="1"/>
  <c r="W721" i="1"/>
  <c r="AA721" i="1"/>
  <c r="AB721" i="1"/>
  <c r="M721" i="1"/>
  <c r="P721" i="1" s="1"/>
  <c r="X721" i="1" s="1"/>
  <c r="Q721" i="1"/>
  <c r="Y721" i="1" s="1"/>
  <c r="Q720" i="1"/>
  <c r="Y720" i="1" s="1"/>
  <c r="M720" i="1"/>
  <c r="P720" i="1" s="1"/>
  <c r="X720" i="1" s="1"/>
  <c r="Q719" i="1"/>
  <c r="Y719" i="1" s="1"/>
  <c r="M719" i="1"/>
  <c r="P719" i="1" s="1"/>
  <c r="X719" i="1" s="1"/>
  <c r="Q718" i="1"/>
  <c r="Y718" i="1" s="1"/>
  <c r="M718" i="1"/>
  <c r="P718" i="1" s="1"/>
  <c r="X718" i="1" s="1"/>
  <c r="Q717" i="1"/>
  <c r="Y717" i="1" s="1"/>
  <c r="M717" i="1"/>
  <c r="P717" i="1" s="1"/>
  <c r="X717" i="1" s="1"/>
  <c r="Q716" i="1"/>
  <c r="Y716" i="1" s="1"/>
  <c r="M716" i="1"/>
  <c r="P716" i="1" s="1"/>
  <c r="X716" i="1" s="1"/>
  <c r="AC718" i="1" l="1"/>
  <c r="AC719" i="1"/>
  <c r="Z719" i="1"/>
  <c r="AC423" i="1"/>
  <c r="AC422" i="1"/>
  <c r="Z422" i="1"/>
  <c r="Z721" i="1"/>
  <c r="Z718" i="1"/>
  <c r="Z717" i="1"/>
  <c r="AC721" i="1"/>
  <c r="Z720" i="1"/>
  <c r="AC717" i="1"/>
  <c r="AC716" i="1"/>
  <c r="Z423" i="1"/>
  <c r="Z421" i="1"/>
  <c r="AC421" i="1"/>
  <c r="Z716" i="1"/>
  <c r="AC720" i="1"/>
  <c r="AD716" i="1" l="1"/>
  <c r="AD718" i="1"/>
  <c r="AD422" i="1"/>
  <c r="AD719" i="1"/>
  <c r="AD720" i="1"/>
  <c r="AD423" i="1"/>
  <c r="AD717" i="1"/>
  <c r="AD721" i="1"/>
  <c r="AD421" i="1"/>
  <c r="R421" i="1"/>
  <c r="T387" i="1" l="1"/>
  <c r="U387" i="1"/>
  <c r="V387" i="1"/>
  <c r="W387" i="1"/>
  <c r="AA387" i="1"/>
  <c r="AB387" i="1"/>
  <c r="T374" i="1"/>
  <c r="U374" i="1"/>
  <c r="V374" i="1"/>
  <c r="W374" i="1"/>
  <c r="AA374" i="1"/>
  <c r="AB374" i="1"/>
  <c r="T373" i="1"/>
  <c r="U373" i="1"/>
  <c r="V373" i="1"/>
  <c r="W373" i="1"/>
  <c r="AA373" i="1"/>
  <c r="AB373" i="1"/>
  <c r="T372" i="1"/>
  <c r="U372" i="1"/>
  <c r="V372" i="1"/>
  <c r="W372" i="1"/>
  <c r="AA372" i="1"/>
  <c r="AB372" i="1"/>
  <c r="T353" i="1"/>
  <c r="U353" i="1"/>
  <c r="V353" i="1"/>
  <c r="W353" i="1"/>
  <c r="AA353" i="1"/>
  <c r="AB353" i="1"/>
  <c r="T355" i="1"/>
  <c r="U355" i="1"/>
  <c r="V355" i="1"/>
  <c r="W355" i="1"/>
  <c r="AA355" i="1"/>
  <c r="AB355" i="1"/>
  <c r="T354" i="1"/>
  <c r="U354" i="1"/>
  <c r="V354" i="1"/>
  <c r="W354" i="1"/>
  <c r="AA354" i="1"/>
  <c r="AB354" i="1"/>
  <c r="T388" i="1"/>
  <c r="U388" i="1"/>
  <c r="V388" i="1"/>
  <c r="W388" i="1"/>
  <c r="AA388" i="1"/>
  <c r="AB388" i="1"/>
  <c r="T394" i="1"/>
  <c r="U394" i="1"/>
  <c r="V394" i="1"/>
  <c r="W394" i="1"/>
  <c r="AA394" i="1"/>
  <c r="AB394" i="1"/>
  <c r="T391" i="1"/>
  <c r="U391" i="1"/>
  <c r="V391" i="1"/>
  <c r="W391" i="1"/>
  <c r="AA391" i="1"/>
  <c r="AB391" i="1"/>
  <c r="T392" i="1"/>
  <c r="U392" i="1"/>
  <c r="V392" i="1"/>
  <c r="W392" i="1"/>
  <c r="AA392" i="1"/>
  <c r="AB392" i="1"/>
  <c r="T393" i="1"/>
  <c r="U393" i="1"/>
  <c r="V393" i="1"/>
  <c r="W393" i="1"/>
  <c r="AA393" i="1"/>
  <c r="AB393" i="1"/>
  <c r="T395" i="1"/>
  <c r="U395" i="1"/>
  <c r="V395" i="1"/>
  <c r="W395" i="1"/>
  <c r="AA395" i="1"/>
  <c r="AB395" i="1"/>
  <c r="T396" i="1"/>
  <c r="U396" i="1"/>
  <c r="V396" i="1"/>
  <c r="W396" i="1"/>
  <c r="AA396" i="1"/>
  <c r="AB396" i="1"/>
  <c r="T389" i="1"/>
  <c r="U389" i="1"/>
  <c r="V389" i="1"/>
  <c r="W389" i="1"/>
  <c r="AA389" i="1"/>
  <c r="AB389" i="1"/>
  <c r="T357" i="1"/>
  <c r="U357" i="1"/>
  <c r="V357" i="1"/>
  <c r="W357" i="1"/>
  <c r="AA357" i="1"/>
  <c r="AB357" i="1"/>
  <c r="T333" i="1"/>
  <c r="U333" i="1"/>
  <c r="V333" i="1"/>
  <c r="W333" i="1"/>
  <c r="AA333" i="1"/>
  <c r="AB333" i="1"/>
  <c r="T332" i="1"/>
  <c r="U332" i="1"/>
  <c r="V332" i="1"/>
  <c r="W332" i="1"/>
  <c r="AA332" i="1"/>
  <c r="AB332" i="1"/>
  <c r="T350" i="1"/>
  <c r="U350" i="1"/>
  <c r="V350" i="1"/>
  <c r="W350" i="1"/>
  <c r="AA350" i="1"/>
  <c r="AB350" i="1"/>
  <c r="T349" i="1"/>
  <c r="U349" i="1"/>
  <c r="V349" i="1"/>
  <c r="W349" i="1"/>
  <c r="AA349" i="1"/>
  <c r="AB349" i="1"/>
  <c r="T345" i="1"/>
  <c r="U345" i="1"/>
  <c r="V345" i="1"/>
  <c r="W345" i="1"/>
  <c r="AA345" i="1"/>
  <c r="AB345" i="1"/>
  <c r="T348" i="1"/>
  <c r="U348" i="1"/>
  <c r="V348" i="1"/>
  <c r="W348" i="1"/>
  <c r="AA348" i="1"/>
  <c r="AB348" i="1"/>
  <c r="T347" i="1"/>
  <c r="U347" i="1"/>
  <c r="V347" i="1"/>
  <c r="W347" i="1"/>
  <c r="AA347" i="1"/>
  <c r="AB347" i="1"/>
  <c r="T346" i="1"/>
  <c r="U346" i="1"/>
  <c r="V346" i="1"/>
  <c r="W346" i="1"/>
  <c r="AA346" i="1"/>
  <c r="AB346" i="1"/>
  <c r="T338" i="1"/>
  <c r="U338" i="1"/>
  <c r="V338" i="1"/>
  <c r="W338" i="1"/>
  <c r="AA338" i="1"/>
  <c r="AB338" i="1"/>
  <c r="T335" i="1"/>
  <c r="U335" i="1"/>
  <c r="V335" i="1"/>
  <c r="W335" i="1"/>
  <c r="AA335" i="1"/>
  <c r="AB335" i="1"/>
  <c r="T334" i="1"/>
  <c r="U334" i="1"/>
  <c r="V334" i="1"/>
  <c r="W334" i="1"/>
  <c r="AA334" i="1"/>
  <c r="AB334" i="1"/>
  <c r="T336" i="1"/>
  <c r="U336" i="1"/>
  <c r="V336" i="1"/>
  <c r="W336" i="1"/>
  <c r="AA336" i="1"/>
  <c r="AB336" i="1"/>
  <c r="T337" i="1"/>
  <c r="U337" i="1"/>
  <c r="V337" i="1"/>
  <c r="W337" i="1"/>
  <c r="AA337" i="1"/>
  <c r="AB337" i="1"/>
  <c r="T397" i="1"/>
  <c r="U397" i="1"/>
  <c r="V397" i="1"/>
  <c r="W397" i="1"/>
  <c r="AA397" i="1"/>
  <c r="AB397" i="1"/>
  <c r="T352" i="1"/>
  <c r="U352" i="1"/>
  <c r="V352" i="1"/>
  <c r="W352" i="1"/>
  <c r="AA352" i="1"/>
  <c r="AB352" i="1"/>
  <c r="T402" i="1"/>
  <c r="U402" i="1"/>
  <c r="V402" i="1"/>
  <c r="W402" i="1"/>
  <c r="AA402" i="1"/>
  <c r="AB402" i="1"/>
  <c r="T398" i="1"/>
  <c r="U398" i="1"/>
  <c r="V398" i="1"/>
  <c r="W398" i="1"/>
  <c r="AA398" i="1"/>
  <c r="AB398" i="1"/>
  <c r="T399" i="1"/>
  <c r="U399" i="1"/>
  <c r="V399" i="1"/>
  <c r="W399" i="1"/>
  <c r="AA399" i="1"/>
  <c r="AB399" i="1"/>
  <c r="T401" i="1"/>
  <c r="U401" i="1"/>
  <c r="V401" i="1"/>
  <c r="W401" i="1"/>
  <c r="AA401" i="1"/>
  <c r="AB401" i="1"/>
  <c r="T400" i="1"/>
  <c r="U400" i="1"/>
  <c r="V400" i="1"/>
  <c r="W400" i="1"/>
  <c r="AA400" i="1"/>
  <c r="AB400" i="1"/>
  <c r="T381" i="1"/>
  <c r="U381" i="1"/>
  <c r="V381" i="1"/>
  <c r="W381" i="1"/>
  <c r="AA381" i="1"/>
  <c r="AB381" i="1"/>
  <c r="T382" i="1"/>
  <c r="U382" i="1"/>
  <c r="V382" i="1"/>
  <c r="W382" i="1"/>
  <c r="AA382" i="1"/>
  <c r="AB382" i="1"/>
  <c r="T379" i="1"/>
  <c r="U379" i="1"/>
  <c r="V379" i="1"/>
  <c r="W379" i="1"/>
  <c r="AA379" i="1"/>
  <c r="AB379" i="1"/>
  <c r="T385" i="1"/>
  <c r="U385" i="1"/>
  <c r="V385" i="1"/>
  <c r="W385" i="1"/>
  <c r="AA385" i="1"/>
  <c r="AB385" i="1"/>
  <c r="T384" i="1"/>
  <c r="U384" i="1"/>
  <c r="V384" i="1"/>
  <c r="W384" i="1"/>
  <c r="AA384" i="1"/>
  <c r="AB384" i="1"/>
  <c r="T380" i="1"/>
  <c r="U380" i="1"/>
  <c r="V380" i="1"/>
  <c r="W380" i="1"/>
  <c r="AA380" i="1"/>
  <c r="AB380" i="1"/>
  <c r="T377" i="1"/>
  <c r="U377" i="1"/>
  <c r="V377" i="1"/>
  <c r="W377" i="1"/>
  <c r="AA377" i="1"/>
  <c r="AB377" i="1"/>
  <c r="T383" i="1"/>
  <c r="U383" i="1"/>
  <c r="V383" i="1"/>
  <c r="W383" i="1"/>
  <c r="AA383" i="1"/>
  <c r="AB383" i="1"/>
  <c r="T378" i="1"/>
  <c r="U378" i="1"/>
  <c r="V378" i="1"/>
  <c r="W378" i="1"/>
  <c r="AA378" i="1"/>
  <c r="AB378" i="1"/>
  <c r="T386" i="1"/>
  <c r="U386" i="1"/>
  <c r="V386" i="1"/>
  <c r="W386" i="1"/>
  <c r="AA386" i="1"/>
  <c r="AB386" i="1"/>
  <c r="T370" i="1"/>
  <c r="U370" i="1"/>
  <c r="V370" i="1"/>
  <c r="W370" i="1"/>
  <c r="AA370" i="1"/>
  <c r="AB370" i="1"/>
  <c r="T368" i="1"/>
  <c r="U368" i="1"/>
  <c r="V368" i="1"/>
  <c r="W368" i="1"/>
  <c r="AA368" i="1"/>
  <c r="AB368" i="1"/>
  <c r="T371" i="1"/>
  <c r="U371" i="1"/>
  <c r="V371" i="1"/>
  <c r="W371" i="1"/>
  <c r="AA371" i="1"/>
  <c r="AB371" i="1"/>
  <c r="T369" i="1"/>
  <c r="U369" i="1"/>
  <c r="V369" i="1"/>
  <c r="W369" i="1"/>
  <c r="AA369" i="1"/>
  <c r="AB369" i="1"/>
  <c r="T364" i="1"/>
  <c r="U364" i="1"/>
  <c r="V364" i="1"/>
  <c r="W364" i="1"/>
  <c r="AA364" i="1"/>
  <c r="AB364" i="1"/>
  <c r="T365" i="1"/>
  <c r="U365" i="1"/>
  <c r="V365" i="1"/>
  <c r="W365" i="1"/>
  <c r="AA365" i="1"/>
  <c r="AB365" i="1"/>
  <c r="T366" i="1"/>
  <c r="U366" i="1"/>
  <c r="V366" i="1"/>
  <c r="W366" i="1"/>
  <c r="AA366" i="1"/>
  <c r="AB366" i="1"/>
  <c r="T367" i="1"/>
  <c r="U367" i="1"/>
  <c r="V367" i="1"/>
  <c r="W367" i="1"/>
  <c r="AA367" i="1"/>
  <c r="AB367" i="1"/>
  <c r="T358" i="1"/>
  <c r="U358" i="1"/>
  <c r="V358" i="1"/>
  <c r="W358" i="1"/>
  <c r="AA358" i="1"/>
  <c r="AB358" i="1"/>
  <c r="T359" i="1"/>
  <c r="U359" i="1"/>
  <c r="V359" i="1"/>
  <c r="W359" i="1"/>
  <c r="AA359" i="1"/>
  <c r="AB359" i="1"/>
  <c r="T363" i="1"/>
  <c r="U363" i="1"/>
  <c r="V363" i="1"/>
  <c r="W363" i="1"/>
  <c r="AA363" i="1"/>
  <c r="AB363" i="1"/>
  <c r="T360" i="1"/>
  <c r="U360" i="1"/>
  <c r="V360" i="1"/>
  <c r="W360" i="1"/>
  <c r="AA360" i="1"/>
  <c r="AB360" i="1"/>
  <c r="T361" i="1"/>
  <c r="U361" i="1"/>
  <c r="V361" i="1"/>
  <c r="W361" i="1"/>
  <c r="AA361" i="1"/>
  <c r="AB361" i="1"/>
  <c r="T362" i="1"/>
  <c r="U362" i="1"/>
  <c r="V362" i="1"/>
  <c r="W362" i="1"/>
  <c r="AA362" i="1"/>
  <c r="AB362" i="1"/>
  <c r="T343" i="1"/>
  <c r="U343" i="1"/>
  <c r="V343" i="1"/>
  <c r="W343" i="1"/>
  <c r="AA343" i="1"/>
  <c r="AB343" i="1"/>
  <c r="T342" i="1"/>
  <c r="U342" i="1"/>
  <c r="V342" i="1"/>
  <c r="W342" i="1"/>
  <c r="AA342" i="1"/>
  <c r="AB342" i="1"/>
  <c r="T356" i="1"/>
  <c r="U356" i="1"/>
  <c r="V356" i="1"/>
  <c r="W356" i="1"/>
  <c r="AA356" i="1"/>
  <c r="AB356" i="1"/>
  <c r="T351" i="1"/>
  <c r="U351" i="1"/>
  <c r="V351" i="1"/>
  <c r="W351" i="1"/>
  <c r="AA351" i="1"/>
  <c r="AB351" i="1"/>
  <c r="T341" i="1"/>
  <c r="U341" i="1"/>
  <c r="V341" i="1"/>
  <c r="W341" i="1"/>
  <c r="AA341" i="1"/>
  <c r="AB341" i="1"/>
  <c r="T340" i="1"/>
  <c r="U340" i="1"/>
  <c r="V340" i="1"/>
  <c r="W340" i="1"/>
  <c r="AA340" i="1"/>
  <c r="AB340" i="1"/>
  <c r="T376" i="1"/>
  <c r="U376" i="1"/>
  <c r="V376" i="1"/>
  <c r="W376" i="1"/>
  <c r="AA376" i="1"/>
  <c r="AB376" i="1"/>
  <c r="T375" i="1"/>
  <c r="U375" i="1"/>
  <c r="V375" i="1"/>
  <c r="W375" i="1"/>
  <c r="AA375" i="1"/>
  <c r="AB375" i="1"/>
  <c r="T344" i="1"/>
  <c r="U344" i="1"/>
  <c r="V344" i="1"/>
  <c r="W344" i="1"/>
  <c r="AA344" i="1"/>
  <c r="AB344" i="1"/>
  <c r="T390" i="1"/>
  <c r="U390" i="1"/>
  <c r="V390" i="1"/>
  <c r="W390" i="1"/>
  <c r="AA390" i="1"/>
  <c r="AB390" i="1"/>
  <c r="Q372" i="1"/>
  <c r="Y372" i="1" s="1"/>
  <c r="M372" i="1"/>
  <c r="P372" i="1" s="1"/>
  <c r="X372" i="1" s="1"/>
  <c r="Q334" i="1"/>
  <c r="Y334" i="1" s="1"/>
  <c r="M334" i="1"/>
  <c r="P334" i="1" s="1"/>
  <c r="X334" i="1" s="1"/>
  <c r="Q354" i="1"/>
  <c r="Y354" i="1" s="1"/>
  <c r="M354" i="1"/>
  <c r="P354" i="1" s="1"/>
  <c r="X354" i="1" s="1"/>
  <c r="Q355" i="1"/>
  <c r="Y355" i="1" s="1"/>
  <c r="M355" i="1"/>
  <c r="P355" i="1" s="1"/>
  <c r="X355" i="1" s="1"/>
  <c r="Q337" i="1"/>
  <c r="Y337" i="1" s="1"/>
  <c r="M337" i="1"/>
  <c r="P337" i="1" s="1"/>
  <c r="X337" i="1" s="1"/>
  <c r="Q385" i="1"/>
  <c r="Y385" i="1" s="1"/>
  <c r="Q384" i="1"/>
  <c r="Y384" i="1" s="1"/>
  <c r="Q380" i="1"/>
  <c r="Y380" i="1" s="1"/>
  <c r="Q377" i="1"/>
  <c r="Y377" i="1" s="1"/>
  <c r="Q383" i="1"/>
  <c r="Y383" i="1" s="1"/>
  <c r="Q378" i="1"/>
  <c r="Y378" i="1" s="1"/>
  <c r="Q386" i="1"/>
  <c r="Y386" i="1" s="1"/>
  <c r="M382" i="1"/>
  <c r="P382" i="1" s="1"/>
  <c r="X382" i="1" s="1"/>
  <c r="M379" i="1"/>
  <c r="P379" i="1" s="1"/>
  <c r="X379" i="1" s="1"/>
  <c r="M385" i="1"/>
  <c r="P385" i="1" s="1"/>
  <c r="X385" i="1" s="1"/>
  <c r="M384" i="1"/>
  <c r="P384" i="1" s="1"/>
  <c r="X384" i="1" s="1"/>
  <c r="M380" i="1"/>
  <c r="P380" i="1" s="1"/>
  <c r="X380" i="1" s="1"/>
  <c r="M377" i="1"/>
  <c r="P377" i="1" s="1"/>
  <c r="X377" i="1" s="1"/>
  <c r="M383" i="1"/>
  <c r="P383" i="1" s="1"/>
  <c r="X383" i="1" s="1"/>
  <c r="M378" i="1"/>
  <c r="P378" i="1" s="1"/>
  <c r="X378" i="1" s="1"/>
  <c r="P386" i="1"/>
  <c r="X386" i="1" s="1"/>
  <c r="Q379" i="1"/>
  <c r="Y379" i="1" s="1"/>
  <c r="Q382" i="1"/>
  <c r="Y382" i="1" s="1"/>
  <c r="Q346" i="1"/>
  <c r="Y346" i="1" s="1"/>
  <c r="Q348" i="1"/>
  <c r="Y348" i="1" s="1"/>
  <c r="Q347" i="1"/>
  <c r="Y347" i="1" s="1"/>
  <c r="M346" i="1"/>
  <c r="P346" i="1" s="1"/>
  <c r="X346" i="1" s="1"/>
  <c r="M347" i="1"/>
  <c r="P347" i="1" s="1"/>
  <c r="X347" i="1" s="1"/>
  <c r="M348" i="1"/>
  <c r="P348" i="1" s="1"/>
  <c r="X348" i="1" s="1"/>
  <c r="Q345" i="1"/>
  <c r="Y345" i="1" s="1"/>
  <c r="M345" i="1"/>
  <c r="P345" i="1" s="1"/>
  <c r="X345" i="1" s="1"/>
  <c r="Q400" i="1"/>
  <c r="Y400" i="1" s="1"/>
  <c r="M400" i="1"/>
  <c r="P400" i="1" s="1"/>
  <c r="X400" i="1" s="1"/>
  <c r="Q401" i="1"/>
  <c r="Y401" i="1" s="1"/>
  <c r="M401" i="1"/>
  <c r="P401" i="1" s="1"/>
  <c r="X401" i="1" s="1"/>
  <c r="Q399" i="1"/>
  <c r="Y399" i="1" s="1"/>
  <c r="M399" i="1"/>
  <c r="P399" i="1" s="1"/>
  <c r="X399" i="1" s="1"/>
  <c r="Q396" i="1"/>
  <c r="Y396" i="1" s="1"/>
  <c r="M396" i="1"/>
  <c r="P396" i="1" s="1"/>
  <c r="X396" i="1" s="1"/>
  <c r="Q395" i="1"/>
  <c r="Y395" i="1" s="1"/>
  <c r="M395" i="1"/>
  <c r="P395" i="1" s="1"/>
  <c r="X395" i="1" s="1"/>
  <c r="Q393" i="1"/>
  <c r="Y393" i="1" s="1"/>
  <c r="M393" i="1"/>
  <c r="P393" i="1" s="1"/>
  <c r="X393" i="1" s="1"/>
  <c r="Q391" i="1"/>
  <c r="Y391" i="1" s="1"/>
  <c r="M391" i="1"/>
  <c r="P391" i="1" s="1"/>
  <c r="X391" i="1" s="1"/>
  <c r="M367" i="1"/>
  <c r="Q332" i="1"/>
  <c r="Y332" i="1" s="1"/>
  <c r="M332" i="1"/>
  <c r="P332" i="1" s="1"/>
  <c r="X332" i="1" s="1"/>
  <c r="AC378" i="1" l="1"/>
  <c r="AC379" i="1"/>
  <c r="AC337" i="1"/>
  <c r="Z391" i="1"/>
  <c r="AC395" i="1"/>
  <c r="Z332" i="1"/>
  <c r="AC396" i="1"/>
  <c r="AC355" i="1"/>
  <c r="Z382" i="1"/>
  <c r="AC391" i="1"/>
  <c r="AC354" i="1"/>
  <c r="Z383" i="1"/>
  <c r="Z399" i="1"/>
  <c r="AC345" i="1"/>
  <c r="AC383" i="1"/>
  <c r="AC399" i="1"/>
  <c r="Z337" i="1"/>
  <c r="Z396" i="1"/>
  <c r="AC384" i="1"/>
  <c r="Z379" i="1"/>
  <c r="AC380" i="1"/>
  <c r="Z386" i="1"/>
  <c r="Z401" i="1"/>
  <c r="Z355" i="1"/>
  <c r="AC332" i="1"/>
  <c r="Z378" i="1"/>
  <c r="AC377" i="1"/>
  <c r="AC334" i="1"/>
  <c r="AC348" i="1"/>
  <c r="Z348" i="1"/>
  <c r="Z347" i="1"/>
  <c r="Z345" i="1"/>
  <c r="Z395" i="1"/>
  <c r="Z393" i="1"/>
  <c r="Z372" i="1"/>
  <c r="Z380" i="1"/>
  <c r="AD380" i="1" s="1"/>
  <c r="Z385" i="1"/>
  <c r="Z346" i="1"/>
  <c r="AC393" i="1"/>
  <c r="Z354" i="1"/>
  <c r="AC372" i="1"/>
  <c r="AC346" i="1"/>
  <c r="AD346" i="1" s="1"/>
  <c r="AC347" i="1"/>
  <c r="AC385" i="1"/>
  <c r="Z400" i="1"/>
  <c r="Z377" i="1"/>
  <c r="Z384" i="1"/>
  <c r="AC400" i="1"/>
  <c r="AC401" i="1"/>
  <c r="Z334" i="1"/>
  <c r="AC386" i="1"/>
  <c r="AC382" i="1"/>
  <c r="AB483" i="1"/>
  <c r="AA483" i="1"/>
  <c r="W483" i="1"/>
  <c r="V483" i="1"/>
  <c r="U483" i="1"/>
  <c r="T483" i="1"/>
  <c r="Q483" i="1"/>
  <c r="Y483" i="1" s="1"/>
  <c r="M483" i="1"/>
  <c r="P483" i="1" s="1"/>
  <c r="X483" i="1" s="1"/>
  <c r="AB480" i="1"/>
  <c r="AA480" i="1"/>
  <c r="W480" i="1"/>
  <c r="V480" i="1"/>
  <c r="U480" i="1"/>
  <c r="T480" i="1"/>
  <c r="Q480" i="1"/>
  <c r="Y480" i="1" s="1"/>
  <c r="M480" i="1"/>
  <c r="P480" i="1" s="1"/>
  <c r="X480" i="1" s="1"/>
  <c r="AB479" i="1"/>
  <c r="AA479" i="1"/>
  <c r="W479" i="1"/>
  <c r="V479" i="1"/>
  <c r="U479" i="1"/>
  <c r="T479" i="1"/>
  <c r="Q479" i="1"/>
  <c r="Y479" i="1" s="1"/>
  <c r="M479" i="1"/>
  <c r="P479" i="1" s="1"/>
  <c r="X479" i="1" s="1"/>
  <c r="AB484" i="1"/>
  <c r="AA484" i="1"/>
  <c r="W484" i="1"/>
  <c r="V484" i="1"/>
  <c r="U484" i="1"/>
  <c r="T484" i="1"/>
  <c r="Q484" i="1"/>
  <c r="Y484" i="1" s="1"/>
  <c r="M484" i="1"/>
  <c r="P484" i="1" s="1"/>
  <c r="X484" i="1" s="1"/>
  <c r="AB481" i="1"/>
  <c r="AA481" i="1"/>
  <c r="W481" i="1"/>
  <c r="V481" i="1"/>
  <c r="U481" i="1"/>
  <c r="T481" i="1"/>
  <c r="Q481" i="1"/>
  <c r="Y481" i="1" s="1"/>
  <c r="M481" i="1"/>
  <c r="P481" i="1" s="1"/>
  <c r="X481" i="1" s="1"/>
  <c r="AB482" i="1"/>
  <c r="AA482" i="1"/>
  <c r="W482" i="1"/>
  <c r="V482" i="1"/>
  <c r="U482" i="1"/>
  <c r="T482" i="1"/>
  <c r="Q482" i="1"/>
  <c r="Y482" i="1" s="1"/>
  <c r="M482" i="1"/>
  <c r="P482" i="1" s="1"/>
  <c r="X482" i="1" s="1"/>
  <c r="T443" i="1"/>
  <c r="U443" i="1"/>
  <c r="V443" i="1"/>
  <c r="W443" i="1"/>
  <c r="AA443" i="1"/>
  <c r="AB443" i="1"/>
  <c r="T429" i="1"/>
  <c r="U429" i="1"/>
  <c r="V429" i="1"/>
  <c r="W429" i="1"/>
  <c r="AA429" i="1"/>
  <c r="AB429" i="1"/>
  <c r="T431" i="1"/>
  <c r="U431" i="1"/>
  <c r="V431" i="1"/>
  <c r="W431" i="1"/>
  <c r="AA431" i="1"/>
  <c r="AB431" i="1"/>
  <c r="T428" i="1"/>
  <c r="U428" i="1"/>
  <c r="V428" i="1"/>
  <c r="W428" i="1"/>
  <c r="AA428" i="1"/>
  <c r="AB428" i="1"/>
  <c r="T430" i="1"/>
  <c r="U430" i="1"/>
  <c r="V430" i="1"/>
  <c r="W430" i="1"/>
  <c r="AA430" i="1"/>
  <c r="AB430" i="1"/>
  <c r="T432" i="1"/>
  <c r="U432" i="1"/>
  <c r="V432" i="1"/>
  <c r="W432" i="1"/>
  <c r="AA432" i="1"/>
  <c r="AB432" i="1"/>
  <c r="T450" i="1"/>
  <c r="U450" i="1"/>
  <c r="V450" i="1"/>
  <c r="W450" i="1"/>
  <c r="AA450" i="1"/>
  <c r="AB450" i="1"/>
  <c r="T448" i="1"/>
  <c r="U448" i="1"/>
  <c r="V448" i="1"/>
  <c r="W448" i="1"/>
  <c r="AA448" i="1"/>
  <c r="AB448" i="1"/>
  <c r="T440" i="1"/>
  <c r="U440" i="1"/>
  <c r="V440" i="1"/>
  <c r="W440" i="1"/>
  <c r="AA440" i="1"/>
  <c r="AB440" i="1"/>
  <c r="T439" i="1"/>
  <c r="U439" i="1"/>
  <c r="V439" i="1"/>
  <c r="W439" i="1"/>
  <c r="AA439" i="1"/>
  <c r="AB439" i="1"/>
  <c r="T507" i="1"/>
  <c r="U507" i="1"/>
  <c r="V507" i="1"/>
  <c r="W507" i="1"/>
  <c r="AA507" i="1"/>
  <c r="AB507" i="1"/>
  <c r="T452" i="1"/>
  <c r="U452" i="1"/>
  <c r="V452" i="1"/>
  <c r="W452" i="1"/>
  <c r="AA452" i="1"/>
  <c r="AB452" i="1"/>
  <c r="T466" i="1"/>
  <c r="U466" i="1"/>
  <c r="V466" i="1"/>
  <c r="W466" i="1"/>
  <c r="AA466" i="1"/>
  <c r="AB466" i="1"/>
  <c r="T441" i="1"/>
  <c r="U441" i="1"/>
  <c r="V441" i="1"/>
  <c r="W441" i="1"/>
  <c r="AA441" i="1"/>
  <c r="AB441" i="1"/>
  <c r="T464" i="1"/>
  <c r="U464" i="1"/>
  <c r="V464" i="1"/>
  <c r="W464" i="1"/>
  <c r="AA464" i="1"/>
  <c r="AB464" i="1"/>
  <c r="T446" i="1"/>
  <c r="U446" i="1"/>
  <c r="V446" i="1"/>
  <c r="W446" i="1"/>
  <c r="AA446" i="1"/>
  <c r="AB446" i="1"/>
  <c r="T469" i="1"/>
  <c r="U469" i="1"/>
  <c r="V469" i="1"/>
  <c r="W469" i="1"/>
  <c r="AA469" i="1"/>
  <c r="AB469" i="1"/>
  <c r="T490" i="1"/>
  <c r="U490" i="1"/>
  <c r="V490" i="1"/>
  <c r="W490" i="1"/>
  <c r="AA490" i="1"/>
  <c r="AB490" i="1"/>
  <c r="Q443" i="1"/>
  <c r="Y443" i="1" s="1"/>
  <c r="Q429" i="1"/>
  <c r="Y429" i="1" s="1"/>
  <c r="Q431" i="1"/>
  <c r="Y431" i="1" s="1"/>
  <c r="Q428" i="1"/>
  <c r="Y428" i="1" s="1"/>
  <c r="Q430" i="1"/>
  <c r="Y430" i="1" s="1"/>
  <c r="Q432" i="1"/>
  <c r="Y432" i="1" s="1"/>
  <c r="Q450" i="1"/>
  <c r="Y450" i="1" s="1"/>
  <c r="Q448" i="1"/>
  <c r="Y448" i="1" s="1"/>
  <c r="Q440" i="1"/>
  <c r="Y440" i="1" s="1"/>
  <c r="Q439" i="1"/>
  <c r="Y439" i="1" s="1"/>
  <c r="Q507" i="1"/>
  <c r="Y507" i="1" s="1"/>
  <c r="Q452" i="1"/>
  <c r="Y452" i="1" s="1"/>
  <c r="Q466" i="1"/>
  <c r="Y466" i="1" s="1"/>
  <c r="Q441" i="1"/>
  <c r="Y441" i="1" s="1"/>
  <c r="Q464" i="1"/>
  <c r="Y464" i="1" s="1"/>
  <c r="Q446" i="1"/>
  <c r="Y446" i="1" s="1"/>
  <c r="Q469" i="1"/>
  <c r="Y469" i="1" s="1"/>
  <c r="Q490" i="1"/>
  <c r="Y490" i="1" s="1"/>
  <c r="M443" i="1"/>
  <c r="P443" i="1" s="1"/>
  <c r="X443" i="1" s="1"/>
  <c r="M429" i="1"/>
  <c r="P429" i="1" s="1"/>
  <c r="X429" i="1" s="1"/>
  <c r="M431" i="1"/>
  <c r="P431" i="1" s="1"/>
  <c r="X431" i="1" s="1"/>
  <c r="M428" i="1"/>
  <c r="P428" i="1" s="1"/>
  <c r="X428" i="1" s="1"/>
  <c r="M430" i="1"/>
  <c r="P430" i="1" s="1"/>
  <c r="X430" i="1" s="1"/>
  <c r="M432" i="1"/>
  <c r="P432" i="1" s="1"/>
  <c r="X432" i="1" s="1"/>
  <c r="M450" i="1"/>
  <c r="P450" i="1" s="1"/>
  <c r="X450" i="1" s="1"/>
  <c r="M448" i="1"/>
  <c r="P448" i="1" s="1"/>
  <c r="X448" i="1" s="1"/>
  <c r="M440" i="1"/>
  <c r="P440" i="1" s="1"/>
  <c r="X440" i="1" s="1"/>
  <c r="M439" i="1"/>
  <c r="P439" i="1" s="1"/>
  <c r="X439" i="1" s="1"/>
  <c r="M507" i="1"/>
  <c r="P507" i="1" s="1"/>
  <c r="X507" i="1" s="1"/>
  <c r="M452" i="1"/>
  <c r="P452" i="1" s="1"/>
  <c r="X452" i="1" s="1"/>
  <c r="M466" i="1"/>
  <c r="P466" i="1" s="1"/>
  <c r="X466" i="1" s="1"/>
  <c r="M441" i="1"/>
  <c r="P441" i="1" s="1"/>
  <c r="X441" i="1" s="1"/>
  <c r="M464" i="1"/>
  <c r="P464" i="1" s="1"/>
  <c r="X464" i="1" s="1"/>
  <c r="M446" i="1"/>
  <c r="P446" i="1" s="1"/>
  <c r="X446" i="1" s="1"/>
  <c r="M469" i="1"/>
  <c r="P469" i="1" s="1"/>
  <c r="X469" i="1" s="1"/>
  <c r="M490" i="1"/>
  <c r="P490" i="1" s="1"/>
  <c r="X490" i="1" s="1"/>
  <c r="AD378" i="1" l="1"/>
  <c r="AD391" i="1"/>
  <c r="R393" i="1"/>
  <c r="R396" i="1"/>
  <c r="AD332" i="1"/>
  <c r="AD399" i="1"/>
  <c r="R346" i="1"/>
  <c r="AD379" i="1"/>
  <c r="R355" i="1"/>
  <c r="R391" i="1"/>
  <c r="R378" i="1"/>
  <c r="R337" i="1"/>
  <c r="AD401" i="1"/>
  <c r="AD354" i="1"/>
  <c r="R386" i="1"/>
  <c r="AD396" i="1"/>
  <c r="R395" i="1"/>
  <c r="AD382" i="1"/>
  <c r="AD395" i="1"/>
  <c r="R354" i="1"/>
  <c r="AD355" i="1"/>
  <c r="R401" i="1"/>
  <c r="AD386" i="1"/>
  <c r="AD385" i="1"/>
  <c r="AD372" i="1"/>
  <c r="AD348" i="1"/>
  <c r="AD383" i="1"/>
  <c r="R332" i="1"/>
  <c r="AD337" i="1"/>
  <c r="R379" i="1"/>
  <c r="AD345" i="1"/>
  <c r="R345" i="1"/>
  <c r="R385" i="1"/>
  <c r="AD393" i="1"/>
  <c r="AD347" i="1"/>
  <c r="R399" i="1"/>
  <c r="R382" i="1"/>
  <c r="AD334" i="1"/>
  <c r="R334" i="1"/>
  <c r="AD384" i="1"/>
  <c r="R384" i="1"/>
  <c r="AD377" i="1"/>
  <c r="R400" i="1"/>
  <c r="AD400" i="1"/>
  <c r="AC431" i="1"/>
  <c r="AC446" i="1"/>
  <c r="AC428" i="1"/>
  <c r="AC490" i="1"/>
  <c r="Z490" i="1"/>
  <c r="Z469" i="1"/>
  <c r="Z446" i="1"/>
  <c r="AC464" i="1"/>
  <c r="Z464" i="1"/>
  <c r="AC441" i="1"/>
  <c r="Z441" i="1"/>
  <c r="AC466" i="1"/>
  <c r="Z452" i="1"/>
  <c r="AC452" i="1"/>
  <c r="AC507" i="1"/>
  <c r="Z507" i="1"/>
  <c r="Z439" i="1"/>
  <c r="AC439" i="1"/>
  <c r="Z440" i="1"/>
  <c r="Z448" i="1"/>
  <c r="AC448" i="1"/>
  <c r="AC450" i="1"/>
  <c r="Z450" i="1"/>
  <c r="AC479" i="1"/>
  <c r="AC484" i="1"/>
  <c r="Z484" i="1"/>
  <c r="Z482" i="1"/>
  <c r="Z480" i="1"/>
  <c r="AC482" i="1"/>
  <c r="AC481" i="1"/>
  <c r="AC480" i="1"/>
  <c r="AC483" i="1"/>
  <c r="Z481" i="1"/>
  <c r="Z479" i="1"/>
  <c r="Z483" i="1"/>
  <c r="AC432" i="1"/>
  <c r="Z432" i="1"/>
  <c r="Z430" i="1"/>
  <c r="Z428" i="1"/>
  <c r="Z431" i="1"/>
  <c r="AC429" i="1"/>
  <c r="Z429" i="1"/>
  <c r="Z443" i="1"/>
  <c r="Z466" i="1"/>
  <c r="AC469" i="1"/>
  <c r="AC440" i="1"/>
  <c r="AC430" i="1"/>
  <c r="AC443" i="1"/>
  <c r="M339" i="1"/>
  <c r="P339" i="1" s="1"/>
  <c r="X339" i="1" s="1"/>
  <c r="M387" i="1"/>
  <c r="P387" i="1" s="1"/>
  <c r="X387" i="1" s="1"/>
  <c r="M374" i="1"/>
  <c r="P374" i="1" s="1"/>
  <c r="X374" i="1" s="1"/>
  <c r="M373" i="1"/>
  <c r="P373" i="1" s="1"/>
  <c r="X373" i="1" s="1"/>
  <c r="M353" i="1"/>
  <c r="P353" i="1" s="1"/>
  <c r="X353" i="1" s="1"/>
  <c r="M388" i="1"/>
  <c r="P388" i="1" s="1"/>
  <c r="X388" i="1" s="1"/>
  <c r="M394" i="1"/>
  <c r="P394" i="1" s="1"/>
  <c r="X394" i="1" s="1"/>
  <c r="M392" i="1"/>
  <c r="P392" i="1" s="1"/>
  <c r="X392" i="1" s="1"/>
  <c r="M389" i="1"/>
  <c r="P389" i="1" s="1"/>
  <c r="X389" i="1" s="1"/>
  <c r="M357" i="1"/>
  <c r="P357" i="1" s="1"/>
  <c r="X357" i="1" s="1"/>
  <c r="M333" i="1"/>
  <c r="P333" i="1" s="1"/>
  <c r="X333" i="1" s="1"/>
  <c r="M350" i="1"/>
  <c r="P350" i="1" s="1"/>
  <c r="X350" i="1" s="1"/>
  <c r="M349" i="1"/>
  <c r="P349" i="1" s="1"/>
  <c r="X349" i="1" s="1"/>
  <c r="M338" i="1"/>
  <c r="P338" i="1" s="1"/>
  <c r="X338" i="1" s="1"/>
  <c r="M335" i="1"/>
  <c r="P335" i="1" s="1"/>
  <c r="X335" i="1" s="1"/>
  <c r="M336" i="1"/>
  <c r="P336" i="1" s="1"/>
  <c r="X336" i="1" s="1"/>
  <c r="M397" i="1"/>
  <c r="P397" i="1" s="1"/>
  <c r="X397" i="1" s="1"/>
  <c r="M352" i="1"/>
  <c r="P352" i="1" s="1"/>
  <c r="X352" i="1" s="1"/>
  <c r="M402" i="1"/>
  <c r="P402" i="1" s="1"/>
  <c r="X402" i="1" s="1"/>
  <c r="M398" i="1"/>
  <c r="P398" i="1" s="1"/>
  <c r="X398" i="1" s="1"/>
  <c r="M381" i="1"/>
  <c r="P381" i="1" s="1"/>
  <c r="X381" i="1" s="1"/>
  <c r="M370" i="1"/>
  <c r="P370" i="1" s="1"/>
  <c r="X370" i="1" s="1"/>
  <c r="M368" i="1"/>
  <c r="P368" i="1" s="1"/>
  <c r="X368" i="1" s="1"/>
  <c r="M371" i="1"/>
  <c r="P371" i="1" s="1"/>
  <c r="X371" i="1" s="1"/>
  <c r="M369" i="1"/>
  <c r="P369" i="1" s="1"/>
  <c r="X369" i="1" s="1"/>
  <c r="M364" i="1"/>
  <c r="P364" i="1" s="1"/>
  <c r="X364" i="1" s="1"/>
  <c r="M365" i="1"/>
  <c r="P365" i="1" s="1"/>
  <c r="X365" i="1" s="1"/>
  <c r="M366" i="1"/>
  <c r="P366" i="1" s="1"/>
  <c r="X366" i="1" s="1"/>
  <c r="P367" i="1"/>
  <c r="X367" i="1" s="1"/>
  <c r="M358" i="1"/>
  <c r="P358" i="1" s="1"/>
  <c r="X358" i="1" s="1"/>
  <c r="M359" i="1"/>
  <c r="P359" i="1" s="1"/>
  <c r="X359" i="1" s="1"/>
  <c r="M363" i="1"/>
  <c r="P363" i="1" s="1"/>
  <c r="X363" i="1" s="1"/>
  <c r="M360" i="1"/>
  <c r="P360" i="1" s="1"/>
  <c r="X360" i="1" s="1"/>
  <c r="M361" i="1"/>
  <c r="P361" i="1" s="1"/>
  <c r="X361" i="1" s="1"/>
  <c r="M362" i="1"/>
  <c r="P362" i="1" s="1"/>
  <c r="X362" i="1" s="1"/>
  <c r="M343" i="1"/>
  <c r="P343" i="1" s="1"/>
  <c r="X343" i="1" s="1"/>
  <c r="M342" i="1"/>
  <c r="P342" i="1" s="1"/>
  <c r="X342" i="1" s="1"/>
  <c r="M356" i="1"/>
  <c r="P356" i="1" s="1"/>
  <c r="X356" i="1" s="1"/>
  <c r="M351" i="1"/>
  <c r="P351" i="1" s="1"/>
  <c r="X351" i="1" s="1"/>
  <c r="M341" i="1"/>
  <c r="P341" i="1" s="1"/>
  <c r="X341" i="1" s="1"/>
  <c r="M340" i="1"/>
  <c r="P340" i="1" s="1"/>
  <c r="X340" i="1" s="1"/>
  <c r="M376" i="1"/>
  <c r="P376" i="1" s="1"/>
  <c r="X376" i="1" s="1"/>
  <c r="M375" i="1"/>
  <c r="P375" i="1" s="1"/>
  <c r="X375" i="1" s="1"/>
  <c r="M344" i="1"/>
  <c r="P344" i="1" s="1"/>
  <c r="X344" i="1" s="1"/>
  <c r="M390" i="1"/>
  <c r="P390" i="1" s="1"/>
  <c r="X390" i="1" s="1"/>
  <c r="T339" i="1"/>
  <c r="U339" i="1"/>
  <c r="V339" i="1"/>
  <c r="W339" i="1"/>
  <c r="AA339" i="1"/>
  <c r="AB339" i="1"/>
  <c r="Q339" i="1"/>
  <c r="Y339" i="1" s="1"/>
  <c r="Q387" i="1"/>
  <c r="Y387" i="1" s="1"/>
  <c r="Q374" i="1"/>
  <c r="Y374" i="1" s="1"/>
  <c r="Q373" i="1"/>
  <c r="Y373" i="1" s="1"/>
  <c r="Q353" i="1"/>
  <c r="Y353" i="1" s="1"/>
  <c r="Q388" i="1"/>
  <c r="Y388" i="1" s="1"/>
  <c r="Q394" i="1"/>
  <c r="Y394" i="1" s="1"/>
  <c r="Q392" i="1"/>
  <c r="Y392" i="1" s="1"/>
  <c r="Q389" i="1"/>
  <c r="Y389" i="1" s="1"/>
  <c r="Q357" i="1"/>
  <c r="Y357" i="1" s="1"/>
  <c r="Q333" i="1"/>
  <c r="Y333" i="1" s="1"/>
  <c r="Q350" i="1"/>
  <c r="Y350" i="1" s="1"/>
  <c r="Q349" i="1"/>
  <c r="Y349" i="1" s="1"/>
  <c r="Q338" i="1"/>
  <c r="Y338" i="1" s="1"/>
  <c r="Q335" i="1"/>
  <c r="Y335" i="1" s="1"/>
  <c r="Q336" i="1"/>
  <c r="Y336" i="1" s="1"/>
  <c r="Q397" i="1"/>
  <c r="Y397" i="1" s="1"/>
  <c r="Q352" i="1"/>
  <c r="Y352" i="1" s="1"/>
  <c r="Q402" i="1"/>
  <c r="Y402" i="1" s="1"/>
  <c r="Q398" i="1"/>
  <c r="Y398" i="1" s="1"/>
  <c r="Q381" i="1"/>
  <c r="Y381" i="1" s="1"/>
  <c r="Q370" i="1"/>
  <c r="Y370" i="1" s="1"/>
  <c r="Q368" i="1"/>
  <c r="Y368" i="1" s="1"/>
  <c r="Q371" i="1"/>
  <c r="Y371" i="1" s="1"/>
  <c r="Q369" i="1"/>
  <c r="Y369" i="1" s="1"/>
  <c r="Q364" i="1"/>
  <c r="Y364" i="1" s="1"/>
  <c r="Q365" i="1"/>
  <c r="Y365" i="1" s="1"/>
  <c r="Q366" i="1"/>
  <c r="Y366" i="1" s="1"/>
  <c r="Q367" i="1"/>
  <c r="Y367" i="1" s="1"/>
  <c r="Q358" i="1"/>
  <c r="Y358" i="1" s="1"/>
  <c r="Q359" i="1"/>
  <c r="Y359" i="1" s="1"/>
  <c r="Q363" i="1"/>
  <c r="Y363" i="1" s="1"/>
  <c r="Q360" i="1"/>
  <c r="Y360" i="1" s="1"/>
  <c r="Q361" i="1"/>
  <c r="Y361" i="1" s="1"/>
  <c r="Q362" i="1"/>
  <c r="Y362" i="1" s="1"/>
  <c r="Q343" i="1"/>
  <c r="Y343" i="1" s="1"/>
  <c r="Q342" i="1"/>
  <c r="Y342" i="1" s="1"/>
  <c r="Q356" i="1"/>
  <c r="Y356" i="1" s="1"/>
  <c r="Q351" i="1"/>
  <c r="Y351" i="1" s="1"/>
  <c r="Q341" i="1"/>
  <c r="Y341" i="1" s="1"/>
  <c r="Q340" i="1"/>
  <c r="Y340" i="1" s="1"/>
  <c r="Q376" i="1"/>
  <c r="Y376" i="1" s="1"/>
  <c r="Q375" i="1"/>
  <c r="Y375" i="1" s="1"/>
  <c r="Q344" i="1"/>
  <c r="Y344" i="1" s="1"/>
  <c r="Q390" i="1"/>
  <c r="Y390" i="1" s="1"/>
  <c r="M324" i="1"/>
  <c r="P324" i="1" s="1"/>
  <c r="X324" i="1" s="1"/>
  <c r="M322" i="1"/>
  <c r="P322" i="1" s="1"/>
  <c r="X322" i="1" s="1"/>
  <c r="M321" i="1"/>
  <c r="P321" i="1" s="1"/>
  <c r="X321" i="1" s="1"/>
  <c r="M306" i="1"/>
  <c r="P306" i="1" s="1"/>
  <c r="X306" i="1" s="1"/>
  <c r="AB321" i="1"/>
  <c r="AA321" i="1"/>
  <c r="W321" i="1"/>
  <c r="V321" i="1"/>
  <c r="U321" i="1"/>
  <c r="T321" i="1"/>
  <c r="Q321" i="1"/>
  <c r="Y321" i="1" s="1"/>
  <c r="AB306" i="1"/>
  <c r="AA306" i="1"/>
  <c r="W306" i="1"/>
  <c r="V306" i="1"/>
  <c r="U306" i="1"/>
  <c r="T306" i="1"/>
  <c r="Q306" i="1"/>
  <c r="Y306" i="1" s="1"/>
  <c r="M293" i="1"/>
  <c r="P293" i="1" s="1"/>
  <c r="X293" i="1" s="1"/>
  <c r="M296" i="1"/>
  <c r="P296" i="1" s="1"/>
  <c r="X296" i="1" s="1"/>
  <c r="M297" i="1"/>
  <c r="P297" i="1" s="1"/>
  <c r="X297" i="1" s="1"/>
  <c r="M295" i="1"/>
  <c r="P295" i="1" s="1"/>
  <c r="X295" i="1" s="1"/>
  <c r="M294" i="1"/>
  <c r="P294" i="1" s="1"/>
  <c r="X294" i="1" s="1"/>
  <c r="Q292" i="1"/>
  <c r="Y292" i="1" s="1"/>
  <c r="Q293" i="1"/>
  <c r="Y293" i="1" s="1"/>
  <c r="Q296" i="1"/>
  <c r="Y296" i="1" s="1"/>
  <c r="Q297" i="1"/>
  <c r="Y297" i="1" s="1"/>
  <c r="Q295" i="1"/>
  <c r="Y295" i="1" s="1"/>
  <c r="Q294" i="1"/>
  <c r="Y294" i="1" s="1"/>
  <c r="Q322" i="1"/>
  <c r="Y322" i="1" s="1"/>
  <c r="Q324" i="1"/>
  <c r="Y324" i="1" s="1"/>
  <c r="M292" i="1"/>
  <c r="P292" i="1" s="1"/>
  <c r="X292" i="1" s="1"/>
  <c r="T305" i="1"/>
  <c r="U305" i="1"/>
  <c r="V305" i="1"/>
  <c r="W305" i="1"/>
  <c r="AA305" i="1"/>
  <c r="AB305" i="1"/>
  <c r="T292" i="1"/>
  <c r="U292" i="1"/>
  <c r="V292" i="1"/>
  <c r="W292" i="1"/>
  <c r="AA292" i="1"/>
  <c r="AB292" i="1"/>
  <c r="T293" i="1"/>
  <c r="U293" i="1"/>
  <c r="V293" i="1"/>
  <c r="W293" i="1"/>
  <c r="AA293" i="1"/>
  <c r="AB293" i="1"/>
  <c r="T296" i="1"/>
  <c r="U296" i="1"/>
  <c r="V296" i="1"/>
  <c r="W296" i="1"/>
  <c r="AA296" i="1"/>
  <c r="AB296" i="1"/>
  <c r="T297" i="1"/>
  <c r="U297" i="1"/>
  <c r="V297" i="1"/>
  <c r="W297" i="1"/>
  <c r="AA297" i="1"/>
  <c r="AB297" i="1"/>
  <c r="T295" i="1"/>
  <c r="U295" i="1"/>
  <c r="V295" i="1"/>
  <c r="W295" i="1"/>
  <c r="AA295" i="1"/>
  <c r="AB295" i="1"/>
  <c r="T294" i="1"/>
  <c r="U294" i="1"/>
  <c r="V294" i="1"/>
  <c r="W294" i="1"/>
  <c r="AA294" i="1"/>
  <c r="AB294" i="1"/>
  <c r="T322" i="1"/>
  <c r="U322" i="1"/>
  <c r="V322" i="1"/>
  <c r="W322" i="1"/>
  <c r="AA322" i="1"/>
  <c r="AB322" i="1"/>
  <c r="T324" i="1"/>
  <c r="U324" i="1"/>
  <c r="V324" i="1"/>
  <c r="W324" i="1"/>
  <c r="AA324" i="1"/>
  <c r="AB324" i="1"/>
  <c r="Q305" i="1"/>
  <c r="Y305" i="1" s="1"/>
  <c r="M305" i="1"/>
  <c r="P305" i="1" s="1"/>
  <c r="X305" i="1" s="1"/>
  <c r="Q283" i="1"/>
  <c r="Y283" i="1" s="1"/>
  <c r="Q253" i="1"/>
  <c r="Y253" i="1" s="1"/>
  <c r="Q252" i="1"/>
  <c r="Y252" i="1" s="1"/>
  <c r="Q254" i="1"/>
  <c r="Y254" i="1" s="1"/>
  <c r="Q262" i="1"/>
  <c r="Y262" i="1" s="1"/>
  <c r="Q263" i="1"/>
  <c r="Y263" i="1" s="1"/>
  <c r="Q264" i="1"/>
  <c r="Y264" i="1" s="1"/>
  <c r="Q265" i="1"/>
  <c r="Y265" i="1" s="1"/>
  <c r="Q266" i="1"/>
  <c r="Y266" i="1" s="1"/>
  <c r="Q250" i="1"/>
  <c r="Y250" i="1" s="1"/>
  <c r="Q251" i="1"/>
  <c r="Y251" i="1" s="1"/>
  <c r="Q248" i="1"/>
  <c r="Y248" i="1" s="1"/>
  <c r="Q249" i="1"/>
  <c r="Y249" i="1" s="1"/>
  <c r="Q267" i="1"/>
  <c r="Y267" i="1" s="1"/>
  <c r="Q330" i="1"/>
  <c r="Y330" i="1" s="1"/>
  <c r="M283" i="1"/>
  <c r="P283" i="1" s="1"/>
  <c r="X283" i="1" s="1"/>
  <c r="M253" i="1"/>
  <c r="P253" i="1" s="1"/>
  <c r="X253" i="1" s="1"/>
  <c r="M252" i="1"/>
  <c r="P252" i="1" s="1"/>
  <c r="X252" i="1" s="1"/>
  <c r="M254" i="1"/>
  <c r="P254" i="1" s="1"/>
  <c r="X254" i="1" s="1"/>
  <c r="M262" i="1"/>
  <c r="P262" i="1" s="1"/>
  <c r="X262" i="1" s="1"/>
  <c r="M263" i="1"/>
  <c r="P263" i="1" s="1"/>
  <c r="X263" i="1" s="1"/>
  <c r="M264" i="1"/>
  <c r="P264" i="1" s="1"/>
  <c r="X264" i="1" s="1"/>
  <c r="P265" i="1"/>
  <c r="X265" i="1" s="1"/>
  <c r="M266" i="1"/>
  <c r="P266" i="1" s="1"/>
  <c r="X266" i="1" s="1"/>
  <c r="M250" i="1"/>
  <c r="P250" i="1" s="1"/>
  <c r="X250" i="1" s="1"/>
  <c r="M251" i="1"/>
  <c r="P251" i="1" s="1"/>
  <c r="X251" i="1" s="1"/>
  <c r="M248" i="1"/>
  <c r="P248" i="1" s="1"/>
  <c r="X248" i="1" s="1"/>
  <c r="M249" i="1"/>
  <c r="P249" i="1" s="1"/>
  <c r="X249" i="1" s="1"/>
  <c r="M267" i="1"/>
  <c r="P267" i="1" s="1"/>
  <c r="X267" i="1" s="1"/>
  <c r="M330" i="1"/>
  <c r="P330" i="1" s="1"/>
  <c r="X330" i="1" s="1"/>
  <c r="Q282" i="1"/>
  <c r="Y282" i="1" s="1"/>
  <c r="M282" i="1"/>
  <c r="P282" i="1" s="1"/>
  <c r="X282" i="1" s="1"/>
  <c r="Q269" i="1"/>
  <c r="Y269" i="1" s="1"/>
  <c r="M269" i="1"/>
  <c r="P269" i="1" s="1"/>
  <c r="X269" i="1" s="1"/>
  <c r="Q268" i="1"/>
  <c r="Y268" i="1" s="1"/>
  <c r="M268" i="1"/>
  <c r="P268" i="1" s="1"/>
  <c r="X268" i="1" s="1"/>
  <c r="Q278" i="1"/>
  <c r="Y278" i="1" s="1"/>
  <c r="M278" i="1"/>
  <c r="P278" i="1" s="1"/>
  <c r="X278" i="1" s="1"/>
  <c r="Q277" i="1"/>
  <c r="Y277" i="1" s="1"/>
  <c r="M277" i="1"/>
  <c r="P277" i="1" s="1"/>
  <c r="X277" i="1" s="1"/>
  <c r="Q276" i="1"/>
  <c r="Y276" i="1" s="1"/>
  <c r="M276" i="1"/>
  <c r="P276" i="1" s="1"/>
  <c r="X276" i="1" s="1"/>
  <c r="Q275" i="1"/>
  <c r="Y275" i="1" s="1"/>
  <c r="M275" i="1"/>
  <c r="P275" i="1" s="1"/>
  <c r="X275" i="1" s="1"/>
  <c r="T280" i="1"/>
  <c r="U280" i="1"/>
  <c r="V280" i="1"/>
  <c r="W280" i="1"/>
  <c r="AA280" i="1"/>
  <c r="AB280" i="1"/>
  <c r="T275" i="1"/>
  <c r="U275" i="1"/>
  <c r="V275" i="1"/>
  <c r="W275" i="1"/>
  <c r="AA275" i="1"/>
  <c r="AB275" i="1"/>
  <c r="T276" i="1"/>
  <c r="U276" i="1"/>
  <c r="V276" i="1"/>
  <c r="W276" i="1"/>
  <c r="AA276" i="1"/>
  <c r="AB276" i="1"/>
  <c r="T277" i="1"/>
  <c r="U277" i="1"/>
  <c r="V277" i="1"/>
  <c r="W277" i="1"/>
  <c r="AA277" i="1"/>
  <c r="AB277" i="1"/>
  <c r="T278" i="1"/>
  <c r="U278" i="1"/>
  <c r="V278" i="1"/>
  <c r="W278" i="1"/>
  <c r="AA278" i="1"/>
  <c r="AB278" i="1"/>
  <c r="T268" i="1"/>
  <c r="U268" i="1"/>
  <c r="V268" i="1"/>
  <c r="W268" i="1"/>
  <c r="AA268" i="1"/>
  <c r="AB268" i="1"/>
  <c r="T269" i="1"/>
  <c r="U269" i="1"/>
  <c r="V269" i="1"/>
  <c r="W269" i="1"/>
  <c r="AA269" i="1"/>
  <c r="AB269" i="1"/>
  <c r="T282" i="1"/>
  <c r="U282" i="1"/>
  <c r="V282" i="1"/>
  <c r="W282" i="1"/>
  <c r="AA282" i="1"/>
  <c r="AB282" i="1"/>
  <c r="T283" i="1"/>
  <c r="U283" i="1"/>
  <c r="V283" i="1"/>
  <c r="W283" i="1"/>
  <c r="AA283" i="1"/>
  <c r="AB283" i="1"/>
  <c r="T253" i="1"/>
  <c r="U253" i="1"/>
  <c r="V253" i="1"/>
  <c r="W253" i="1"/>
  <c r="AA253" i="1"/>
  <c r="AB253" i="1"/>
  <c r="T252" i="1"/>
  <c r="U252" i="1"/>
  <c r="V252" i="1"/>
  <c r="W252" i="1"/>
  <c r="AA252" i="1"/>
  <c r="AB252" i="1"/>
  <c r="T254" i="1"/>
  <c r="U254" i="1"/>
  <c r="V254" i="1"/>
  <c r="W254" i="1"/>
  <c r="AA254" i="1"/>
  <c r="AB254" i="1"/>
  <c r="T262" i="1"/>
  <c r="U262" i="1"/>
  <c r="V262" i="1"/>
  <c r="W262" i="1"/>
  <c r="AA262" i="1"/>
  <c r="AB262" i="1"/>
  <c r="T263" i="1"/>
  <c r="U263" i="1"/>
  <c r="V263" i="1"/>
  <c r="W263" i="1"/>
  <c r="AA263" i="1"/>
  <c r="AB263" i="1"/>
  <c r="T264" i="1"/>
  <c r="U264" i="1"/>
  <c r="V264" i="1"/>
  <c r="W264" i="1"/>
  <c r="AA264" i="1"/>
  <c r="AB264" i="1"/>
  <c r="T265" i="1"/>
  <c r="U265" i="1"/>
  <c r="V265" i="1"/>
  <c r="W265" i="1"/>
  <c r="AA265" i="1"/>
  <c r="AB265" i="1"/>
  <c r="T266" i="1"/>
  <c r="U266" i="1"/>
  <c r="V266" i="1"/>
  <c r="W266" i="1"/>
  <c r="AA266" i="1"/>
  <c r="AB266" i="1"/>
  <c r="T250" i="1"/>
  <c r="U250" i="1"/>
  <c r="V250" i="1"/>
  <c r="W250" i="1"/>
  <c r="AA250" i="1"/>
  <c r="AB250" i="1"/>
  <c r="T251" i="1"/>
  <c r="U251" i="1"/>
  <c r="V251" i="1"/>
  <c r="W251" i="1"/>
  <c r="AA251" i="1"/>
  <c r="AB251" i="1"/>
  <c r="T248" i="1"/>
  <c r="U248" i="1"/>
  <c r="V248" i="1"/>
  <c r="W248" i="1"/>
  <c r="AA248" i="1"/>
  <c r="AB248" i="1"/>
  <c r="T249" i="1"/>
  <c r="U249" i="1"/>
  <c r="V249" i="1"/>
  <c r="W249" i="1"/>
  <c r="AA249" i="1"/>
  <c r="AB249" i="1"/>
  <c r="T267" i="1"/>
  <c r="U267" i="1"/>
  <c r="V267" i="1"/>
  <c r="W267" i="1"/>
  <c r="AA267" i="1"/>
  <c r="AB267" i="1"/>
  <c r="T330" i="1"/>
  <c r="U330" i="1"/>
  <c r="V330" i="1"/>
  <c r="W330" i="1"/>
  <c r="AA330" i="1"/>
  <c r="AB330" i="1"/>
  <c r="T281" i="1"/>
  <c r="Q280" i="1"/>
  <c r="Y280" i="1" s="1"/>
  <c r="M280" i="1"/>
  <c r="P280" i="1" s="1"/>
  <c r="X280" i="1" s="1"/>
  <c r="Q244" i="1"/>
  <c r="Y244" i="1" s="1"/>
  <c r="M244" i="1"/>
  <c r="P244" i="1" s="1"/>
  <c r="X244" i="1" s="1"/>
  <c r="Q243" i="1"/>
  <c r="Y243" i="1" s="1"/>
  <c r="M243" i="1"/>
  <c r="P243" i="1" s="1"/>
  <c r="X243" i="1" s="1"/>
  <c r="Q240" i="1"/>
  <c r="Y240" i="1" s="1"/>
  <c r="M240" i="1"/>
  <c r="P240" i="1" s="1"/>
  <c r="X240" i="1" s="1"/>
  <c r="T238" i="1"/>
  <c r="U238" i="1"/>
  <c r="V238" i="1"/>
  <c r="W238" i="1"/>
  <c r="AA238" i="1"/>
  <c r="AB238" i="1"/>
  <c r="T240" i="1"/>
  <c r="U240" i="1"/>
  <c r="V240" i="1"/>
  <c r="W240" i="1"/>
  <c r="AA240" i="1"/>
  <c r="AB240" i="1"/>
  <c r="T243" i="1"/>
  <c r="U243" i="1"/>
  <c r="V243" i="1"/>
  <c r="W243" i="1"/>
  <c r="AA243" i="1"/>
  <c r="AB243" i="1"/>
  <c r="T244" i="1"/>
  <c r="U244" i="1"/>
  <c r="V244" i="1"/>
  <c r="W244" i="1"/>
  <c r="AA244" i="1"/>
  <c r="AB244" i="1"/>
  <c r="Q238" i="1"/>
  <c r="Y238" i="1" s="1"/>
  <c r="M238" i="1"/>
  <c r="P238" i="1" s="1"/>
  <c r="X238" i="1" s="1"/>
  <c r="AD431" i="1" l="1"/>
  <c r="Z356" i="1"/>
  <c r="AD356" i="1" s="1"/>
  <c r="Z358" i="1"/>
  <c r="Z370" i="1"/>
  <c r="AD370" i="1" s="1"/>
  <c r="AC376" i="1"/>
  <c r="Z376" i="1"/>
  <c r="AC361" i="1"/>
  <c r="Z361" i="1"/>
  <c r="Z364" i="1"/>
  <c r="AC364" i="1"/>
  <c r="AC352" i="1"/>
  <c r="Z352" i="1"/>
  <c r="AC338" i="1"/>
  <c r="Z338" i="1"/>
  <c r="Z357" i="1"/>
  <c r="AC357" i="1"/>
  <c r="Z388" i="1"/>
  <c r="AC388" i="1"/>
  <c r="AC387" i="1"/>
  <c r="Z387" i="1"/>
  <c r="AC356" i="1"/>
  <c r="AC358" i="1"/>
  <c r="AC370" i="1"/>
  <c r="AC390" i="1"/>
  <c r="Z390" i="1"/>
  <c r="AC340" i="1"/>
  <c r="Z340" i="1"/>
  <c r="AD340" i="1" s="1"/>
  <c r="Z342" i="1"/>
  <c r="AC342" i="1"/>
  <c r="AC360" i="1"/>
  <c r="Z360" i="1"/>
  <c r="AC367" i="1"/>
  <c r="Z367" i="1"/>
  <c r="AC369" i="1"/>
  <c r="Z369" i="1"/>
  <c r="Z381" i="1"/>
  <c r="AC381" i="1"/>
  <c r="AC397" i="1"/>
  <c r="Z397" i="1"/>
  <c r="AC349" i="1"/>
  <c r="Z349" i="1"/>
  <c r="AC389" i="1"/>
  <c r="Z389" i="1"/>
  <c r="AC353" i="1"/>
  <c r="Z353" i="1"/>
  <c r="AC344" i="1"/>
  <c r="Z344" i="1"/>
  <c r="AC341" i="1"/>
  <c r="Z341" i="1"/>
  <c r="AD341" i="1" s="1"/>
  <c r="AC343" i="1"/>
  <c r="Z343" i="1"/>
  <c r="AC363" i="1"/>
  <c r="Z363" i="1"/>
  <c r="AD363" i="1" s="1"/>
  <c r="AC366" i="1"/>
  <c r="Z366" i="1"/>
  <c r="AC371" i="1"/>
  <c r="Z371" i="1"/>
  <c r="AC398" i="1"/>
  <c r="Z398" i="1"/>
  <c r="AC336" i="1"/>
  <c r="Z336" i="1"/>
  <c r="AC350" i="1"/>
  <c r="Z350" i="1"/>
  <c r="AC392" i="1"/>
  <c r="Z392" i="1"/>
  <c r="AC373" i="1"/>
  <c r="Z373" i="1"/>
  <c r="Z375" i="1"/>
  <c r="AC375" i="1"/>
  <c r="Z351" i="1"/>
  <c r="AD351" i="1" s="1"/>
  <c r="AC351" i="1"/>
  <c r="AC362" i="1"/>
  <c r="Z362" i="1"/>
  <c r="Z359" i="1"/>
  <c r="AC359" i="1"/>
  <c r="Z365" i="1"/>
  <c r="AC365" i="1"/>
  <c r="AC368" i="1"/>
  <c r="Z368" i="1"/>
  <c r="AC402" i="1"/>
  <c r="Z402" i="1"/>
  <c r="AC335" i="1"/>
  <c r="Z335" i="1"/>
  <c r="AC333" i="1"/>
  <c r="Z333" i="1"/>
  <c r="AC394" i="1"/>
  <c r="Z394" i="1"/>
  <c r="AC374" i="1"/>
  <c r="Z374" i="1"/>
  <c r="AD428" i="1"/>
  <c r="AD441" i="1"/>
  <c r="R443" i="1"/>
  <c r="R446" i="1"/>
  <c r="AD429" i="1"/>
  <c r="R429" i="1"/>
  <c r="AD490" i="1"/>
  <c r="R490" i="1"/>
  <c r="AD469" i="1"/>
  <c r="R469" i="1"/>
  <c r="AD446" i="1"/>
  <c r="AD464" i="1"/>
  <c r="R464" i="1"/>
  <c r="R441" i="1"/>
  <c r="AD466" i="1"/>
  <c r="R466" i="1"/>
  <c r="AD452" i="1"/>
  <c r="R452" i="1"/>
  <c r="AD507" i="1"/>
  <c r="R507" i="1"/>
  <c r="AD439" i="1"/>
  <c r="R439" i="1"/>
  <c r="AD440" i="1"/>
  <c r="R440" i="1"/>
  <c r="AD448" i="1"/>
  <c r="R448" i="1"/>
  <c r="AD450" i="1"/>
  <c r="R450" i="1"/>
  <c r="R484" i="1"/>
  <c r="AD484" i="1"/>
  <c r="R479" i="1"/>
  <c r="AD479" i="1"/>
  <c r="R480" i="1"/>
  <c r="AD480" i="1"/>
  <c r="AD483" i="1"/>
  <c r="R483" i="1"/>
  <c r="R482" i="1"/>
  <c r="AD482" i="1"/>
  <c r="AD481" i="1"/>
  <c r="R481" i="1"/>
  <c r="AD432" i="1"/>
  <c r="R432" i="1"/>
  <c r="AD430" i="1"/>
  <c r="R430" i="1"/>
  <c r="R428" i="1"/>
  <c r="R431" i="1"/>
  <c r="AD443" i="1"/>
  <c r="AC339" i="1"/>
  <c r="Z339" i="1"/>
  <c r="AC305" i="1"/>
  <c r="Z305" i="1"/>
  <c r="AC324" i="1"/>
  <c r="AC322" i="1"/>
  <c r="AC321" i="1"/>
  <c r="Z306" i="1"/>
  <c r="Z321" i="1"/>
  <c r="AC306" i="1"/>
  <c r="AC295" i="1"/>
  <c r="AC297" i="1"/>
  <c r="Z295" i="1"/>
  <c r="AC296" i="1"/>
  <c r="AC293" i="1"/>
  <c r="AC294" i="1"/>
  <c r="Z293" i="1"/>
  <c r="Z297" i="1"/>
  <c r="Z296" i="1"/>
  <c r="Z294" i="1"/>
  <c r="Z324" i="1"/>
  <c r="R324" i="1" s="1"/>
  <c r="Z322" i="1"/>
  <c r="AD322" i="1" s="1"/>
  <c r="Z292" i="1"/>
  <c r="AC292" i="1"/>
  <c r="AC280" i="1"/>
  <c r="AC238" i="1"/>
  <c r="AC330" i="1"/>
  <c r="AC267" i="1"/>
  <c r="AC248" i="1"/>
  <c r="AC251" i="1"/>
  <c r="AC264" i="1"/>
  <c r="AC252" i="1"/>
  <c r="AC265" i="1"/>
  <c r="Z265" i="1"/>
  <c r="AC254" i="1"/>
  <c r="Z254" i="1"/>
  <c r="Z264" i="1"/>
  <c r="Z252" i="1"/>
  <c r="Z253" i="1"/>
  <c r="R253" i="1" s="1"/>
  <c r="Z251" i="1"/>
  <c r="Z250" i="1"/>
  <c r="AC263" i="1"/>
  <c r="AC253" i="1"/>
  <c r="AC283" i="1"/>
  <c r="Z330" i="1"/>
  <c r="Z267" i="1"/>
  <c r="Z248" i="1"/>
  <c r="AC250" i="1"/>
  <c r="AC266" i="1"/>
  <c r="Z263" i="1"/>
  <c r="AC262" i="1"/>
  <c r="AC249" i="1"/>
  <c r="Z282" i="1"/>
  <c r="AC282" i="1"/>
  <c r="AC269" i="1"/>
  <c r="Z269" i="1"/>
  <c r="AC268" i="1"/>
  <c r="Z268" i="1"/>
  <c r="AC278" i="1"/>
  <c r="AC277" i="1"/>
  <c r="Z277" i="1"/>
  <c r="AC276" i="1"/>
  <c r="Z276" i="1"/>
  <c r="R276" i="1" s="1"/>
  <c r="AC275" i="1"/>
  <c r="Z275" i="1"/>
  <c r="AD263" i="1"/>
  <c r="Z249" i="1"/>
  <c r="Z266" i="1"/>
  <c r="Z262" i="1"/>
  <c r="Z283" i="1"/>
  <c r="Z278" i="1"/>
  <c r="Z280" i="1"/>
  <c r="AC244" i="1"/>
  <c r="Z243" i="1"/>
  <c r="AC243" i="1"/>
  <c r="AC240" i="1"/>
  <c r="Z240" i="1"/>
  <c r="Z244" i="1"/>
  <c r="Z238" i="1"/>
  <c r="T234" i="1"/>
  <c r="U234" i="1"/>
  <c r="V234" i="1"/>
  <c r="W234" i="1"/>
  <c r="AA234" i="1"/>
  <c r="AB234" i="1"/>
  <c r="T235" i="1"/>
  <c r="U235" i="1"/>
  <c r="V235" i="1"/>
  <c r="W235" i="1"/>
  <c r="AA235" i="1"/>
  <c r="AB235" i="1"/>
  <c r="T236" i="1"/>
  <c r="U236" i="1"/>
  <c r="V236" i="1"/>
  <c r="W236" i="1"/>
  <c r="AA236" i="1"/>
  <c r="AB236" i="1"/>
  <c r="Q236" i="1"/>
  <c r="Y236" i="1" s="1"/>
  <c r="M236" i="1"/>
  <c r="P236" i="1" s="1"/>
  <c r="X236" i="1" s="1"/>
  <c r="Q235" i="1"/>
  <c r="Y235" i="1" s="1"/>
  <c r="M235" i="1"/>
  <c r="P235" i="1" s="1"/>
  <c r="X235" i="1" s="1"/>
  <c r="Q234" i="1"/>
  <c r="Y234" i="1" s="1"/>
  <c r="M234" i="1"/>
  <c r="P234" i="1" s="1"/>
  <c r="X234" i="1" s="1"/>
  <c r="T232" i="1"/>
  <c r="U232" i="1"/>
  <c r="V232" i="1"/>
  <c r="W232" i="1"/>
  <c r="AA232" i="1"/>
  <c r="AB232" i="1"/>
  <c r="Q232" i="1"/>
  <c r="Y232" i="1" s="1"/>
  <c r="M232" i="1"/>
  <c r="P232" i="1" s="1"/>
  <c r="X232" i="1" s="1"/>
  <c r="W229" i="1"/>
  <c r="V229" i="1"/>
  <c r="AB229" i="1"/>
  <c r="Q229" i="1"/>
  <c r="Y229" i="1" s="1"/>
  <c r="M229" i="1"/>
  <c r="P229" i="1" s="1"/>
  <c r="X229" i="1" s="1"/>
  <c r="U229" i="1"/>
  <c r="AA229" i="1"/>
  <c r="T229" i="1"/>
  <c r="Q226" i="1"/>
  <c r="Y226" i="1" s="1"/>
  <c r="Q225" i="1"/>
  <c r="Y225" i="1" s="1"/>
  <c r="Q228" i="1"/>
  <c r="Q227" i="1"/>
  <c r="Y227" i="1" s="1"/>
  <c r="Q224" i="1"/>
  <c r="Y224" i="1" s="1"/>
  <c r="M224" i="1"/>
  <c r="P224" i="1" s="1"/>
  <c r="X224" i="1" s="1"/>
  <c r="M227" i="1"/>
  <c r="P227" i="1" s="1"/>
  <c r="X227" i="1" s="1"/>
  <c r="M228" i="1"/>
  <c r="P228" i="1" s="1"/>
  <c r="X228" i="1" s="1"/>
  <c r="M225" i="1"/>
  <c r="P225" i="1" s="1"/>
  <c r="X225" i="1" s="1"/>
  <c r="M226" i="1"/>
  <c r="P226" i="1" s="1"/>
  <c r="X226" i="1" s="1"/>
  <c r="T226" i="1"/>
  <c r="U226" i="1"/>
  <c r="V226" i="1"/>
  <c r="W226" i="1"/>
  <c r="AA226" i="1"/>
  <c r="AB226" i="1"/>
  <c r="T225" i="1"/>
  <c r="U225" i="1"/>
  <c r="V225" i="1"/>
  <c r="W225" i="1"/>
  <c r="AA225" i="1"/>
  <c r="AB225" i="1"/>
  <c r="T228" i="1"/>
  <c r="U228" i="1"/>
  <c r="V228" i="1"/>
  <c r="W228" i="1"/>
  <c r="Y228" i="1"/>
  <c r="AA228" i="1"/>
  <c r="AB228" i="1"/>
  <c r="T227" i="1"/>
  <c r="U227" i="1"/>
  <c r="V227" i="1"/>
  <c r="W227" i="1"/>
  <c r="AA227" i="1"/>
  <c r="AB227" i="1"/>
  <c r="T224" i="1"/>
  <c r="U224" i="1"/>
  <c r="V224" i="1"/>
  <c r="W224" i="1"/>
  <c r="AA224" i="1"/>
  <c r="AB224" i="1"/>
  <c r="T165" i="1"/>
  <c r="U165" i="1"/>
  <c r="V165" i="1"/>
  <c r="W165" i="1"/>
  <c r="AA165" i="1"/>
  <c r="AB165" i="1"/>
  <c r="T167" i="1"/>
  <c r="U167" i="1"/>
  <c r="V167" i="1"/>
  <c r="W167" i="1"/>
  <c r="AA167" i="1"/>
  <c r="AB167" i="1"/>
  <c r="T168" i="1"/>
  <c r="U168" i="1"/>
  <c r="V168" i="1"/>
  <c r="W168" i="1"/>
  <c r="AA168" i="1"/>
  <c r="AB168" i="1"/>
  <c r="T166" i="1"/>
  <c r="U166" i="1"/>
  <c r="V166" i="1"/>
  <c r="W166" i="1"/>
  <c r="AA166" i="1"/>
  <c r="AB166" i="1"/>
  <c r="Q166" i="1"/>
  <c r="Y166" i="1" s="1"/>
  <c r="M166" i="1"/>
  <c r="P166" i="1" s="1"/>
  <c r="X166" i="1" s="1"/>
  <c r="Q168" i="1"/>
  <c r="Y168" i="1" s="1"/>
  <c r="M168" i="1"/>
  <c r="P168" i="1" s="1"/>
  <c r="X168" i="1" s="1"/>
  <c r="Q167" i="1"/>
  <c r="Y167" i="1" s="1"/>
  <c r="M167" i="1"/>
  <c r="P167" i="1" s="1"/>
  <c r="X167" i="1" s="1"/>
  <c r="Q165" i="1"/>
  <c r="Y165" i="1" s="1"/>
  <c r="M165" i="1"/>
  <c r="P165" i="1" s="1"/>
  <c r="X165" i="1" s="1"/>
  <c r="T170" i="1"/>
  <c r="U170" i="1"/>
  <c r="V170" i="1"/>
  <c r="W170" i="1"/>
  <c r="AA170" i="1"/>
  <c r="AB170" i="1"/>
  <c r="M170" i="1"/>
  <c r="P170" i="1" s="1"/>
  <c r="X170" i="1" s="1"/>
  <c r="Q170" i="1"/>
  <c r="Y170" i="1" s="1"/>
  <c r="W169" i="1"/>
  <c r="V169" i="1"/>
  <c r="AB169" i="1"/>
  <c r="Q169" i="1"/>
  <c r="Y169" i="1" s="1"/>
  <c r="M169" i="1"/>
  <c r="P169" i="1" s="1"/>
  <c r="X169" i="1" s="1"/>
  <c r="U169" i="1"/>
  <c r="AA169" i="1"/>
  <c r="T169" i="1"/>
  <c r="T172" i="1"/>
  <c r="U172" i="1"/>
  <c r="V172" i="1"/>
  <c r="W172" i="1"/>
  <c r="AA172" i="1"/>
  <c r="AB172" i="1"/>
  <c r="T173" i="1"/>
  <c r="U173" i="1"/>
  <c r="V173" i="1"/>
  <c r="W173" i="1"/>
  <c r="AA173" i="1"/>
  <c r="AB173" i="1"/>
  <c r="M172" i="1"/>
  <c r="P172" i="1" s="1"/>
  <c r="X172" i="1" s="1"/>
  <c r="M173" i="1"/>
  <c r="P173" i="1" s="1"/>
  <c r="X173" i="1" s="1"/>
  <c r="Q173" i="1"/>
  <c r="Y173" i="1" s="1"/>
  <c r="Q172" i="1"/>
  <c r="Y172" i="1" s="1"/>
  <c r="W171" i="1"/>
  <c r="V171" i="1"/>
  <c r="AB171" i="1"/>
  <c r="Q171" i="1"/>
  <c r="Y171" i="1" s="1"/>
  <c r="M171" i="1"/>
  <c r="P171" i="1" s="1"/>
  <c r="X171" i="1" s="1"/>
  <c r="U171" i="1"/>
  <c r="AA171" i="1"/>
  <c r="T171" i="1"/>
  <c r="W192" i="1"/>
  <c r="V192" i="1"/>
  <c r="AB192" i="1"/>
  <c r="Q192" i="1"/>
  <c r="Y192" i="1" s="1"/>
  <c r="M192" i="1"/>
  <c r="P192" i="1" s="1"/>
  <c r="X192" i="1" s="1"/>
  <c r="U192" i="1"/>
  <c r="AA192" i="1"/>
  <c r="T192" i="1"/>
  <c r="W193" i="1"/>
  <c r="V193" i="1"/>
  <c r="AB193" i="1"/>
  <c r="Q193" i="1"/>
  <c r="Y193" i="1" s="1"/>
  <c r="M193" i="1"/>
  <c r="P193" i="1" s="1"/>
  <c r="X193" i="1" s="1"/>
  <c r="U193" i="1"/>
  <c r="AA193" i="1"/>
  <c r="T193" i="1"/>
  <c r="T184" i="1"/>
  <c r="U184" i="1"/>
  <c r="V184" i="1"/>
  <c r="W184" i="1"/>
  <c r="AA184" i="1"/>
  <c r="AB184" i="1"/>
  <c r="Q184" i="1"/>
  <c r="Y184" i="1" s="1"/>
  <c r="M184" i="1"/>
  <c r="P184" i="1" s="1"/>
  <c r="X184" i="1" s="1"/>
  <c r="W185" i="1"/>
  <c r="V185" i="1"/>
  <c r="AB185" i="1"/>
  <c r="Q185" i="1"/>
  <c r="Y185" i="1" s="1"/>
  <c r="M185" i="1"/>
  <c r="P185" i="1" s="1"/>
  <c r="X185" i="1" s="1"/>
  <c r="U185" i="1"/>
  <c r="AA185" i="1"/>
  <c r="T185" i="1"/>
  <c r="W194" i="1"/>
  <c r="V194" i="1"/>
  <c r="AB194" i="1"/>
  <c r="Q194" i="1"/>
  <c r="Y194" i="1" s="1"/>
  <c r="M194" i="1"/>
  <c r="P194" i="1" s="1"/>
  <c r="X194" i="1" s="1"/>
  <c r="U194" i="1"/>
  <c r="AA194" i="1"/>
  <c r="T194" i="1"/>
  <c r="W195" i="1"/>
  <c r="V195" i="1"/>
  <c r="AB195" i="1"/>
  <c r="Q195" i="1"/>
  <c r="Y195" i="1" s="1"/>
  <c r="M195" i="1"/>
  <c r="P195" i="1" s="1"/>
  <c r="X195" i="1" s="1"/>
  <c r="U195" i="1"/>
  <c r="AA195" i="1"/>
  <c r="T195" i="1"/>
  <c r="W202" i="1"/>
  <c r="V202" i="1"/>
  <c r="AB202" i="1"/>
  <c r="Q202" i="1"/>
  <c r="Y202" i="1" s="1"/>
  <c r="M202" i="1"/>
  <c r="P202" i="1" s="1"/>
  <c r="X202" i="1" s="1"/>
  <c r="U202" i="1"/>
  <c r="AA202" i="1"/>
  <c r="T202" i="1"/>
  <c r="T205" i="1"/>
  <c r="U205" i="1"/>
  <c r="V205" i="1"/>
  <c r="W205" i="1"/>
  <c r="AA205" i="1"/>
  <c r="AB205" i="1"/>
  <c r="T206" i="1"/>
  <c r="U206" i="1"/>
  <c r="V206" i="1"/>
  <c r="W206" i="1"/>
  <c r="AA206" i="1"/>
  <c r="AB206" i="1"/>
  <c r="Q206" i="1"/>
  <c r="Y206" i="1" s="1"/>
  <c r="M206" i="1"/>
  <c r="P206" i="1" s="1"/>
  <c r="X206" i="1" s="1"/>
  <c r="Q205" i="1"/>
  <c r="Y205" i="1" s="1"/>
  <c r="M205" i="1"/>
  <c r="P205" i="1" s="1"/>
  <c r="X205" i="1" s="1"/>
  <c r="M198" i="1"/>
  <c r="P198" i="1" s="1"/>
  <c r="X198" i="1" s="1"/>
  <c r="M199" i="1"/>
  <c r="P199" i="1" s="1"/>
  <c r="X199" i="1" s="1"/>
  <c r="M201" i="1"/>
  <c r="P201" i="1" s="1"/>
  <c r="X201" i="1" s="1"/>
  <c r="M197" i="1"/>
  <c r="P197" i="1" s="1"/>
  <c r="X197" i="1" s="1"/>
  <c r="M196" i="1"/>
  <c r="P196" i="1" s="1"/>
  <c r="M200" i="1"/>
  <c r="P200" i="1" s="1"/>
  <c r="M179" i="1"/>
  <c r="P179" i="1" s="1"/>
  <c r="X179" i="1" s="1"/>
  <c r="M182" i="1"/>
  <c r="P182" i="1" s="1"/>
  <c r="X182" i="1" s="1"/>
  <c r="M177" i="1"/>
  <c r="P177" i="1" s="1"/>
  <c r="X177" i="1" s="1"/>
  <c r="M178" i="1"/>
  <c r="P178" i="1" s="1"/>
  <c r="X178" i="1" s="1"/>
  <c r="M175" i="1"/>
  <c r="P175" i="1" s="1"/>
  <c r="X175" i="1" s="1"/>
  <c r="M174" i="1"/>
  <c r="P174" i="1" s="1"/>
  <c r="X174" i="1" s="1"/>
  <c r="M183" i="1"/>
  <c r="P183" i="1" s="1"/>
  <c r="X183" i="1" s="1"/>
  <c r="M181" i="1"/>
  <c r="P181" i="1" s="1"/>
  <c r="X181" i="1" s="1"/>
  <c r="M176" i="1"/>
  <c r="P176" i="1" s="1"/>
  <c r="X176" i="1" s="1"/>
  <c r="M180" i="1"/>
  <c r="P180" i="1" s="1"/>
  <c r="X180" i="1" s="1"/>
  <c r="M191" i="1"/>
  <c r="P191" i="1" s="1"/>
  <c r="X191" i="1" s="1"/>
  <c r="T186" i="1"/>
  <c r="U186" i="1"/>
  <c r="V186" i="1"/>
  <c r="W186" i="1"/>
  <c r="AA186" i="1"/>
  <c r="AB186" i="1"/>
  <c r="T187" i="1"/>
  <c r="U187" i="1"/>
  <c r="V187" i="1"/>
  <c r="W187" i="1"/>
  <c r="AA187" i="1"/>
  <c r="AB187" i="1"/>
  <c r="T191" i="1"/>
  <c r="U191" i="1"/>
  <c r="V191" i="1"/>
  <c r="W191" i="1"/>
  <c r="AA191" i="1"/>
  <c r="AB191" i="1"/>
  <c r="T180" i="1"/>
  <c r="U180" i="1"/>
  <c r="V180" i="1"/>
  <c r="W180" i="1"/>
  <c r="AA180" i="1"/>
  <c r="AB180" i="1"/>
  <c r="T176" i="1"/>
  <c r="U176" i="1"/>
  <c r="V176" i="1"/>
  <c r="W176" i="1"/>
  <c r="AA176" i="1"/>
  <c r="AB176" i="1"/>
  <c r="T181" i="1"/>
  <c r="U181" i="1"/>
  <c r="V181" i="1"/>
  <c r="W181" i="1"/>
  <c r="AA181" i="1"/>
  <c r="AB181" i="1"/>
  <c r="T183" i="1"/>
  <c r="U183" i="1"/>
  <c r="V183" i="1"/>
  <c r="W183" i="1"/>
  <c r="AA183" i="1"/>
  <c r="AB183" i="1"/>
  <c r="T174" i="1"/>
  <c r="U174" i="1"/>
  <c r="V174" i="1"/>
  <c r="W174" i="1"/>
  <c r="AA174" i="1"/>
  <c r="AB174" i="1"/>
  <c r="T175" i="1"/>
  <c r="U175" i="1"/>
  <c r="V175" i="1"/>
  <c r="W175" i="1"/>
  <c r="AA175" i="1"/>
  <c r="AB175" i="1"/>
  <c r="T178" i="1"/>
  <c r="U178" i="1"/>
  <c r="V178" i="1"/>
  <c r="W178" i="1"/>
  <c r="AA178" i="1"/>
  <c r="AB178" i="1"/>
  <c r="T177" i="1"/>
  <c r="U177" i="1"/>
  <c r="V177" i="1"/>
  <c r="W177" i="1"/>
  <c r="AA177" i="1"/>
  <c r="AB177" i="1"/>
  <c r="T182" i="1"/>
  <c r="U182" i="1"/>
  <c r="V182" i="1"/>
  <c r="W182" i="1"/>
  <c r="AA182" i="1"/>
  <c r="AB182" i="1"/>
  <c r="T179" i="1"/>
  <c r="U179" i="1"/>
  <c r="V179" i="1"/>
  <c r="W179" i="1"/>
  <c r="AA179" i="1"/>
  <c r="AB179" i="1"/>
  <c r="T200" i="1"/>
  <c r="U200" i="1"/>
  <c r="V200" i="1"/>
  <c r="W200" i="1"/>
  <c r="AA200" i="1"/>
  <c r="AB200" i="1"/>
  <c r="T196" i="1"/>
  <c r="U196" i="1"/>
  <c r="V196" i="1"/>
  <c r="W196" i="1"/>
  <c r="AA196" i="1"/>
  <c r="AB196" i="1"/>
  <c r="T197" i="1"/>
  <c r="U197" i="1"/>
  <c r="V197" i="1"/>
  <c r="W197" i="1"/>
  <c r="AA197" i="1"/>
  <c r="AB197" i="1"/>
  <c r="T201" i="1"/>
  <c r="U201" i="1"/>
  <c r="V201" i="1"/>
  <c r="W201" i="1"/>
  <c r="AA201" i="1"/>
  <c r="AB201" i="1"/>
  <c r="T199" i="1"/>
  <c r="U199" i="1"/>
  <c r="V199" i="1"/>
  <c r="W199" i="1"/>
  <c r="AA199" i="1"/>
  <c r="AB199" i="1"/>
  <c r="T198" i="1"/>
  <c r="U198" i="1"/>
  <c r="V198" i="1"/>
  <c r="W198" i="1"/>
  <c r="AA198" i="1"/>
  <c r="AB198" i="1"/>
  <c r="Q186" i="1"/>
  <c r="Y186" i="1" s="1"/>
  <c r="Q187" i="1"/>
  <c r="Y187" i="1" s="1"/>
  <c r="Q191" i="1"/>
  <c r="Y191" i="1" s="1"/>
  <c r="Q180" i="1"/>
  <c r="Y180" i="1" s="1"/>
  <c r="Q176" i="1"/>
  <c r="Y176" i="1" s="1"/>
  <c r="Q181" i="1"/>
  <c r="Y181" i="1" s="1"/>
  <c r="Q183" i="1"/>
  <c r="Y183" i="1" s="1"/>
  <c r="Q174" i="1"/>
  <c r="Y174" i="1" s="1"/>
  <c r="Q175" i="1"/>
  <c r="Y175" i="1" s="1"/>
  <c r="Q178" i="1"/>
  <c r="Y178" i="1" s="1"/>
  <c r="Q177" i="1"/>
  <c r="Y177" i="1" s="1"/>
  <c r="Q182" i="1"/>
  <c r="Y182" i="1" s="1"/>
  <c r="Q179" i="1"/>
  <c r="Y179" i="1" s="1"/>
  <c r="Q200" i="1"/>
  <c r="Y200" i="1" s="1"/>
  <c r="Q196" i="1"/>
  <c r="Y196" i="1" s="1"/>
  <c r="Q197" i="1"/>
  <c r="Y197" i="1" s="1"/>
  <c r="Q201" i="1"/>
  <c r="Y201" i="1" s="1"/>
  <c r="Q199" i="1"/>
  <c r="Y199" i="1" s="1"/>
  <c r="Q198" i="1"/>
  <c r="Y198" i="1" s="1"/>
  <c r="M187" i="1"/>
  <c r="P187" i="1" s="1"/>
  <c r="X187" i="1" s="1"/>
  <c r="M186" i="1"/>
  <c r="P186" i="1" s="1"/>
  <c r="X186" i="1" s="1"/>
  <c r="W157" i="1"/>
  <c r="V157" i="1"/>
  <c r="AB157" i="1"/>
  <c r="Q157" i="1"/>
  <c r="Y157" i="1" s="1"/>
  <c r="M157" i="1"/>
  <c r="P157" i="1" s="1"/>
  <c r="X157" i="1" s="1"/>
  <c r="U157" i="1"/>
  <c r="AA157" i="1"/>
  <c r="T157" i="1"/>
  <c r="Q114" i="1"/>
  <c r="Y114" i="1" s="1"/>
  <c r="M114" i="1"/>
  <c r="P114" i="1" s="1"/>
  <c r="X114" i="1" s="1"/>
  <c r="Q103" i="1"/>
  <c r="Y103" i="1" s="1"/>
  <c r="M103" i="1"/>
  <c r="P103" i="1" s="1"/>
  <c r="X103" i="1" s="1"/>
  <c r="Q104" i="1"/>
  <c r="Y104" i="1" s="1"/>
  <c r="M104" i="1"/>
  <c r="P104" i="1" s="1"/>
  <c r="X104" i="1" s="1"/>
  <c r="T112" i="1"/>
  <c r="U112" i="1"/>
  <c r="V112" i="1"/>
  <c r="W112" i="1"/>
  <c r="AA112" i="1"/>
  <c r="AB112" i="1"/>
  <c r="T113" i="1"/>
  <c r="U113" i="1"/>
  <c r="V113" i="1"/>
  <c r="W113" i="1"/>
  <c r="AA113" i="1"/>
  <c r="AB113" i="1"/>
  <c r="T104" i="1"/>
  <c r="U104" i="1"/>
  <c r="V104" i="1"/>
  <c r="W104" i="1"/>
  <c r="AA104" i="1"/>
  <c r="AB104" i="1"/>
  <c r="T103" i="1"/>
  <c r="U103" i="1"/>
  <c r="V103" i="1"/>
  <c r="W103" i="1"/>
  <c r="AA103" i="1"/>
  <c r="AB103" i="1"/>
  <c r="T114" i="1"/>
  <c r="U114" i="1"/>
  <c r="V114" i="1"/>
  <c r="W114" i="1"/>
  <c r="AA114" i="1"/>
  <c r="AB114" i="1"/>
  <c r="M113" i="1"/>
  <c r="P113" i="1" s="1"/>
  <c r="X113" i="1" s="1"/>
  <c r="Q113" i="1"/>
  <c r="Y113" i="1" s="1"/>
  <c r="Q112" i="1"/>
  <c r="Y112" i="1" s="1"/>
  <c r="M112" i="1"/>
  <c r="P112" i="1" s="1"/>
  <c r="X112" i="1" s="1"/>
  <c r="W80" i="1"/>
  <c r="V80" i="1"/>
  <c r="AB80" i="1"/>
  <c r="Q80" i="1"/>
  <c r="Y80" i="1" s="1"/>
  <c r="M80" i="1"/>
  <c r="P80" i="1" s="1"/>
  <c r="X80" i="1" s="1"/>
  <c r="U80" i="1"/>
  <c r="AA80" i="1"/>
  <c r="T80" i="1"/>
  <c r="W79" i="1"/>
  <c r="V79" i="1"/>
  <c r="AB79" i="1"/>
  <c r="Q79" i="1"/>
  <c r="Y79" i="1" s="1"/>
  <c r="M79" i="1"/>
  <c r="P79" i="1" s="1"/>
  <c r="X79" i="1" s="1"/>
  <c r="U79" i="1"/>
  <c r="AA79" i="1"/>
  <c r="T79" i="1"/>
  <c r="T81" i="1"/>
  <c r="U81" i="1"/>
  <c r="V81" i="1"/>
  <c r="W81" i="1"/>
  <c r="AA81" i="1"/>
  <c r="AB81" i="1"/>
  <c r="Q81" i="1"/>
  <c r="Y81" i="1" s="1"/>
  <c r="M81" i="1"/>
  <c r="P81" i="1" s="1"/>
  <c r="X81" i="1" s="1"/>
  <c r="Q75" i="1"/>
  <c r="Y75" i="1" s="1"/>
  <c r="Q77" i="1"/>
  <c r="Y77" i="1" s="1"/>
  <c r="M77" i="1"/>
  <c r="P77" i="1" s="1"/>
  <c r="X77" i="1" s="1"/>
  <c r="M75" i="1"/>
  <c r="P75" i="1" s="1"/>
  <c r="T75" i="1"/>
  <c r="U75" i="1"/>
  <c r="V75" i="1"/>
  <c r="W75" i="1"/>
  <c r="AA75" i="1"/>
  <c r="AB75" i="1"/>
  <c r="T77" i="1"/>
  <c r="U77" i="1"/>
  <c r="V77" i="1"/>
  <c r="W77" i="1"/>
  <c r="AA77" i="1"/>
  <c r="AB77" i="1"/>
  <c r="Q20" i="1"/>
  <c r="Y20" i="1" s="1"/>
  <c r="M20" i="1"/>
  <c r="P20" i="1" s="1"/>
  <c r="X20" i="1" s="1"/>
  <c r="W21" i="1"/>
  <c r="V21" i="1"/>
  <c r="AB21" i="1"/>
  <c r="Q21" i="1"/>
  <c r="Y21" i="1" s="1"/>
  <c r="M21" i="1"/>
  <c r="P21" i="1" s="1"/>
  <c r="X21" i="1" s="1"/>
  <c r="U21" i="1"/>
  <c r="AA21" i="1"/>
  <c r="T21" i="1"/>
  <c r="M19" i="1"/>
  <c r="P19" i="1" s="1"/>
  <c r="X19" i="1" s="1"/>
  <c r="M18" i="1"/>
  <c r="P18" i="1" s="1"/>
  <c r="X18" i="1" s="1"/>
  <c r="M27" i="1"/>
  <c r="P27" i="1" s="1"/>
  <c r="X27" i="1" s="1"/>
  <c r="M24" i="1"/>
  <c r="P24" i="1" s="1"/>
  <c r="X24" i="1" s="1"/>
  <c r="M23" i="1"/>
  <c r="P23" i="1" s="1"/>
  <c r="X23" i="1" s="1"/>
  <c r="M22" i="1"/>
  <c r="P22" i="1" s="1"/>
  <c r="X22" i="1" s="1"/>
  <c r="M26" i="1"/>
  <c r="P26" i="1" s="1"/>
  <c r="X26" i="1" s="1"/>
  <c r="M25" i="1"/>
  <c r="P25" i="1" s="1"/>
  <c r="X25" i="1" s="1"/>
  <c r="M14" i="1"/>
  <c r="P14" i="1" s="1"/>
  <c r="X14" i="1" s="1"/>
  <c r="V15" i="1"/>
  <c r="W15" i="1"/>
  <c r="AA15" i="1"/>
  <c r="AB15" i="1"/>
  <c r="V13" i="1"/>
  <c r="W13" i="1"/>
  <c r="AA13" i="1"/>
  <c r="AB13" i="1"/>
  <c r="V14" i="1"/>
  <c r="W14" i="1"/>
  <c r="AA14" i="1"/>
  <c r="AB14" i="1"/>
  <c r="V25" i="1"/>
  <c r="W25" i="1"/>
  <c r="AA25" i="1"/>
  <c r="AB25" i="1"/>
  <c r="V26" i="1"/>
  <c r="W26" i="1"/>
  <c r="AA26" i="1"/>
  <c r="AB26" i="1"/>
  <c r="V22" i="1"/>
  <c r="W22" i="1"/>
  <c r="AA22" i="1"/>
  <c r="AB22" i="1"/>
  <c r="V23" i="1"/>
  <c r="W23" i="1"/>
  <c r="AA23" i="1"/>
  <c r="AB23" i="1"/>
  <c r="V24" i="1"/>
  <c r="W24" i="1"/>
  <c r="AA24" i="1"/>
  <c r="AB24" i="1"/>
  <c r="V27" i="1"/>
  <c r="W27" i="1"/>
  <c r="AA27" i="1"/>
  <c r="AB27" i="1"/>
  <c r="V18" i="1"/>
  <c r="W18" i="1"/>
  <c r="AA18" i="1"/>
  <c r="AB18" i="1"/>
  <c r="V19" i="1"/>
  <c r="W19" i="1"/>
  <c r="AA19" i="1"/>
  <c r="AB19" i="1"/>
  <c r="V20" i="1"/>
  <c r="W20" i="1"/>
  <c r="AA20" i="1"/>
  <c r="AB20" i="1"/>
  <c r="U15" i="1"/>
  <c r="U13" i="1"/>
  <c r="U14" i="1"/>
  <c r="U25" i="1"/>
  <c r="U26" i="1"/>
  <c r="U22" i="1"/>
  <c r="U23" i="1"/>
  <c r="U24" i="1"/>
  <c r="U27" i="1"/>
  <c r="U18" i="1"/>
  <c r="U19" i="1"/>
  <c r="U20" i="1"/>
  <c r="T15" i="1"/>
  <c r="T13" i="1"/>
  <c r="T14" i="1"/>
  <c r="T25" i="1"/>
  <c r="T26" i="1"/>
  <c r="T22" i="1"/>
  <c r="T23" i="1"/>
  <c r="T24" i="1"/>
  <c r="T27" i="1"/>
  <c r="T18" i="1"/>
  <c r="T19" i="1"/>
  <c r="T20" i="1"/>
  <c r="Q15" i="1"/>
  <c r="Y15" i="1" s="1"/>
  <c r="Q13" i="1"/>
  <c r="Y13" i="1" s="1"/>
  <c r="Q14" i="1"/>
  <c r="Y14" i="1" s="1"/>
  <c r="Q25" i="1"/>
  <c r="Y25" i="1" s="1"/>
  <c r="Q26" i="1"/>
  <c r="Y26" i="1" s="1"/>
  <c r="Q22" i="1"/>
  <c r="Y22" i="1" s="1"/>
  <c r="Q23" i="1"/>
  <c r="Y23" i="1" s="1"/>
  <c r="Q24" i="1"/>
  <c r="Y24" i="1" s="1"/>
  <c r="Q27" i="1"/>
  <c r="Y27" i="1" s="1"/>
  <c r="Q18" i="1"/>
  <c r="Y18" i="1" s="1"/>
  <c r="Q19" i="1"/>
  <c r="Y19" i="1" s="1"/>
  <c r="M13" i="1"/>
  <c r="P13" i="1" s="1"/>
  <c r="X13" i="1" s="1"/>
  <c r="M15" i="1"/>
  <c r="P15" i="1" s="1"/>
  <c r="X15" i="1" s="1"/>
  <c r="AD253" i="1" l="1"/>
  <c r="AD338" i="1"/>
  <c r="AD358" i="1"/>
  <c r="AD387" i="1"/>
  <c r="AD352" i="1"/>
  <c r="AD361" i="1"/>
  <c r="AD333" i="1"/>
  <c r="AD402" i="1"/>
  <c r="AD362" i="1"/>
  <c r="AD392" i="1"/>
  <c r="AD336" i="1"/>
  <c r="AD371" i="1"/>
  <c r="AD353" i="1"/>
  <c r="AD349" i="1"/>
  <c r="AD376" i="1"/>
  <c r="AD374" i="1"/>
  <c r="AD365" i="1"/>
  <c r="AD375" i="1"/>
  <c r="R381" i="1"/>
  <c r="AD381" i="1"/>
  <c r="AD367" i="1"/>
  <c r="AD342" i="1"/>
  <c r="AD390" i="1"/>
  <c r="AD364" i="1"/>
  <c r="AD388" i="1"/>
  <c r="AD394" i="1"/>
  <c r="AD335" i="1"/>
  <c r="AD368" i="1"/>
  <c r="AD359" i="1"/>
  <c r="AD373" i="1"/>
  <c r="AD350" i="1"/>
  <c r="AD398" i="1"/>
  <c r="AD366" i="1"/>
  <c r="AD343" i="1"/>
  <c r="AD344" i="1"/>
  <c r="AD389" i="1"/>
  <c r="AD397" i="1"/>
  <c r="AD369" i="1"/>
  <c r="AD360" i="1"/>
  <c r="AD357" i="1"/>
  <c r="R368" i="1"/>
  <c r="R365" i="1"/>
  <c r="R364" i="1"/>
  <c r="R350" i="1"/>
  <c r="R398" i="1"/>
  <c r="R388" i="1"/>
  <c r="R394" i="1"/>
  <c r="R338" i="1"/>
  <c r="R389" i="1"/>
  <c r="R359" i="1"/>
  <c r="R352" i="1"/>
  <c r="R333" i="1"/>
  <c r="AD305" i="1"/>
  <c r="R335" i="1"/>
  <c r="R367" i="1"/>
  <c r="R375" i="1"/>
  <c r="R397" i="1"/>
  <c r="R392" i="1"/>
  <c r="R353" i="1"/>
  <c r="R387" i="1"/>
  <c r="R376" i="1"/>
  <c r="R336" i="1"/>
  <c r="R369" i="1"/>
  <c r="R366" i="1"/>
  <c r="AD295" i="1"/>
  <c r="R358" i="1"/>
  <c r="R362" i="1"/>
  <c r="R339" i="1"/>
  <c r="R374" i="1"/>
  <c r="R402" i="1"/>
  <c r="R370" i="1"/>
  <c r="R342" i="1"/>
  <c r="R360" i="1"/>
  <c r="R343" i="1"/>
  <c r="R263" i="1"/>
  <c r="R295" i="1"/>
  <c r="R371" i="1"/>
  <c r="R361" i="1"/>
  <c r="R357" i="1"/>
  <c r="R373" i="1"/>
  <c r="R349" i="1"/>
  <c r="R297" i="1"/>
  <c r="R305" i="1"/>
  <c r="R293" i="1"/>
  <c r="R344" i="1"/>
  <c r="R390" i="1"/>
  <c r="AD339" i="1"/>
  <c r="AD282" i="1"/>
  <c r="R322" i="1"/>
  <c r="AD321" i="1"/>
  <c r="R321" i="1"/>
  <c r="R306" i="1"/>
  <c r="AD306" i="1"/>
  <c r="AD294" i="1"/>
  <c r="AD297" i="1"/>
  <c r="R296" i="1"/>
  <c r="AD296" i="1"/>
  <c r="R294" i="1"/>
  <c r="AD293" i="1"/>
  <c r="AD324" i="1"/>
  <c r="R292" i="1"/>
  <c r="AD292" i="1"/>
  <c r="AC235" i="1"/>
  <c r="Z236" i="1"/>
  <c r="AC236" i="1"/>
  <c r="AC234" i="1"/>
  <c r="R243" i="1"/>
  <c r="AD238" i="1"/>
  <c r="R238" i="1"/>
  <c r="AC167" i="1"/>
  <c r="Z235" i="1"/>
  <c r="AD235" i="1" s="1"/>
  <c r="Z234" i="1"/>
  <c r="AD280" i="1"/>
  <c r="R280" i="1"/>
  <c r="AD249" i="1"/>
  <c r="R249" i="1"/>
  <c r="AD251" i="1"/>
  <c r="R251" i="1"/>
  <c r="AD254" i="1"/>
  <c r="R254" i="1"/>
  <c r="AD248" i="1"/>
  <c r="R248" i="1"/>
  <c r="AD262" i="1"/>
  <c r="R262" i="1"/>
  <c r="AD267" i="1"/>
  <c r="R267" i="1"/>
  <c r="AD252" i="1"/>
  <c r="R252" i="1"/>
  <c r="AD265" i="1"/>
  <c r="R265" i="1"/>
  <c r="AD266" i="1"/>
  <c r="R266" i="1"/>
  <c r="AD330" i="1"/>
  <c r="R330" i="1"/>
  <c r="AD250" i="1"/>
  <c r="R250" i="1"/>
  <c r="AD264" i="1"/>
  <c r="R264" i="1"/>
  <c r="AD283" i="1"/>
  <c r="R283" i="1"/>
  <c r="R282" i="1"/>
  <c r="AD269" i="1"/>
  <c r="R269" i="1"/>
  <c r="AD268" i="1"/>
  <c r="AD278" i="1"/>
  <c r="R278" i="1"/>
  <c r="AD277" i="1"/>
  <c r="R277" i="1"/>
  <c r="AD276" i="1"/>
  <c r="AD275" i="1"/>
  <c r="R275" i="1"/>
  <c r="AD244" i="1"/>
  <c r="R244" i="1"/>
  <c r="AD243" i="1"/>
  <c r="AD240" i="1"/>
  <c r="R240" i="1"/>
  <c r="Z168" i="1"/>
  <c r="Z165" i="1"/>
  <c r="AC232" i="1"/>
  <c r="Z193" i="1"/>
  <c r="R193" i="1" s="1"/>
  <c r="AC170" i="1"/>
  <c r="AC165" i="1"/>
  <c r="Z113" i="1"/>
  <c r="R113" i="1" s="1"/>
  <c r="AC168" i="1"/>
  <c r="Z170" i="1"/>
  <c r="Z167" i="1"/>
  <c r="R167" i="1" s="1"/>
  <c r="AC113" i="1"/>
  <c r="AC166" i="1"/>
  <c r="Z232" i="1"/>
  <c r="Z229" i="1"/>
  <c r="AC229" i="1"/>
  <c r="AC224" i="1"/>
  <c r="AC225" i="1"/>
  <c r="AC226" i="1"/>
  <c r="Z225" i="1"/>
  <c r="AC227" i="1"/>
  <c r="AC228" i="1"/>
  <c r="Z224" i="1"/>
  <c r="Z227" i="1"/>
  <c r="Z226" i="1"/>
  <c r="Z228" i="1"/>
  <c r="AD167" i="1"/>
  <c r="Z166" i="1"/>
  <c r="Z173" i="1"/>
  <c r="Z172" i="1"/>
  <c r="AC172" i="1"/>
  <c r="Z169" i="1"/>
  <c r="AC173" i="1"/>
  <c r="AC169" i="1"/>
  <c r="AC184" i="1"/>
  <c r="Z184" i="1"/>
  <c r="Z192" i="1"/>
  <c r="R192" i="1" s="1"/>
  <c r="Z171" i="1"/>
  <c r="AC171" i="1"/>
  <c r="AC206" i="1"/>
  <c r="AC192" i="1"/>
  <c r="Z185" i="1"/>
  <c r="AC193" i="1"/>
  <c r="AC205" i="1"/>
  <c r="Z202" i="1"/>
  <c r="Z195" i="1"/>
  <c r="R195" i="1" s="1"/>
  <c r="Z194" i="1"/>
  <c r="R194" i="1" s="1"/>
  <c r="AC185" i="1"/>
  <c r="AC194" i="1"/>
  <c r="AC195" i="1"/>
  <c r="AC202" i="1"/>
  <c r="Z206" i="1"/>
  <c r="Z205" i="1"/>
  <c r="R205" i="1" s="1"/>
  <c r="AC186" i="1"/>
  <c r="Z112" i="1"/>
  <c r="R112" i="1" s="1"/>
  <c r="Z157" i="1"/>
  <c r="AC112" i="1"/>
  <c r="AC187" i="1"/>
  <c r="Z187" i="1"/>
  <c r="Z186" i="1"/>
  <c r="AC198" i="1"/>
  <c r="Z198" i="1"/>
  <c r="AC199" i="1"/>
  <c r="Z199" i="1"/>
  <c r="AC201" i="1"/>
  <c r="Z201" i="1"/>
  <c r="AC197" i="1"/>
  <c r="X200" i="1"/>
  <c r="Z200" i="1" s="1"/>
  <c r="X196" i="1"/>
  <c r="Z196" i="1" s="1"/>
  <c r="AC179" i="1"/>
  <c r="AC182" i="1"/>
  <c r="Z179" i="1"/>
  <c r="R179" i="1" s="1"/>
  <c r="AC177" i="1"/>
  <c r="Z177" i="1"/>
  <c r="R177" i="1" s="1"/>
  <c r="AC178" i="1"/>
  <c r="AC183" i="1"/>
  <c r="AC181" i="1"/>
  <c r="Z183" i="1"/>
  <c r="Z178" i="1"/>
  <c r="Z175" i="1"/>
  <c r="R175" i="1" s="1"/>
  <c r="Z181" i="1"/>
  <c r="R181" i="1" s="1"/>
  <c r="Z176" i="1"/>
  <c r="AC175" i="1"/>
  <c r="AC174" i="1"/>
  <c r="AC176" i="1"/>
  <c r="AC180" i="1"/>
  <c r="Z180" i="1"/>
  <c r="R180" i="1" s="1"/>
  <c r="AC191" i="1"/>
  <c r="Z191" i="1"/>
  <c r="Z197" i="1"/>
  <c r="Z182" i="1"/>
  <c r="Z174" i="1"/>
  <c r="AC157" i="1"/>
  <c r="AC114" i="1"/>
  <c r="Z114" i="1"/>
  <c r="Z103" i="1"/>
  <c r="AC104" i="1"/>
  <c r="Z104" i="1"/>
  <c r="R104" i="1" s="1"/>
  <c r="AC103" i="1"/>
  <c r="AC81" i="1"/>
  <c r="Z80" i="1"/>
  <c r="AC80" i="1"/>
  <c r="Z79" i="1"/>
  <c r="AC79" i="1"/>
  <c r="Z81" i="1"/>
  <c r="AC13" i="1"/>
  <c r="Z21" i="1"/>
  <c r="R21" i="1" s="1"/>
  <c r="AC77" i="1"/>
  <c r="X75" i="1"/>
  <c r="AC75" i="1" s="1"/>
  <c r="Z77" i="1"/>
  <c r="AC20" i="1"/>
  <c r="AC21" i="1"/>
  <c r="Z15" i="1"/>
  <c r="AC15" i="1"/>
  <c r="Z13" i="1"/>
  <c r="AC27" i="1"/>
  <c r="AC22" i="1"/>
  <c r="AC19" i="1"/>
  <c r="AC18" i="1"/>
  <c r="Z18" i="1"/>
  <c r="Z27" i="1"/>
  <c r="AC24" i="1"/>
  <c r="AC23" i="1"/>
  <c r="Z22" i="1"/>
  <c r="AC26" i="1"/>
  <c r="Z26" i="1"/>
  <c r="AC25" i="1"/>
  <c r="AC14" i="1"/>
  <c r="Z20" i="1"/>
  <c r="Z25" i="1"/>
  <c r="Z19" i="1"/>
  <c r="Z23" i="1"/>
  <c r="Z14" i="1"/>
  <c r="Z24" i="1"/>
  <c r="W223" i="1"/>
  <c r="V223" i="1"/>
  <c r="AB223" i="1"/>
  <c r="Q223" i="1"/>
  <c r="Y223" i="1" s="1"/>
  <c r="M223" i="1"/>
  <c r="P223" i="1" s="1"/>
  <c r="X223" i="1" s="1"/>
  <c r="U223" i="1"/>
  <c r="AA223" i="1"/>
  <c r="T223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4" i="1"/>
  <c r="W44" i="1"/>
  <c r="V44" i="1"/>
  <c r="AB44" i="1"/>
  <c r="U44" i="1"/>
  <c r="AA44" i="1"/>
  <c r="W43" i="1"/>
  <c r="V43" i="1"/>
  <c r="AB43" i="1"/>
  <c r="U43" i="1"/>
  <c r="AA43" i="1"/>
  <c r="W42" i="1"/>
  <c r="V42" i="1"/>
  <c r="AB42" i="1"/>
  <c r="U42" i="1"/>
  <c r="AA42" i="1"/>
  <c r="W41" i="1"/>
  <c r="V41" i="1"/>
  <c r="AB41" i="1"/>
  <c r="U41" i="1"/>
  <c r="AA41" i="1"/>
  <c r="W40" i="1"/>
  <c r="V40" i="1"/>
  <c r="AB40" i="1"/>
  <c r="U40" i="1"/>
  <c r="AA40" i="1"/>
  <c r="W39" i="1"/>
  <c r="V39" i="1"/>
  <c r="AB39" i="1"/>
  <c r="U39" i="1"/>
  <c r="AA39" i="1"/>
  <c r="W38" i="1"/>
  <c r="V38" i="1"/>
  <c r="AB38" i="1"/>
  <c r="U38" i="1"/>
  <c r="AA38" i="1"/>
  <c r="Q38" i="1"/>
  <c r="Y38" i="1" s="1"/>
  <c r="Q39" i="1"/>
  <c r="Y39" i="1" s="1"/>
  <c r="Q40" i="1"/>
  <c r="Y40" i="1" s="1"/>
  <c r="Q41" i="1"/>
  <c r="Y41" i="1" s="1"/>
  <c r="Q42" i="1"/>
  <c r="Y42" i="1" s="1"/>
  <c r="Q43" i="1"/>
  <c r="Y43" i="1" s="1"/>
  <c r="Q44" i="1"/>
  <c r="Y44" i="1" s="1"/>
  <c r="W37" i="1"/>
  <c r="V37" i="1"/>
  <c r="AB37" i="1"/>
  <c r="M36" i="1"/>
  <c r="M37" i="1"/>
  <c r="P37" i="1" s="1"/>
  <c r="X37" i="1" s="1"/>
  <c r="M38" i="1"/>
  <c r="P38" i="1" s="1"/>
  <c r="X38" i="1" s="1"/>
  <c r="M39" i="1"/>
  <c r="P39" i="1" s="1"/>
  <c r="X39" i="1" s="1"/>
  <c r="M40" i="1"/>
  <c r="P40" i="1" s="1"/>
  <c r="X40" i="1" s="1"/>
  <c r="M41" i="1"/>
  <c r="P41" i="1" s="1"/>
  <c r="X41" i="1" s="1"/>
  <c r="M42" i="1"/>
  <c r="P42" i="1" s="1"/>
  <c r="X42" i="1" s="1"/>
  <c r="M43" i="1"/>
  <c r="P43" i="1" s="1"/>
  <c r="X43" i="1" s="1"/>
  <c r="M44" i="1"/>
  <c r="P44" i="1" s="1"/>
  <c r="X44" i="1" s="1"/>
  <c r="Q37" i="1"/>
  <c r="Y37" i="1" s="1"/>
  <c r="U37" i="1"/>
  <c r="AA37" i="1"/>
  <c r="W36" i="1"/>
  <c r="V36" i="1"/>
  <c r="AB36" i="1"/>
  <c r="Q36" i="1"/>
  <c r="Y36" i="1" s="1"/>
  <c r="P36" i="1"/>
  <c r="X36" i="1" s="1"/>
  <c r="U36" i="1"/>
  <c r="AA36" i="1"/>
  <c r="W34" i="1"/>
  <c r="V34" i="1"/>
  <c r="AB34" i="1"/>
  <c r="Q34" i="1"/>
  <c r="Y34" i="1" s="1"/>
  <c r="M34" i="1"/>
  <c r="P34" i="1" s="1"/>
  <c r="X34" i="1" s="1"/>
  <c r="U34" i="1"/>
  <c r="AA34" i="1"/>
  <c r="W33" i="1"/>
  <c r="V33" i="1"/>
  <c r="AB33" i="1"/>
  <c r="Q33" i="1"/>
  <c r="Y33" i="1" s="1"/>
  <c r="M33" i="1"/>
  <c r="P33" i="1" s="1"/>
  <c r="X33" i="1" s="1"/>
  <c r="U33" i="1"/>
  <c r="AA33" i="1"/>
  <c r="W32" i="1"/>
  <c r="V32" i="1"/>
  <c r="AB32" i="1"/>
  <c r="Q32" i="1"/>
  <c r="Y32" i="1" s="1"/>
  <c r="M32" i="1"/>
  <c r="P32" i="1" s="1"/>
  <c r="X32" i="1" s="1"/>
  <c r="U32" i="1"/>
  <c r="AA32" i="1"/>
  <c r="W31" i="1"/>
  <c r="V31" i="1"/>
  <c r="AB31" i="1"/>
  <c r="Q31" i="1"/>
  <c r="Y31" i="1" s="1"/>
  <c r="M31" i="1"/>
  <c r="P31" i="1" s="1"/>
  <c r="X31" i="1" s="1"/>
  <c r="U31" i="1"/>
  <c r="AA31" i="1"/>
  <c r="W30" i="1"/>
  <c r="V30" i="1"/>
  <c r="AB30" i="1"/>
  <c r="Q30" i="1"/>
  <c r="Y30" i="1" s="1"/>
  <c r="M30" i="1"/>
  <c r="P30" i="1" s="1"/>
  <c r="X30" i="1" s="1"/>
  <c r="U30" i="1"/>
  <c r="AA30" i="1"/>
  <c r="W29" i="1"/>
  <c r="V29" i="1"/>
  <c r="AB29" i="1"/>
  <c r="Q29" i="1"/>
  <c r="Y29" i="1" s="1"/>
  <c r="M29" i="1"/>
  <c r="P29" i="1" s="1"/>
  <c r="X29" i="1" s="1"/>
  <c r="U29" i="1"/>
  <c r="AA29" i="1"/>
  <c r="W28" i="1"/>
  <c r="V28" i="1"/>
  <c r="AB28" i="1"/>
  <c r="Q28" i="1"/>
  <c r="Y28" i="1" s="1"/>
  <c r="M28" i="1"/>
  <c r="P28" i="1" s="1"/>
  <c r="X28" i="1" s="1"/>
  <c r="U28" i="1"/>
  <c r="AA28" i="1"/>
  <c r="T28" i="1"/>
  <c r="W35" i="1"/>
  <c r="V35" i="1"/>
  <c r="AB35" i="1"/>
  <c r="Q35" i="1"/>
  <c r="Y35" i="1" s="1"/>
  <c r="M35" i="1"/>
  <c r="P35" i="1" s="1"/>
  <c r="X35" i="1" s="1"/>
  <c r="U35" i="1"/>
  <c r="AA35" i="1"/>
  <c r="T35" i="1"/>
  <c r="W68" i="1"/>
  <c r="V68" i="1"/>
  <c r="AB68" i="1"/>
  <c r="Q68" i="1"/>
  <c r="Y68" i="1" s="1"/>
  <c r="M68" i="1"/>
  <c r="P68" i="1" s="1"/>
  <c r="X68" i="1" s="1"/>
  <c r="U68" i="1"/>
  <c r="AA68" i="1"/>
  <c r="T68" i="1"/>
  <c r="W67" i="1"/>
  <c r="V67" i="1"/>
  <c r="AB67" i="1"/>
  <c r="Q67" i="1"/>
  <c r="Y67" i="1" s="1"/>
  <c r="M67" i="1"/>
  <c r="P67" i="1" s="1"/>
  <c r="X67" i="1" s="1"/>
  <c r="U67" i="1"/>
  <c r="AA67" i="1"/>
  <c r="T67" i="1"/>
  <c r="W66" i="1"/>
  <c r="V66" i="1"/>
  <c r="AB66" i="1"/>
  <c r="Q66" i="1"/>
  <c r="Y66" i="1" s="1"/>
  <c r="M66" i="1"/>
  <c r="P66" i="1" s="1"/>
  <c r="X66" i="1" s="1"/>
  <c r="U66" i="1"/>
  <c r="AA66" i="1"/>
  <c r="T66" i="1"/>
  <c r="W60" i="1"/>
  <c r="V60" i="1"/>
  <c r="AB60" i="1"/>
  <c r="Q60" i="1"/>
  <c r="Y60" i="1" s="1"/>
  <c r="M60" i="1"/>
  <c r="P60" i="1" s="1"/>
  <c r="X60" i="1" s="1"/>
  <c r="U60" i="1"/>
  <c r="AA60" i="1"/>
  <c r="T60" i="1"/>
  <c r="W55" i="1"/>
  <c r="V55" i="1"/>
  <c r="AB55" i="1"/>
  <c r="Q55" i="1"/>
  <c r="Y55" i="1" s="1"/>
  <c r="M55" i="1"/>
  <c r="P55" i="1" s="1"/>
  <c r="X55" i="1" s="1"/>
  <c r="U55" i="1"/>
  <c r="AA55" i="1"/>
  <c r="T55" i="1"/>
  <c r="W57" i="1"/>
  <c r="V57" i="1"/>
  <c r="AB57" i="1"/>
  <c r="Q57" i="1"/>
  <c r="Y57" i="1" s="1"/>
  <c r="M57" i="1"/>
  <c r="P57" i="1" s="1"/>
  <c r="X57" i="1" s="1"/>
  <c r="U57" i="1"/>
  <c r="AA57" i="1"/>
  <c r="T57" i="1"/>
  <c r="W56" i="1"/>
  <c r="V56" i="1"/>
  <c r="AB56" i="1"/>
  <c r="Q56" i="1"/>
  <c r="Y56" i="1" s="1"/>
  <c r="M56" i="1"/>
  <c r="P56" i="1" s="1"/>
  <c r="X56" i="1" s="1"/>
  <c r="U56" i="1"/>
  <c r="AA56" i="1"/>
  <c r="T56" i="1"/>
  <c r="W59" i="1"/>
  <c r="V59" i="1"/>
  <c r="AB59" i="1"/>
  <c r="Q59" i="1"/>
  <c r="Y59" i="1" s="1"/>
  <c r="M59" i="1"/>
  <c r="P59" i="1" s="1"/>
  <c r="X59" i="1" s="1"/>
  <c r="U59" i="1"/>
  <c r="AA59" i="1"/>
  <c r="T59" i="1"/>
  <c r="W58" i="1"/>
  <c r="V58" i="1"/>
  <c r="AB58" i="1"/>
  <c r="Q58" i="1"/>
  <c r="Y58" i="1" s="1"/>
  <c r="M58" i="1"/>
  <c r="P58" i="1" s="1"/>
  <c r="X58" i="1" s="1"/>
  <c r="U58" i="1"/>
  <c r="AA58" i="1"/>
  <c r="T58" i="1"/>
  <c r="T54" i="1"/>
  <c r="W54" i="1"/>
  <c r="V54" i="1"/>
  <c r="AB54" i="1"/>
  <c r="Q54" i="1"/>
  <c r="Y54" i="1" s="1"/>
  <c r="M54" i="1"/>
  <c r="P54" i="1" s="1"/>
  <c r="X54" i="1" s="1"/>
  <c r="U54" i="1"/>
  <c r="AA54" i="1"/>
  <c r="T52" i="1"/>
  <c r="W52" i="1"/>
  <c r="V52" i="1"/>
  <c r="AB52" i="1"/>
  <c r="Q52" i="1"/>
  <c r="Y52" i="1" s="1"/>
  <c r="M52" i="1"/>
  <c r="P52" i="1" s="1"/>
  <c r="X52" i="1" s="1"/>
  <c r="U52" i="1"/>
  <c r="AA52" i="1"/>
  <c r="W51" i="1"/>
  <c r="V51" i="1"/>
  <c r="AB51" i="1"/>
  <c r="Q51" i="1"/>
  <c r="Y51" i="1" s="1"/>
  <c r="M51" i="1"/>
  <c r="P51" i="1" s="1"/>
  <c r="X51" i="1" s="1"/>
  <c r="U51" i="1"/>
  <c r="AA51" i="1"/>
  <c r="T51" i="1"/>
  <c r="T49" i="1"/>
  <c r="W49" i="1"/>
  <c r="V49" i="1"/>
  <c r="AB49" i="1"/>
  <c r="Q49" i="1"/>
  <c r="Y49" i="1" s="1"/>
  <c r="M49" i="1"/>
  <c r="P49" i="1" s="1"/>
  <c r="X49" i="1" s="1"/>
  <c r="U49" i="1"/>
  <c r="AA49" i="1"/>
  <c r="AD113" i="1" l="1"/>
  <c r="AD170" i="1"/>
  <c r="R172" i="1"/>
  <c r="R232" i="1"/>
  <c r="AD165" i="1"/>
  <c r="R235" i="1"/>
  <c r="R234" i="1"/>
  <c r="R165" i="1"/>
  <c r="AD234" i="1"/>
  <c r="R236" i="1"/>
  <c r="AD236" i="1"/>
  <c r="AD229" i="1"/>
  <c r="AD193" i="1"/>
  <c r="R170" i="1"/>
  <c r="AD232" i="1"/>
  <c r="R168" i="1"/>
  <c r="AD168" i="1"/>
  <c r="R157" i="1"/>
  <c r="R229" i="1"/>
  <c r="AD225" i="1"/>
  <c r="R225" i="1"/>
  <c r="AD228" i="1"/>
  <c r="R228" i="1"/>
  <c r="AD227" i="1"/>
  <c r="R227" i="1"/>
  <c r="AD224" i="1"/>
  <c r="R224" i="1"/>
  <c r="AD226" i="1"/>
  <c r="R226" i="1"/>
  <c r="AD166" i="1"/>
  <c r="R166" i="1"/>
  <c r="AD173" i="1"/>
  <c r="R169" i="1"/>
  <c r="AD172" i="1"/>
  <c r="AD184" i="1"/>
  <c r="R173" i="1"/>
  <c r="AD202" i="1"/>
  <c r="AD169" i="1"/>
  <c r="R184" i="1"/>
  <c r="AD171" i="1"/>
  <c r="AD192" i="1"/>
  <c r="R171" i="1"/>
  <c r="R185" i="1"/>
  <c r="AD206" i="1"/>
  <c r="AD185" i="1"/>
  <c r="AD205" i="1"/>
  <c r="AD194" i="1"/>
  <c r="R202" i="1"/>
  <c r="AD195" i="1"/>
  <c r="AD186" i="1"/>
  <c r="AD187" i="1"/>
  <c r="R187" i="1"/>
  <c r="R206" i="1"/>
  <c r="AD175" i="1"/>
  <c r="R176" i="1"/>
  <c r="AD179" i="1"/>
  <c r="AD157" i="1"/>
  <c r="AD181" i="1"/>
  <c r="AD177" i="1"/>
  <c r="AC200" i="1"/>
  <c r="AD200" i="1" s="1"/>
  <c r="R186" i="1"/>
  <c r="AD201" i="1"/>
  <c r="AD112" i="1"/>
  <c r="R198" i="1"/>
  <c r="AD198" i="1"/>
  <c r="AD199" i="1"/>
  <c r="R199" i="1"/>
  <c r="R201" i="1"/>
  <c r="AC196" i="1"/>
  <c r="AD196" i="1" s="1"/>
  <c r="AD178" i="1"/>
  <c r="AD176" i="1"/>
  <c r="R178" i="1"/>
  <c r="AD183" i="1"/>
  <c r="R183" i="1"/>
  <c r="AD180" i="1"/>
  <c r="AD191" i="1"/>
  <c r="R191" i="1"/>
  <c r="R197" i="1"/>
  <c r="AD197" i="1"/>
  <c r="R174" i="1"/>
  <c r="AD174" i="1"/>
  <c r="R182" i="1"/>
  <c r="AD182" i="1"/>
  <c r="AD114" i="1"/>
  <c r="R114" i="1"/>
  <c r="AD103" i="1"/>
  <c r="R103" i="1"/>
  <c r="AD104" i="1"/>
  <c r="R80" i="1"/>
  <c r="AD80" i="1"/>
  <c r="AD21" i="1"/>
  <c r="AD15" i="1"/>
  <c r="R79" i="1"/>
  <c r="AD79" i="1"/>
  <c r="AD13" i="1"/>
  <c r="AD81" i="1"/>
  <c r="R81" i="1"/>
  <c r="R13" i="1"/>
  <c r="R27" i="1"/>
  <c r="AD77" i="1"/>
  <c r="Z75" i="1"/>
  <c r="AD75" i="1" s="1"/>
  <c r="R77" i="1"/>
  <c r="AD22" i="1"/>
  <c r="R26" i="1"/>
  <c r="AD18" i="1"/>
  <c r="R18" i="1"/>
  <c r="AD27" i="1"/>
  <c r="R22" i="1"/>
  <c r="AD26" i="1"/>
  <c r="AD19" i="1"/>
  <c r="R19" i="1"/>
  <c r="R14" i="1"/>
  <c r="AD14" i="1"/>
  <c r="R20" i="1"/>
  <c r="AD20" i="1"/>
  <c r="R24" i="1"/>
  <c r="AD24" i="1"/>
  <c r="R25" i="1"/>
  <c r="AD25" i="1"/>
  <c r="AD23" i="1"/>
  <c r="R23" i="1"/>
  <c r="R15" i="1"/>
  <c r="Z223" i="1"/>
  <c r="R223" i="1" s="1"/>
  <c r="AC223" i="1"/>
  <c r="Z52" i="1"/>
  <c r="Z60" i="1"/>
  <c r="AC60" i="1"/>
  <c r="Z40" i="1"/>
  <c r="Z54" i="1"/>
  <c r="Z36" i="1"/>
  <c r="AC42" i="1"/>
  <c r="AC38" i="1"/>
  <c r="AC43" i="1"/>
  <c r="AC39" i="1"/>
  <c r="AC40" i="1"/>
  <c r="Z43" i="1"/>
  <c r="AC44" i="1"/>
  <c r="Z41" i="1"/>
  <c r="Z37" i="1"/>
  <c r="Z30" i="1"/>
  <c r="Z31" i="1"/>
  <c r="AC34" i="1"/>
  <c r="AC36" i="1"/>
  <c r="AC41" i="1"/>
  <c r="Z59" i="1"/>
  <c r="Z68" i="1"/>
  <c r="Z44" i="1"/>
  <c r="AC59" i="1"/>
  <c r="AC32" i="1"/>
  <c r="Z39" i="1"/>
  <c r="Z32" i="1"/>
  <c r="Z66" i="1"/>
  <c r="AC49" i="1"/>
  <c r="Z57" i="1"/>
  <c r="Z67" i="1"/>
  <c r="AC67" i="1"/>
  <c r="Z35" i="1"/>
  <c r="Z34" i="1"/>
  <c r="AC37" i="1"/>
  <c r="Z42" i="1"/>
  <c r="Z38" i="1"/>
  <c r="Z33" i="1"/>
  <c r="Z29" i="1"/>
  <c r="Z28" i="1"/>
  <c r="AC33" i="1"/>
  <c r="Z49" i="1"/>
  <c r="AC54" i="1"/>
  <c r="Z55" i="1"/>
  <c r="AC68" i="1"/>
  <c r="AC29" i="1"/>
  <c r="AC31" i="1"/>
  <c r="Z51" i="1"/>
  <c r="AC52" i="1"/>
  <c r="AD52" i="1" s="1"/>
  <c r="Z58" i="1"/>
  <c r="Z56" i="1"/>
  <c r="AC30" i="1"/>
  <c r="AC28" i="1"/>
  <c r="AC35" i="1"/>
  <c r="AC66" i="1"/>
  <c r="AC55" i="1"/>
  <c r="AC57" i="1"/>
  <c r="AC56" i="1"/>
  <c r="AC58" i="1"/>
  <c r="AC51" i="1"/>
  <c r="AA6" i="1"/>
  <c r="AA7" i="1"/>
  <c r="AA8" i="1"/>
  <c r="AA9" i="1"/>
  <c r="AA10" i="1"/>
  <c r="AA11" i="1"/>
  <c r="AA12" i="1"/>
  <c r="AA16" i="1"/>
  <c r="AA17" i="1"/>
  <c r="AA45" i="1"/>
  <c r="AA46" i="1"/>
  <c r="AA47" i="1"/>
  <c r="AA48" i="1"/>
  <c r="AA50" i="1"/>
  <c r="AA53" i="1"/>
  <c r="AA64" i="1"/>
  <c r="AA65" i="1"/>
  <c r="AA69" i="1"/>
  <c r="AA61" i="1"/>
  <c r="AA63" i="1"/>
  <c r="AA62" i="1"/>
  <c r="AA70" i="1"/>
  <c r="AA71" i="1"/>
  <c r="AA72" i="1"/>
  <c r="AA73" i="1"/>
  <c r="AA74" i="1"/>
  <c r="AA76" i="1"/>
  <c r="AA78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5" i="1"/>
  <c r="AA106" i="1"/>
  <c r="AA107" i="1"/>
  <c r="AA108" i="1"/>
  <c r="AA109" i="1"/>
  <c r="AA110" i="1"/>
  <c r="AA111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8" i="1"/>
  <c r="AA159" i="1"/>
  <c r="AA160" i="1"/>
  <c r="AA161" i="1"/>
  <c r="AA162" i="1"/>
  <c r="AA163" i="1"/>
  <c r="AA164" i="1"/>
  <c r="AA188" i="1"/>
  <c r="AA189" i="1"/>
  <c r="AA190" i="1"/>
  <c r="AA203" i="1"/>
  <c r="AA204" i="1"/>
  <c r="AA207" i="1"/>
  <c r="AA208" i="1"/>
  <c r="AA209" i="1"/>
  <c r="AA210" i="1"/>
  <c r="AA211" i="1"/>
  <c r="AA212" i="1"/>
  <c r="AA214" i="1"/>
  <c r="AA215" i="1"/>
  <c r="AA216" i="1"/>
  <c r="AA213" i="1"/>
  <c r="AA217" i="1"/>
  <c r="AA218" i="1"/>
  <c r="AA219" i="1"/>
  <c r="AA220" i="1"/>
  <c r="AA221" i="1"/>
  <c r="AA222" i="1"/>
  <c r="AA230" i="1"/>
  <c r="AA231" i="1"/>
  <c r="AA233" i="1"/>
  <c r="AA237" i="1"/>
  <c r="AA239" i="1"/>
  <c r="AA241" i="1"/>
  <c r="AA242" i="1"/>
  <c r="AA245" i="1"/>
  <c r="AA246" i="1"/>
  <c r="AA247" i="1"/>
  <c r="AA255" i="1"/>
  <c r="AA256" i="1"/>
  <c r="AA257" i="1"/>
  <c r="AA258" i="1"/>
  <c r="AA259" i="1"/>
  <c r="AA260" i="1"/>
  <c r="AA261" i="1"/>
  <c r="AA270" i="1"/>
  <c r="AA271" i="1"/>
  <c r="AA272" i="1"/>
  <c r="AA273" i="1"/>
  <c r="AA274" i="1"/>
  <c r="AA279" i="1"/>
  <c r="AA281" i="1"/>
  <c r="AA284" i="1"/>
  <c r="AA285" i="1"/>
  <c r="AA287" i="1"/>
  <c r="AA286" i="1"/>
  <c r="AA288" i="1"/>
  <c r="AA289" i="1"/>
  <c r="AA290" i="1"/>
  <c r="AA291" i="1"/>
  <c r="AA298" i="1"/>
  <c r="AA299" i="1"/>
  <c r="AA300" i="1"/>
  <c r="AA301" i="1"/>
  <c r="AA302" i="1"/>
  <c r="AA303" i="1"/>
  <c r="AA304" i="1"/>
  <c r="AA308" i="1"/>
  <c r="AA309" i="1"/>
  <c r="AA310" i="1"/>
  <c r="AA311" i="1"/>
  <c r="AA307" i="1"/>
  <c r="AA312" i="1"/>
  <c r="AA313" i="1"/>
  <c r="AA314" i="1"/>
  <c r="AA316" i="1"/>
  <c r="AA315" i="1"/>
  <c r="AA317" i="1"/>
  <c r="AA318" i="1"/>
  <c r="AA319" i="1"/>
  <c r="AA320" i="1"/>
  <c r="AA323" i="1"/>
  <c r="AA325" i="1"/>
  <c r="AA326" i="1"/>
  <c r="AA327" i="1"/>
  <c r="AA328" i="1"/>
  <c r="AA329" i="1"/>
  <c r="AA5" i="1"/>
  <c r="X403" i="1"/>
  <c r="U17" i="1"/>
  <c r="U45" i="1"/>
  <c r="U46" i="1"/>
  <c r="U47" i="1"/>
  <c r="U48" i="1"/>
  <c r="U50" i="1"/>
  <c r="U53" i="1"/>
  <c r="U64" i="1"/>
  <c r="U65" i="1"/>
  <c r="U69" i="1"/>
  <c r="U61" i="1"/>
  <c r="U63" i="1"/>
  <c r="U62" i="1"/>
  <c r="U70" i="1"/>
  <c r="U71" i="1"/>
  <c r="U72" i="1"/>
  <c r="U73" i="1"/>
  <c r="U74" i="1"/>
  <c r="U76" i="1"/>
  <c r="U78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5" i="1"/>
  <c r="U106" i="1"/>
  <c r="U107" i="1"/>
  <c r="U108" i="1"/>
  <c r="U109" i="1"/>
  <c r="U110" i="1"/>
  <c r="U111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8" i="1"/>
  <c r="U159" i="1"/>
  <c r="U160" i="1"/>
  <c r="U161" i="1"/>
  <c r="U162" i="1"/>
  <c r="U163" i="1"/>
  <c r="U164" i="1"/>
  <c r="U188" i="1"/>
  <c r="U189" i="1"/>
  <c r="U190" i="1"/>
  <c r="U203" i="1"/>
  <c r="U204" i="1"/>
  <c r="U207" i="1"/>
  <c r="U208" i="1"/>
  <c r="U209" i="1"/>
  <c r="U210" i="1"/>
  <c r="U211" i="1"/>
  <c r="U212" i="1"/>
  <c r="U214" i="1"/>
  <c r="U215" i="1"/>
  <c r="U216" i="1"/>
  <c r="U213" i="1"/>
  <c r="U217" i="1"/>
  <c r="U218" i="1"/>
  <c r="U219" i="1"/>
  <c r="U220" i="1"/>
  <c r="U221" i="1"/>
  <c r="U222" i="1"/>
  <c r="U230" i="1"/>
  <c r="U231" i="1"/>
  <c r="U233" i="1"/>
  <c r="U237" i="1"/>
  <c r="U239" i="1"/>
  <c r="U241" i="1"/>
  <c r="U242" i="1"/>
  <c r="U245" i="1"/>
  <c r="U246" i="1"/>
  <c r="U247" i="1"/>
  <c r="U255" i="1"/>
  <c r="U256" i="1"/>
  <c r="U257" i="1"/>
  <c r="U258" i="1"/>
  <c r="U259" i="1"/>
  <c r="U260" i="1"/>
  <c r="U261" i="1"/>
  <c r="U270" i="1"/>
  <c r="U271" i="1"/>
  <c r="U272" i="1"/>
  <c r="U273" i="1"/>
  <c r="U274" i="1"/>
  <c r="U279" i="1"/>
  <c r="U281" i="1"/>
  <c r="U284" i="1"/>
  <c r="U285" i="1"/>
  <c r="U287" i="1"/>
  <c r="U286" i="1"/>
  <c r="U288" i="1"/>
  <c r="U289" i="1"/>
  <c r="U290" i="1"/>
  <c r="U291" i="1"/>
  <c r="U298" i="1"/>
  <c r="U299" i="1"/>
  <c r="U300" i="1"/>
  <c r="U301" i="1"/>
  <c r="U302" i="1"/>
  <c r="U303" i="1"/>
  <c r="U304" i="1"/>
  <c r="U308" i="1"/>
  <c r="U309" i="1"/>
  <c r="U310" i="1"/>
  <c r="U311" i="1"/>
  <c r="U307" i="1"/>
  <c r="U312" i="1"/>
  <c r="U313" i="1"/>
  <c r="U314" i="1"/>
  <c r="U316" i="1"/>
  <c r="U315" i="1"/>
  <c r="U317" i="1"/>
  <c r="U318" i="1"/>
  <c r="U319" i="1"/>
  <c r="U320" i="1"/>
  <c r="U323" i="1"/>
  <c r="U325" i="1"/>
  <c r="U326" i="1"/>
  <c r="U327" i="1"/>
  <c r="U328" i="1"/>
  <c r="U329" i="1"/>
  <c r="U6" i="1"/>
  <c r="U7" i="1"/>
  <c r="U8" i="1"/>
  <c r="U9" i="1"/>
  <c r="U10" i="1"/>
  <c r="U11" i="1"/>
  <c r="U12" i="1"/>
  <c r="U16" i="1"/>
  <c r="U5" i="1"/>
  <c r="M6" i="1"/>
  <c r="M7" i="1"/>
  <c r="P7" i="1" s="1"/>
  <c r="X7" i="1" s="1"/>
  <c r="M8" i="1"/>
  <c r="P8" i="1" s="1"/>
  <c r="X8" i="1" s="1"/>
  <c r="M9" i="1"/>
  <c r="P9" i="1" s="1"/>
  <c r="X9" i="1" s="1"/>
  <c r="M10" i="1"/>
  <c r="P10" i="1" s="1"/>
  <c r="X10" i="1" s="1"/>
  <c r="M11" i="1"/>
  <c r="P11" i="1" s="1"/>
  <c r="X11" i="1" s="1"/>
  <c r="M12" i="1"/>
  <c r="P12" i="1" s="1"/>
  <c r="X12" i="1" s="1"/>
  <c r="M16" i="1"/>
  <c r="M17" i="1"/>
  <c r="M45" i="1"/>
  <c r="P45" i="1" s="1"/>
  <c r="X45" i="1" s="1"/>
  <c r="M46" i="1"/>
  <c r="P46" i="1" s="1"/>
  <c r="X46" i="1" s="1"/>
  <c r="M47" i="1"/>
  <c r="P47" i="1" s="1"/>
  <c r="X47" i="1" s="1"/>
  <c r="M48" i="1"/>
  <c r="P48" i="1" s="1"/>
  <c r="X48" i="1" s="1"/>
  <c r="M50" i="1"/>
  <c r="P50" i="1" s="1"/>
  <c r="X50" i="1" s="1"/>
  <c r="M53" i="1"/>
  <c r="P53" i="1" s="1"/>
  <c r="X53" i="1" s="1"/>
  <c r="M64" i="1"/>
  <c r="M65" i="1"/>
  <c r="M69" i="1"/>
  <c r="P69" i="1" s="1"/>
  <c r="X69" i="1" s="1"/>
  <c r="M61" i="1"/>
  <c r="P61" i="1" s="1"/>
  <c r="X61" i="1" s="1"/>
  <c r="M63" i="1"/>
  <c r="P63" i="1" s="1"/>
  <c r="X63" i="1" s="1"/>
  <c r="M62" i="1"/>
  <c r="P62" i="1" s="1"/>
  <c r="X62" i="1" s="1"/>
  <c r="M70" i="1"/>
  <c r="P70" i="1" s="1"/>
  <c r="X70" i="1" s="1"/>
  <c r="M71" i="1"/>
  <c r="P71" i="1" s="1"/>
  <c r="X71" i="1" s="1"/>
  <c r="M72" i="1"/>
  <c r="M73" i="1"/>
  <c r="M74" i="1"/>
  <c r="P74" i="1" s="1"/>
  <c r="X74" i="1" s="1"/>
  <c r="M76" i="1"/>
  <c r="P76" i="1" s="1"/>
  <c r="X76" i="1" s="1"/>
  <c r="M78" i="1"/>
  <c r="P78" i="1" s="1"/>
  <c r="X78" i="1" s="1"/>
  <c r="M82" i="1"/>
  <c r="P82" i="1" s="1"/>
  <c r="X82" i="1" s="1"/>
  <c r="M83" i="1"/>
  <c r="P83" i="1" s="1"/>
  <c r="X83" i="1" s="1"/>
  <c r="M84" i="1"/>
  <c r="P84" i="1" s="1"/>
  <c r="X84" i="1" s="1"/>
  <c r="M85" i="1"/>
  <c r="M86" i="1"/>
  <c r="M87" i="1"/>
  <c r="P87" i="1" s="1"/>
  <c r="X87" i="1" s="1"/>
  <c r="M88" i="1"/>
  <c r="P88" i="1" s="1"/>
  <c r="X88" i="1" s="1"/>
  <c r="M89" i="1"/>
  <c r="P89" i="1" s="1"/>
  <c r="X89" i="1" s="1"/>
  <c r="M90" i="1"/>
  <c r="P90" i="1" s="1"/>
  <c r="X90" i="1" s="1"/>
  <c r="M91" i="1"/>
  <c r="P91" i="1" s="1"/>
  <c r="X91" i="1" s="1"/>
  <c r="M92" i="1"/>
  <c r="P92" i="1" s="1"/>
  <c r="X92" i="1" s="1"/>
  <c r="M93" i="1"/>
  <c r="M94" i="1"/>
  <c r="M95" i="1"/>
  <c r="P95" i="1" s="1"/>
  <c r="X95" i="1" s="1"/>
  <c r="M96" i="1"/>
  <c r="P96" i="1" s="1"/>
  <c r="X96" i="1" s="1"/>
  <c r="M97" i="1"/>
  <c r="P97" i="1" s="1"/>
  <c r="X97" i="1" s="1"/>
  <c r="M98" i="1"/>
  <c r="P98" i="1" s="1"/>
  <c r="X98" i="1" s="1"/>
  <c r="M99" i="1"/>
  <c r="P99" i="1" s="1"/>
  <c r="X99" i="1" s="1"/>
  <c r="M100" i="1"/>
  <c r="P100" i="1" s="1"/>
  <c r="X100" i="1" s="1"/>
  <c r="M101" i="1"/>
  <c r="M102" i="1"/>
  <c r="M105" i="1"/>
  <c r="P105" i="1" s="1"/>
  <c r="X105" i="1" s="1"/>
  <c r="M106" i="1"/>
  <c r="P106" i="1" s="1"/>
  <c r="X106" i="1" s="1"/>
  <c r="M107" i="1"/>
  <c r="P107" i="1" s="1"/>
  <c r="X107" i="1" s="1"/>
  <c r="M108" i="1"/>
  <c r="P108" i="1" s="1"/>
  <c r="X108" i="1" s="1"/>
  <c r="M109" i="1"/>
  <c r="P109" i="1" s="1"/>
  <c r="X109" i="1" s="1"/>
  <c r="M110" i="1"/>
  <c r="P110" i="1" s="1"/>
  <c r="X110" i="1" s="1"/>
  <c r="M111" i="1"/>
  <c r="M115" i="1"/>
  <c r="M116" i="1"/>
  <c r="P116" i="1" s="1"/>
  <c r="X116" i="1" s="1"/>
  <c r="M117" i="1"/>
  <c r="P117" i="1" s="1"/>
  <c r="X117" i="1" s="1"/>
  <c r="M118" i="1"/>
  <c r="P118" i="1" s="1"/>
  <c r="X118" i="1" s="1"/>
  <c r="M119" i="1"/>
  <c r="P119" i="1" s="1"/>
  <c r="X119" i="1" s="1"/>
  <c r="M120" i="1"/>
  <c r="P120" i="1" s="1"/>
  <c r="X120" i="1" s="1"/>
  <c r="M121" i="1"/>
  <c r="P121" i="1" s="1"/>
  <c r="X121" i="1" s="1"/>
  <c r="M122" i="1"/>
  <c r="M123" i="1"/>
  <c r="M124" i="1"/>
  <c r="P124" i="1" s="1"/>
  <c r="X124" i="1" s="1"/>
  <c r="M125" i="1"/>
  <c r="P125" i="1" s="1"/>
  <c r="X125" i="1" s="1"/>
  <c r="M126" i="1"/>
  <c r="P126" i="1" s="1"/>
  <c r="X126" i="1" s="1"/>
  <c r="M127" i="1"/>
  <c r="P127" i="1" s="1"/>
  <c r="X127" i="1" s="1"/>
  <c r="M128" i="1"/>
  <c r="P128" i="1" s="1"/>
  <c r="X128" i="1" s="1"/>
  <c r="M129" i="1"/>
  <c r="P129" i="1" s="1"/>
  <c r="X129" i="1" s="1"/>
  <c r="M130" i="1"/>
  <c r="M131" i="1"/>
  <c r="M132" i="1"/>
  <c r="P132" i="1" s="1"/>
  <c r="X132" i="1" s="1"/>
  <c r="M133" i="1"/>
  <c r="P133" i="1" s="1"/>
  <c r="X133" i="1" s="1"/>
  <c r="M134" i="1"/>
  <c r="P134" i="1" s="1"/>
  <c r="X134" i="1" s="1"/>
  <c r="M135" i="1"/>
  <c r="P135" i="1" s="1"/>
  <c r="X135" i="1" s="1"/>
  <c r="M136" i="1"/>
  <c r="P136" i="1" s="1"/>
  <c r="X136" i="1" s="1"/>
  <c r="M137" i="1"/>
  <c r="P137" i="1" s="1"/>
  <c r="X137" i="1" s="1"/>
  <c r="M138" i="1"/>
  <c r="M139" i="1"/>
  <c r="M140" i="1"/>
  <c r="P140" i="1" s="1"/>
  <c r="X140" i="1" s="1"/>
  <c r="M141" i="1"/>
  <c r="P141" i="1" s="1"/>
  <c r="X141" i="1" s="1"/>
  <c r="M142" i="1"/>
  <c r="P142" i="1" s="1"/>
  <c r="X142" i="1" s="1"/>
  <c r="M143" i="1"/>
  <c r="P143" i="1" s="1"/>
  <c r="X143" i="1" s="1"/>
  <c r="M144" i="1"/>
  <c r="P144" i="1" s="1"/>
  <c r="X144" i="1" s="1"/>
  <c r="M145" i="1"/>
  <c r="P145" i="1" s="1"/>
  <c r="X145" i="1" s="1"/>
  <c r="M146" i="1"/>
  <c r="M147" i="1"/>
  <c r="M148" i="1"/>
  <c r="P148" i="1" s="1"/>
  <c r="X148" i="1" s="1"/>
  <c r="M149" i="1"/>
  <c r="P149" i="1" s="1"/>
  <c r="X149" i="1" s="1"/>
  <c r="M150" i="1"/>
  <c r="P150" i="1" s="1"/>
  <c r="X150" i="1" s="1"/>
  <c r="M151" i="1"/>
  <c r="P151" i="1" s="1"/>
  <c r="X151" i="1" s="1"/>
  <c r="M152" i="1"/>
  <c r="P152" i="1" s="1"/>
  <c r="X152" i="1" s="1"/>
  <c r="M153" i="1"/>
  <c r="P153" i="1" s="1"/>
  <c r="X153" i="1" s="1"/>
  <c r="M154" i="1"/>
  <c r="M155" i="1"/>
  <c r="M156" i="1"/>
  <c r="P156" i="1" s="1"/>
  <c r="X156" i="1" s="1"/>
  <c r="M158" i="1"/>
  <c r="P158" i="1" s="1"/>
  <c r="X158" i="1" s="1"/>
  <c r="M159" i="1"/>
  <c r="P159" i="1" s="1"/>
  <c r="X159" i="1" s="1"/>
  <c r="M160" i="1"/>
  <c r="P160" i="1" s="1"/>
  <c r="X160" i="1" s="1"/>
  <c r="M161" i="1"/>
  <c r="P161" i="1" s="1"/>
  <c r="X161" i="1" s="1"/>
  <c r="M162" i="1"/>
  <c r="P162" i="1" s="1"/>
  <c r="X162" i="1" s="1"/>
  <c r="M163" i="1"/>
  <c r="M164" i="1"/>
  <c r="M188" i="1"/>
  <c r="P188" i="1" s="1"/>
  <c r="X188" i="1" s="1"/>
  <c r="M189" i="1"/>
  <c r="P189" i="1" s="1"/>
  <c r="X189" i="1" s="1"/>
  <c r="M190" i="1"/>
  <c r="P190" i="1" s="1"/>
  <c r="X190" i="1" s="1"/>
  <c r="M203" i="1"/>
  <c r="P203" i="1" s="1"/>
  <c r="X203" i="1" s="1"/>
  <c r="M204" i="1"/>
  <c r="P204" i="1" s="1"/>
  <c r="X204" i="1" s="1"/>
  <c r="M207" i="1"/>
  <c r="P207" i="1" s="1"/>
  <c r="X207" i="1" s="1"/>
  <c r="M208" i="1"/>
  <c r="M209" i="1"/>
  <c r="M210" i="1"/>
  <c r="P210" i="1" s="1"/>
  <c r="X210" i="1" s="1"/>
  <c r="M211" i="1"/>
  <c r="P211" i="1" s="1"/>
  <c r="X211" i="1" s="1"/>
  <c r="M212" i="1"/>
  <c r="P212" i="1" s="1"/>
  <c r="X212" i="1" s="1"/>
  <c r="M214" i="1"/>
  <c r="P214" i="1" s="1"/>
  <c r="X214" i="1" s="1"/>
  <c r="M215" i="1"/>
  <c r="P215" i="1" s="1"/>
  <c r="X215" i="1" s="1"/>
  <c r="M216" i="1"/>
  <c r="P216" i="1" s="1"/>
  <c r="X216" i="1" s="1"/>
  <c r="M213" i="1"/>
  <c r="M217" i="1"/>
  <c r="P217" i="1" s="1"/>
  <c r="X217" i="1" s="1"/>
  <c r="M218" i="1"/>
  <c r="P218" i="1" s="1"/>
  <c r="X218" i="1" s="1"/>
  <c r="M219" i="1"/>
  <c r="P219" i="1" s="1"/>
  <c r="X219" i="1" s="1"/>
  <c r="M220" i="1"/>
  <c r="P220" i="1" s="1"/>
  <c r="X220" i="1" s="1"/>
  <c r="M221" i="1"/>
  <c r="P221" i="1" s="1"/>
  <c r="X221" i="1" s="1"/>
  <c r="M222" i="1"/>
  <c r="P222" i="1" s="1"/>
  <c r="X222" i="1" s="1"/>
  <c r="M230" i="1"/>
  <c r="P230" i="1" s="1"/>
  <c r="X230" i="1" s="1"/>
  <c r="M231" i="1"/>
  <c r="P231" i="1" s="1"/>
  <c r="X231" i="1" s="1"/>
  <c r="M233" i="1"/>
  <c r="P233" i="1" s="1"/>
  <c r="X233" i="1" s="1"/>
  <c r="M237" i="1"/>
  <c r="P237" i="1" s="1"/>
  <c r="X237" i="1" s="1"/>
  <c r="M239" i="1"/>
  <c r="P239" i="1" s="1"/>
  <c r="X239" i="1" s="1"/>
  <c r="M241" i="1"/>
  <c r="P241" i="1" s="1"/>
  <c r="X241" i="1" s="1"/>
  <c r="M242" i="1"/>
  <c r="P242" i="1" s="1"/>
  <c r="X242" i="1" s="1"/>
  <c r="M245" i="1"/>
  <c r="P245" i="1" s="1"/>
  <c r="X245" i="1" s="1"/>
  <c r="M246" i="1"/>
  <c r="P246" i="1" s="1"/>
  <c r="X246" i="1" s="1"/>
  <c r="M247" i="1"/>
  <c r="P247" i="1" s="1"/>
  <c r="X247" i="1" s="1"/>
  <c r="M255" i="1"/>
  <c r="P255" i="1" s="1"/>
  <c r="X255" i="1" s="1"/>
  <c r="M256" i="1"/>
  <c r="P256" i="1" s="1"/>
  <c r="X256" i="1" s="1"/>
  <c r="M257" i="1"/>
  <c r="P257" i="1" s="1"/>
  <c r="X257" i="1" s="1"/>
  <c r="M258" i="1"/>
  <c r="P258" i="1" s="1"/>
  <c r="X258" i="1" s="1"/>
  <c r="M259" i="1"/>
  <c r="P259" i="1" s="1"/>
  <c r="X259" i="1" s="1"/>
  <c r="M260" i="1"/>
  <c r="P260" i="1" s="1"/>
  <c r="X260" i="1" s="1"/>
  <c r="M261" i="1"/>
  <c r="P261" i="1" s="1"/>
  <c r="X261" i="1" s="1"/>
  <c r="M270" i="1"/>
  <c r="P270" i="1" s="1"/>
  <c r="X270" i="1" s="1"/>
  <c r="M271" i="1"/>
  <c r="P271" i="1" s="1"/>
  <c r="X271" i="1" s="1"/>
  <c r="M272" i="1"/>
  <c r="P272" i="1" s="1"/>
  <c r="X272" i="1" s="1"/>
  <c r="M273" i="1"/>
  <c r="P273" i="1" s="1"/>
  <c r="X273" i="1" s="1"/>
  <c r="M274" i="1"/>
  <c r="P274" i="1" s="1"/>
  <c r="X274" i="1" s="1"/>
  <c r="M279" i="1"/>
  <c r="P279" i="1" s="1"/>
  <c r="X279" i="1" s="1"/>
  <c r="M281" i="1"/>
  <c r="P281" i="1" s="1"/>
  <c r="X281" i="1" s="1"/>
  <c r="M284" i="1"/>
  <c r="P284" i="1" s="1"/>
  <c r="X284" i="1" s="1"/>
  <c r="M285" i="1"/>
  <c r="P285" i="1" s="1"/>
  <c r="X285" i="1" s="1"/>
  <c r="M287" i="1"/>
  <c r="P287" i="1" s="1"/>
  <c r="X287" i="1" s="1"/>
  <c r="M286" i="1"/>
  <c r="P286" i="1" s="1"/>
  <c r="X286" i="1" s="1"/>
  <c r="M288" i="1"/>
  <c r="P288" i="1" s="1"/>
  <c r="X288" i="1" s="1"/>
  <c r="M289" i="1"/>
  <c r="P289" i="1" s="1"/>
  <c r="X289" i="1" s="1"/>
  <c r="M290" i="1"/>
  <c r="P290" i="1" s="1"/>
  <c r="X290" i="1" s="1"/>
  <c r="M291" i="1"/>
  <c r="P291" i="1" s="1"/>
  <c r="X291" i="1" s="1"/>
  <c r="M298" i="1"/>
  <c r="P298" i="1" s="1"/>
  <c r="X298" i="1" s="1"/>
  <c r="M299" i="1"/>
  <c r="P299" i="1" s="1"/>
  <c r="X299" i="1" s="1"/>
  <c r="M300" i="1"/>
  <c r="P300" i="1" s="1"/>
  <c r="X300" i="1" s="1"/>
  <c r="M301" i="1"/>
  <c r="P301" i="1" s="1"/>
  <c r="X301" i="1" s="1"/>
  <c r="M302" i="1"/>
  <c r="P302" i="1" s="1"/>
  <c r="X302" i="1" s="1"/>
  <c r="M303" i="1"/>
  <c r="P303" i="1" s="1"/>
  <c r="X303" i="1" s="1"/>
  <c r="M304" i="1"/>
  <c r="P304" i="1" s="1"/>
  <c r="X304" i="1" s="1"/>
  <c r="M308" i="1"/>
  <c r="P308" i="1" s="1"/>
  <c r="X308" i="1" s="1"/>
  <c r="M309" i="1"/>
  <c r="P309" i="1" s="1"/>
  <c r="X309" i="1" s="1"/>
  <c r="M310" i="1"/>
  <c r="P310" i="1" s="1"/>
  <c r="X310" i="1" s="1"/>
  <c r="M311" i="1"/>
  <c r="P311" i="1" s="1"/>
  <c r="X311" i="1" s="1"/>
  <c r="M307" i="1"/>
  <c r="P307" i="1" s="1"/>
  <c r="X307" i="1" s="1"/>
  <c r="M312" i="1"/>
  <c r="P312" i="1" s="1"/>
  <c r="X312" i="1" s="1"/>
  <c r="M313" i="1"/>
  <c r="P313" i="1" s="1"/>
  <c r="X313" i="1" s="1"/>
  <c r="M314" i="1"/>
  <c r="P314" i="1" s="1"/>
  <c r="X314" i="1" s="1"/>
  <c r="M316" i="1"/>
  <c r="P316" i="1" s="1"/>
  <c r="X316" i="1" s="1"/>
  <c r="M315" i="1"/>
  <c r="P315" i="1" s="1"/>
  <c r="X315" i="1" s="1"/>
  <c r="M317" i="1"/>
  <c r="P317" i="1" s="1"/>
  <c r="X317" i="1" s="1"/>
  <c r="M318" i="1"/>
  <c r="P318" i="1" s="1"/>
  <c r="X318" i="1" s="1"/>
  <c r="M319" i="1"/>
  <c r="P319" i="1" s="1"/>
  <c r="X319" i="1" s="1"/>
  <c r="M320" i="1"/>
  <c r="P320" i="1" s="1"/>
  <c r="X320" i="1" s="1"/>
  <c r="M323" i="1"/>
  <c r="P323" i="1" s="1"/>
  <c r="X323" i="1" s="1"/>
  <c r="M325" i="1"/>
  <c r="P325" i="1" s="1"/>
  <c r="X325" i="1" s="1"/>
  <c r="M326" i="1"/>
  <c r="P326" i="1" s="1"/>
  <c r="X326" i="1" s="1"/>
  <c r="M327" i="1"/>
  <c r="P327" i="1" s="1"/>
  <c r="X327" i="1" s="1"/>
  <c r="M328" i="1"/>
  <c r="P328" i="1" s="1"/>
  <c r="X328" i="1" s="1"/>
  <c r="M329" i="1"/>
  <c r="P329" i="1" s="1"/>
  <c r="X329" i="1" s="1"/>
  <c r="Q6" i="1"/>
  <c r="Q7" i="1"/>
  <c r="Q8" i="1"/>
  <c r="Q9" i="1"/>
  <c r="Q10" i="1"/>
  <c r="Q11" i="1"/>
  <c r="Q12" i="1"/>
  <c r="Q16" i="1"/>
  <c r="Q17" i="1"/>
  <c r="Q45" i="1"/>
  <c r="Q46" i="1"/>
  <c r="Q47" i="1"/>
  <c r="Q48" i="1"/>
  <c r="Q50" i="1"/>
  <c r="Q53" i="1"/>
  <c r="Q64" i="1"/>
  <c r="Q65" i="1"/>
  <c r="Q69" i="1"/>
  <c r="Q61" i="1"/>
  <c r="Q63" i="1"/>
  <c r="Q62" i="1"/>
  <c r="Q70" i="1"/>
  <c r="Q71" i="1"/>
  <c r="Q72" i="1"/>
  <c r="Q73" i="1"/>
  <c r="Q74" i="1"/>
  <c r="Q76" i="1"/>
  <c r="Q78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5" i="1"/>
  <c r="Q106" i="1"/>
  <c r="Q107" i="1"/>
  <c r="Q108" i="1"/>
  <c r="Q109" i="1"/>
  <c r="Q110" i="1"/>
  <c r="Q111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8" i="1"/>
  <c r="Q159" i="1"/>
  <c r="Q160" i="1"/>
  <c r="Q161" i="1"/>
  <c r="Q162" i="1"/>
  <c r="Q163" i="1"/>
  <c r="Q164" i="1"/>
  <c r="Q188" i="1"/>
  <c r="Q189" i="1"/>
  <c r="Q190" i="1"/>
  <c r="Q203" i="1"/>
  <c r="Q204" i="1"/>
  <c r="Q207" i="1"/>
  <c r="Q208" i="1"/>
  <c r="Q209" i="1"/>
  <c r="Q210" i="1"/>
  <c r="Q211" i="1"/>
  <c r="Q212" i="1"/>
  <c r="Q214" i="1"/>
  <c r="Q215" i="1"/>
  <c r="Q216" i="1"/>
  <c r="Q213" i="1"/>
  <c r="Q217" i="1"/>
  <c r="Q218" i="1"/>
  <c r="Q219" i="1"/>
  <c r="Q220" i="1"/>
  <c r="Q221" i="1"/>
  <c r="Q222" i="1"/>
  <c r="Q230" i="1"/>
  <c r="Q231" i="1"/>
  <c r="Q233" i="1"/>
  <c r="Q237" i="1"/>
  <c r="Q239" i="1"/>
  <c r="Q241" i="1"/>
  <c r="Q242" i="1"/>
  <c r="Q245" i="1"/>
  <c r="Q246" i="1"/>
  <c r="Q247" i="1"/>
  <c r="Q255" i="1"/>
  <c r="Q256" i="1"/>
  <c r="Q257" i="1"/>
  <c r="Q258" i="1"/>
  <c r="Q259" i="1"/>
  <c r="Q260" i="1"/>
  <c r="Q261" i="1"/>
  <c r="Q270" i="1"/>
  <c r="Q271" i="1"/>
  <c r="Q272" i="1"/>
  <c r="Q273" i="1"/>
  <c r="Q274" i="1"/>
  <c r="Q279" i="1"/>
  <c r="Q281" i="1"/>
  <c r="Q284" i="1"/>
  <c r="Q285" i="1"/>
  <c r="Q287" i="1"/>
  <c r="Q286" i="1"/>
  <c r="Q288" i="1"/>
  <c r="Q289" i="1"/>
  <c r="Q290" i="1"/>
  <c r="Q291" i="1"/>
  <c r="Q298" i="1"/>
  <c r="Q299" i="1"/>
  <c r="Q300" i="1"/>
  <c r="Q301" i="1"/>
  <c r="Q302" i="1"/>
  <c r="Q303" i="1"/>
  <c r="Q304" i="1"/>
  <c r="Q308" i="1"/>
  <c r="Q309" i="1"/>
  <c r="Q310" i="1"/>
  <c r="Q311" i="1"/>
  <c r="Q307" i="1"/>
  <c r="Q312" i="1"/>
  <c r="Q313" i="1"/>
  <c r="Q314" i="1"/>
  <c r="Q316" i="1"/>
  <c r="Q315" i="1"/>
  <c r="Q317" i="1"/>
  <c r="Q318" i="1"/>
  <c r="Q319" i="1"/>
  <c r="Q320" i="1"/>
  <c r="Q323" i="1"/>
  <c r="Q325" i="1"/>
  <c r="Q326" i="1"/>
  <c r="Q327" i="1"/>
  <c r="Q328" i="1"/>
  <c r="Q329" i="1"/>
  <c r="P6" i="1"/>
  <c r="X6" i="1" s="1"/>
  <c r="P16" i="1"/>
  <c r="X16" i="1" s="1"/>
  <c r="P17" i="1"/>
  <c r="X17" i="1" s="1"/>
  <c r="P64" i="1"/>
  <c r="X64" i="1" s="1"/>
  <c r="P65" i="1"/>
  <c r="X65" i="1" s="1"/>
  <c r="P72" i="1"/>
  <c r="X72" i="1" s="1"/>
  <c r="P73" i="1"/>
  <c r="X73" i="1" s="1"/>
  <c r="P85" i="1"/>
  <c r="X85" i="1" s="1"/>
  <c r="P86" i="1"/>
  <c r="X86" i="1" s="1"/>
  <c r="P93" i="1"/>
  <c r="X93" i="1" s="1"/>
  <c r="P94" i="1"/>
  <c r="X94" i="1" s="1"/>
  <c r="P101" i="1"/>
  <c r="X101" i="1" s="1"/>
  <c r="P102" i="1"/>
  <c r="X102" i="1" s="1"/>
  <c r="P111" i="1"/>
  <c r="X111" i="1" s="1"/>
  <c r="P115" i="1"/>
  <c r="X115" i="1" s="1"/>
  <c r="P122" i="1"/>
  <c r="X122" i="1" s="1"/>
  <c r="P123" i="1"/>
  <c r="X123" i="1" s="1"/>
  <c r="P130" i="1"/>
  <c r="X130" i="1" s="1"/>
  <c r="P131" i="1"/>
  <c r="X131" i="1" s="1"/>
  <c r="P138" i="1"/>
  <c r="X138" i="1" s="1"/>
  <c r="P139" i="1"/>
  <c r="X139" i="1" s="1"/>
  <c r="P146" i="1"/>
  <c r="X146" i="1" s="1"/>
  <c r="P147" i="1"/>
  <c r="X147" i="1" s="1"/>
  <c r="P154" i="1"/>
  <c r="X154" i="1" s="1"/>
  <c r="P155" i="1"/>
  <c r="X155" i="1" s="1"/>
  <c r="P163" i="1"/>
  <c r="X163" i="1" s="1"/>
  <c r="P164" i="1"/>
  <c r="X164" i="1" s="1"/>
  <c r="P208" i="1"/>
  <c r="X208" i="1" s="1"/>
  <c r="P209" i="1"/>
  <c r="X209" i="1" s="1"/>
  <c r="P213" i="1"/>
  <c r="X213" i="1" s="1"/>
  <c r="R196" i="1" l="1"/>
  <c r="R200" i="1"/>
  <c r="R75" i="1"/>
  <c r="AD56" i="1"/>
  <c r="AD223" i="1"/>
  <c r="R36" i="1"/>
  <c r="R28" i="1"/>
  <c r="R44" i="1"/>
  <c r="R59" i="1"/>
  <c r="AD31" i="1"/>
  <c r="AD54" i="1"/>
  <c r="AD43" i="1"/>
  <c r="AD44" i="1"/>
  <c r="AD36" i="1"/>
  <c r="R32" i="1"/>
  <c r="AD37" i="1"/>
  <c r="AD40" i="1"/>
  <c r="AD33" i="1"/>
  <c r="R43" i="1"/>
  <c r="AD59" i="1"/>
  <c r="AD68" i="1"/>
  <c r="AD41" i="1"/>
  <c r="AD60" i="1"/>
  <c r="R30" i="1"/>
  <c r="R31" i="1"/>
  <c r="R54" i="1"/>
  <c r="R37" i="1"/>
  <c r="R68" i="1"/>
  <c r="R40" i="1"/>
  <c r="R52" i="1"/>
  <c r="AD66" i="1"/>
  <c r="R41" i="1"/>
  <c r="AD28" i="1"/>
  <c r="R58" i="1"/>
  <c r="AD58" i="1"/>
  <c r="AD49" i="1"/>
  <c r="R49" i="1"/>
  <c r="AD34" i="1"/>
  <c r="R34" i="1"/>
  <c r="R57" i="1"/>
  <c r="AD57" i="1"/>
  <c r="R33" i="1"/>
  <c r="AD32" i="1"/>
  <c r="AD30" i="1"/>
  <c r="AD35" i="1"/>
  <c r="R51" i="1"/>
  <c r="R55" i="1"/>
  <c r="R42" i="1"/>
  <c r="AD42" i="1"/>
  <c r="R39" i="1"/>
  <c r="AD39" i="1"/>
  <c r="R38" i="1"/>
  <c r="AD38" i="1"/>
  <c r="AD55" i="1"/>
  <c r="R56" i="1"/>
  <c r="AD29" i="1"/>
  <c r="R29" i="1"/>
  <c r="AD67" i="1"/>
  <c r="R67" i="1"/>
  <c r="R66" i="1"/>
  <c r="R35" i="1"/>
  <c r="AD51" i="1"/>
  <c r="AB571" i="1" l="1"/>
  <c r="AA571" i="1"/>
  <c r="W571" i="1"/>
  <c r="V571" i="1"/>
  <c r="U571" i="1"/>
  <c r="T571" i="1"/>
  <c r="Q571" i="1"/>
  <c r="Y571" i="1" s="1"/>
  <c r="M571" i="1"/>
  <c r="P571" i="1" s="1"/>
  <c r="X571" i="1" s="1"/>
  <c r="AB570" i="1"/>
  <c r="AA570" i="1"/>
  <c r="W570" i="1"/>
  <c r="V570" i="1"/>
  <c r="U570" i="1"/>
  <c r="T570" i="1"/>
  <c r="Q570" i="1"/>
  <c r="Y570" i="1" s="1"/>
  <c r="M570" i="1"/>
  <c r="P570" i="1" s="1"/>
  <c r="X570" i="1" s="1"/>
  <c r="AB569" i="1"/>
  <c r="AA569" i="1"/>
  <c r="W569" i="1"/>
  <c r="V569" i="1"/>
  <c r="U569" i="1"/>
  <c r="T569" i="1"/>
  <c r="Q569" i="1"/>
  <c r="Y569" i="1" s="1"/>
  <c r="M569" i="1"/>
  <c r="P569" i="1" s="1"/>
  <c r="X569" i="1" s="1"/>
  <c r="AB329" i="1"/>
  <c r="W329" i="1"/>
  <c r="V329" i="1"/>
  <c r="T329" i="1"/>
  <c r="Y329" i="1"/>
  <c r="AB328" i="1"/>
  <c r="W328" i="1"/>
  <c r="V328" i="1"/>
  <c r="T328" i="1"/>
  <c r="Y328" i="1"/>
  <c r="AB327" i="1"/>
  <c r="W327" i="1"/>
  <c r="V327" i="1"/>
  <c r="T327" i="1"/>
  <c r="Y327" i="1"/>
  <c r="AB326" i="1"/>
  <c r="W326" i="1"/>
  <c r="V326" i="1"/>
  <c r="T326" i="1"/>
  <c r="Y326" i="1"/>
  <c r="AB325" i="1"/>
  <c r="W325" i="1"/>
  <c r="V325" i="1"/>
  <c r="T325" i="1"/>
  <c r="Y325" i="1"/>
  <c r="AB506" i="1"/>
  <c r="AA506" i="1"/>
  <c r="W506" i="1"/>
  <c r="V506" i="1"/>
  <c r="U506" i="1"/>
  <c r="T506" i="1"/>
  <c r="Q506" i="1"/>
  <c r="Y506" i="1" s="1"/>
  <c r="M506" i="1"/>
  <c r="P506" i="1" s="1"/>
  <c r="X506" i="1" s="1"/>
  <c r="AB568" i="1"/>
  <c r="AA568" i="1"/>
  <c r="W568" i="1"/>
  <c r="V568" i="1"/>
  <c r="U568" i="1"/>
  <c r="T568" i="1"/>
  <c r="Q568" i="1"/>
  <c r="Y568" i="1" s="1"/>
  <c r="M568" i="1"/>
  <c r="P568" i="1" s="1"/>
  <c r="X568" i="1" s="1"/>
  <c r="AB323" i="1"/>
  <c r="W323" i="1"/>
  <c r="V323" i="1"/>
  <c r="T323" i="1"/>
  <c r="Y323" i="1"/>
  <c r="AB567" i="1"/>
  <c r="AA567" i="1"/>
  <c r="W567" i="1"/>
  <c r="V567" i="1"/>
  <c r="U567" i="1"/>
  <c r="T567" i="1"/>
  <c r="Q567" i="1"/>
  <c r="Y567" i="1" s="1"/>
  <c r="M567" i="1"/>
  <c r="P567" i="1" s="1"/>
  <c r="X567" i="1" s="1"/>
  <c r="AB566" i="1"/>
  <c r="AA566" i="1"/>
  <c r="W566" i="1"/>
  <c r="V566" i="1"/>
  <c r="U566" i="1"/>
  <c r="T566" i="1"/>
  <c r="Q566" i="1"/>
  <c r="Y566" i="1" s="1"/>
  <c r="M566" i="1"/>
  <c r="P566" i="1" s="1"/>
  <c r="X566" i="1" s="1"/>
  <c r="AB320" i="1"/>
  <c r="W320" i="1"/>
  <c r="V320" i="1"/>
  <c r="T320" i="1"/>
  <c r="Y320" i="1"/>
  <c r="AB319" i="1"/>
  <c r="W319" i="1"/>
  <c r="V319" i="1"/>
  <c r="T319" i="1"/>
  <c r="Y319" i="1"/>
  <c r="AB318" i="1"/>
  <c r="W318" i="1"/>
  <c r="V318" i="1"/>
  <c r="T318" i="1"/>
  <c r="Y318" i="1"/>
  <c r="AB317" i="1"/>
  <c r="W317" i="1"/>
  <c r="V317" i="1"/>
  <c r="T317" i="1"/>
  <c r="Y317" i="1"/>
  <c r="AB315" i="1"/>
  <c r="W315" i="1"/>
  <c r="V315" i="1"/>
  <c r="T315" i="1"/>
  <c r="Y315" i="1"/>
  <c r="AB316" i="1"/>
  <c r="W316" i="1"/>
  <c r="V316" i="1"/>
  <c r="T316" i="1"/>
  <c r="Y316" i="1"/>
  <c r="AB314" i="1"/>
  <c r="W314" i="1"/>
  <c r="V314" i="1"/>
  <c r="T314" i="1"/>
  <c r="Y314" i="1"/>
  <c r="AB313" i="1"/>
  <c r="W313" i="1"/>
  <c r="V313" i="1"/>
  <c r="T313" i="1"/>
  <c r="Y313" i="1"/>
  <c r="AB312" i="1"/>
  <c r="W312" i="1"/>
  <c r="V312" i="1"/>
  <c r="T312" i="1"/>
  <c r="Y312" i="1"/>
  <c r="AB307" i="1"/>
  <c r="W307" i="1"/>
  <c r="V307" i="1"/>
  <c r="T307" i="1"/>
  <c r="Y307" i="1"/>
  <c r="AB311" i="1"/>
  <c r="W311" i="1"/>
  <c r="V311" i="1"/>
  <c r="T311" i="1"/>
  <c r="Y311" i="1"/>
  <c r="AB310" i="1"/>
  <c r="W310" i="1"/>
  <c r="V310" i="1"/>
  <c r="T310" i="1"/>
  <c r="Y310" i="1"/>
  <c r="AB309" i="1"/>
  <c r="W309" i="1"/>
  <c r="V309" i="1"/>
  <c r="T309" i="1"/>
  <c r="Y309" i="1"/>
  <c r="AB308" i="1"/>
  <c r="W308" i="1"/>
  <c r="V308" i="1"/>
  <c r="T308" i="1"/>
  <c r="Y308" i="1"/>
  <c r="AB505" i="1"/>
  <c r="AA505" i="1"/>
  <c r="W505" i="1"/>
  <c r="V505" i="1"/>
  <c r="U505" i="1"/>
  <c r="T505" i="1"/>
  <c r="Q505" i="1"/>
  <c r="Y505" i="1" s="1"/>
  <c r="M505" i="1"/>
  <c r="P505" i="1" s="1"/>
  <c r="X505" i="1" s="1"/>
  <c r="AB504" i="1"/>
  <c r="AA504" i="1"/>
  <c r="W504" i="1"/>
  <c r="V504" i="1"/>
  <c r="U504" i="1"/>
  <c r="T504" i="1"/>
  <c r="Q504" i="1"/>
  <c r="Y504" i="1" s="1"/>
  <c r="M504" i="1"/>
  <c r="P504" i="1" s="1"/>
  <c r="X504" i="1" s="1"/>
  <c r="AB503" i="1"/>
  <c r="AA503" i="1"/>
  <c r="W503" i="1"/>
  <c r="V503" i="1"/>
  <c r="U503" i="1"/>
  <c r="T503" i="1"/>
  <c r="Q503" i="1"/>
  <c r="Y503" i="1" s="1"/>
  <c r="M503" i="1"/>
  <c r="P503" i="1" s="1"/>
  <c r="X503" i="1" s="1"/>
  <c r="AB502" i="1"/>
  <c r="AA502" i="1"/>
  <c r="W502" i="1"/>
  <c r="V502" i="1"/>
  <c r="U502" i="1"/>
  <c r="T502" i="1"/>
  <c r="Q502" i="1"/>
  <c r="Y502" i="1" s="1"/>
  <c r="M502" i="1"/>
  <c r="P502" i="1" s="1"/>
  <c r="X502" i="1" s="1"/>
  <c r="AB501" i="1"/>
  <c r="AA501" i="1"/>
  <c r="W501" i="1"/>
  <c r="V501" i="1"/>
  <c r="U501" i="1"/>
  <c r="T501" i="1"/>
  <c r="Q501" i="1"/>
  <c r="Y501" i="1" s="1"/>
  <c r="M501" i="1"/>
  <c r="P501" i="1" s="1"/>
  <c r="X501" i="1" s="1"/>
  <c r="AB304" i="1"/>
  <c r="W304" i="1"/>
  <c r="V304" i="1"/>
  <c r="T304" i="1"/>
  <c r="Y304" i="1"/>
  <c r="AB303" i="1"/>
  <c r="W303" i="1"/>
  <c r="V303" i="1"/>
  <c r="T303" i="1"/>
  <c r="Y303" i="1"/>
  <c r="AB302" i="1"/>
  <c r="W302" i="1"/>
  <c r="V302" i="1"/>
  <c r="T302" i="1"/>
  <c r="Y302" i="1"/>
  <c r="AB301" i="1"/>
  <c r="W301" i="1"/>
  <c r="V301" i="1"/>
  <c r="T301" i="1"/>
  <c r="Y301" i="1"/>
  <c r="AB500" i="1"/>
  <c r="AA500" i="1"/>
  <c r="W500" i="1"/>
  <c r="V500" i="1"/>
  <c r="U500" i="1"/>
  <c r="T500" i="1"/>
  <c r="Q500" i="1"/>
  <c r="Y500" i="1" s="1"/>
  <c r="M500" i="1"/>
  <c r="P500" i="1" s="1"/>
  <c r="X500" i="1" s="1"/>
  <c r="AB499" i="1"/>
  <c r="AA499" i="1"/>
  <c r="W499" i="1"/>
  <c r="V499" i="1"/>
  <c r="U499" i="1"/>
  <c r="T499" i="1"/>
  <c r="Q499" i="1"/>
  <c r="Y499" i="1" s="1"/>
  <c r="M499" i="1"/>
  <c r="P499" i="1" s="1"/>
  <c r="X499" i="1" s="1"/>
  <c r="AB498" i="1"/>
  <c r="AA498" i="1"/>
  <c r="W498" i="1"/>
  <c r="V498" i="1"/>
  <c r="U498" i="1"/>
  <c r="T498" i="1"/>
  <c r="Q498" i="1"/>
  <c r="Y498" i="1" s="1"/>
  <c r="M498" i="1"/>
  <c r="P498" i="1" s="1"/>
  <c r="X498" i="1" s="1"/>
  <c r="AB497" i="1"/>
  <c r="AA497" i="1"/>
  <c r="W497" i="1"/>
  <c r="V497" i="1"/>
  <c r="U497" i="1"/>
  <c r="T497" i="1"/>
  <c r="Q497" i="1"/>
  <c r="Y497" i="1" s="1"/>
  <c r="M497" i="1"/>
  <c r="P497" i="1" s="1"/>
  <c r="X497" i="1" s="1"/>
  <c r="AB496" i="1"/>
  <c r="AA496" i="1"/>
  <c r="W496" i="1"/>
  <c r="V496" i="1"/>
  <c r="U496" i="1"/>
  <c r="T496" i="1"/>
  <c r="Q496" i="1"/>
  <c r="Y496" i="1" s="1"/>
  <c r="M496" i="1"/>
  <c r="P496" i="1" s="1"/>
  <c r="X496" i="1" s="1"/>
  <c r="AB495" i="1"/>
  <c r="AA495" i="1"/>
  <c r="W495" i="1"/>
  <c r="V495" i="1"/>
  <c r="U495" i="1"/>
  <c r="T495" i="1"/>
  <c r="Q495" i="1"/>
  <c r="Y495" i="1" s="1"/>
  <c r="M495" i="1"/>
  <c r="P495" i="1" s="1"/>
  <c r="X495" i="1" s="1"/>
  <c r="AB494" i="1"/>
  <c r="AA494" i="1"/>
  <c r="W494" i="1"/>
  <c r="V494" i="1"/>
  <c r="U494" i="1"/>
  <c r="T494" i="1"/>
  <c r="Q494" i="1"/>
  <c r="Y494" i="1" s="1"/>
  <c r="M494" i="1"/>
  <c r="P494" i="1" s="1"/>
  <c r="X494" i="1" s="1"/>
  <c r="AB419" i="1"/>
  <c r="AA419" i="1"/>
  <c r="W419" i="1"/>
  <c r="V419" i="1"/>
  <c r="U419" i="1"/>
  <c r="T419" i="1"/>
  <c r="Q419" i="1"/>
  <c r="Y419" i="1" s="1"/>
  <c r="M419" i="1"/>
  <c r="P419" i="1" s="1"/>
  <c r="X419" i="1" s="1"/>
  <c r="AB418" i="1"/>
  <c r="AA418" i="1"/>
  <c r="W418" i="1"/>
  <c r="V418" i="1"/>
  <c r="U418" i="1"/>
  <c r="T418" i="1"/>
  <c r="Q418" i="1"/>
  <c r="Y418" i="1" s="1"/>
  <c r="M418" i="1"/>
  <c r="P418" i="1" s="1"/>
  <c r="X418" i="1" s="1"/>
  <c r="AB417" i="1"/>
  <c r="AA417" i="1"/>
  <c r="W417" i="1"/>
  <c r="V417" i="1"/>
  <c r="U417" i="1"/>
  <c r="T417" i="1"/>
  <c r="Q417" i="1"/>
  <c r="Y417" i="1" s="1"/>
  <c r="M417" i="1"/>
  <c r="P417" i="1" s="1"/>
  <c r="X417" i="1" s="1"/>
  <c r="AB300" i="1"/>
  <c r="W300" i="1"/>
  <c r="V300" i="1"/>
  <c r="T300" i="1"/>
  <c r="Y300" i="1"/>
  <c r="AB299" i="1"/>
  <c r="W299" i="1"/>
  <c r="V299" i="1"/>
  <c r="T299" i="1"/>
  <c r="Y299" i="1"/>
  <c r="AB298" i="1"/>
  <c r="W298" i="1"/>
  <c r="V298" i="1"/>
  <c r="T298" i="1"/>
  <c r="Y298" i="1"/>
  <c r="AB291" i="1"/>
  <c r="W291" i="1"/>
  <c r="V291" i="1"/>
  <c r="T291" i="1"/>
  <c r="Y291" i="1"/>
  <c r="AB290" i="1"/>
  <c r="W290" i="1"/>
  <c r="V290" i="1"/>
  <c r="T290" i="1"/>
  <c r="Y290" i="1"/>
  <c r="AB289" i="1"/>
  <c r="W289" i="1"/>
  <c r="V289" i="1"/>
  <c r="T289" i="1"/>
  <c r="Y289" i="1"/>
  <c r="AB288" i="1"/>
  <c r="W288" i="1"/>
  <c r="V288" i="1"/>
  <c r="T288" i="1"/>
  <c r="Y288" i="1"/>
  <c r="AB286" i="1"/>
  <c r="W286" i="1"/>
  <c r="V286" i="1"/>
  <c r="T286" i="1"/>
  <c r="Y286" i="1"/>
  <c r="AB287" i="1"/>
  <c r="W287" i="1"/>
  <c r="V287" i="1"/>
  <c r="T287" i="1"/>
  <c r="Y287" i="1"/>
  <c r="AB285" i="1"/>
  <c r="W285" i="1"/>
  <c r="V285" i="1"/>
  <c r="T285" i="1"/>
  <c r="Y285" i="1"/>
  <c r="AB284" i="1"/>
  <c r="W284" i="1"/>
  <c r="V284" i="1"/>
  <c r="T284" i="1"/>
  <c r="Y284" i="1"/>
  <c r="AB595" i="1"/>
  <c r="AA595" i="1"/>
  <c r="W595" i="1"/>
  <c r="V595" i="1"/>
  <c r="U595" i="1"/>
  <c r="T595" i="1"/>
  <c r="Q595" i="1"/>
  <c r="Y595" i="1" s="1"/>
  <c r="M595" i="1"/>
  <c r="P595" i="1" s="1"/>
  <c r="X595" i="1" s="1"/>
  <c r="AB594" i="1"/>
  <c r="AA594" i="1"/>
  <c r="W594" i="1"/>
  <c r="V594" i="1"/>
  <c r="U594" i="1"/>
  <c r="T594" i="1"/>
  <c r="Q594" i="1"/>
  <c r="Y594" i="1" s="1"/>
  <c r="M594" i="1"/>
  <c r="P594" i="1" s="1"/>
  <c r="X594" i="1" s="1"/>
  <c r="AB593" i="1"/>
  <c r="AA593" i="1"/>
  <c r="W593" i="1"/>
  <c r="V593" i="1"/>
  <c r="U593" i="1"/>
  <c r="T593" i="1"/>
  <c r="Q593" i="1"/>
  <c r="Y593" i="1" s="1"/>
  <c r="M593" i="1"/>
  <c r="P593" i="1" s="1"/>
  <c r="X593" i="1" s="1"/>
  <c r="AB592" i="1"/>
  <c r="AA592" i="1"/>
  <c r="W592" i="1"/>
  <c r="V592" i="1"/>
  <c r="U592" i="1"/>
  <c r="T592" i="1"/>
  <c r="Q592" i="1"/>
  <c r="Y592" i="1" s="1"/>
  <c r="M592" i="1"/>
  <c r="P592" i="1" s="1"/>
  <c r="X592" i="1" s="1"/>
  <c r="AB591" i="1"/>
  <c r="AA591" i="1"/>
  <c r="W591" i="1"/>
  <c r="V591" i="1"/>
  <c r="U591" i="1"/>
  <c r="T591" i="1"/>
  <c r="Q591" i="1"/>
  <c r="Y591" i="1" s="1"/>
  <c r="M591" i="1"/>
  <c r="P591" i="1" s="1"/>
  <c r="X591" i="1" s="1"/>
  <c r="AB590" i="1"/>
  <c r="AA590" i="1"/>
  <c r="W590" i="1"/>
  <c r="V590" i="1"/>
  <c r="U590" i="1"/>
  <c r="T590" i="1"/>
  <c r="Q590" i="1"/>
  <c r="Y590" i="1" s="1"/>
  <c r="M590" i="1"/>
  <c r="P590" i="1" s="1"/>
  <c r="X590" i="1" s="1"/>
  <c r="AB589" i="1"/>
  <c r="AA589" i="1"/>
  <c r="W589" i="1"/>
  <c r="V589" i="1"/>
  <c r="U589" i="1"/>
  <c r="T589" i="1"/>
  <c r="Q589" i="1"/>
  <c r="Y589" i="1" s="1"/>
  <c r="M589" i="1"/>
  <c r="P589" i="1" s="1"/>
  <c r="X589" i="1" s="1"/>
  <c r="AB588" i="1"/>
  <c r="AA588" i="1"/>
  <c r="W588" i="1"/>
  <c r="V588" i="1"/>
  <c r="U588" i="1"/>
  <c r="T588" i="1"/>
  <c r="Q588" i="1"/>
  <c r="Y588" i="1" s="1"/>
  <c r="M588" i="1"/>
  <c r="P588" i="1" s="1"/>
  <c r="X588" i="1" s="1"/>
  <c r="AB587" i="1"/>
  <c r="AA587" i="1"/>
  <c r="W587" i="1"/>
  <c r="V587" i="1"/>
  <c r="U587" i="1"/>
  <c r="T587" i="1"/>
  <c r="Q587" i="1"/>
  <c r="Y587" i="1" s="1"/>
  <c r="M587" i="1"/>
  <c r="P587" i="1" s="1"/>
  <c r="X587" i="1" s="1"/>
  <c r="AB586" i="1"/>
  <c r="AA586" i="1"/>
  <c r="W586" i="1"/>
  <c r="V586" i="1"/>
  <c r="U586" i="1"/>
  <c r="T586" i="1"/>
  <c r="Q586" i="1"/>
  <c r="Y586" i="1" s="1"/>
  <c r="M586" i="1"/>
  <c r="P586" i="1" s="1"/>
  <c r="X586" i="1" s="1"/>
  <c r="AB585" i="1"/>
  <c r="AA585" i="1"/>
  <c r="W585" i="1"/>
  <c r="V585" i="1"/>
  <c r="U585" i="1"/>
  <c r="T585" i="1"/>
  <c r="Q585" i="1"/>
  <c r="Y585" i="1" s="1"/>
  <c r="M585" i="1"/>
  <c r="P585" i="1" s="1"/>
  <c r="X585" i="1" s="1"/>
  <c r="AB584" i="1"/>
  <c r="AA584" i="1"/>
  <c r="W584" i="1"/>
  <c r="V584" i="1"/>
  <c r="U584" i="1"/>
  <c r="T584" i="1"/>
  <c r="Q584" i="1"/>
  <c r="Y584" i="1" s="1"/>
  <c r="M584" i="1"/>
  <c r="P584" i="1" s="1"/>
  <c r="X584" i="1" s="1"/>
  <c r="AB758" i="1"/>
  <c r="AA758" i="1"/>
  <c r="W758" i="1"/>
  <c r="V758" i="1"/>
  <c r="U758" i="1"/>
  <c r="T758" i="1"/>
  <c r="Q758" i="1"/>
  <c r="Y758" i="1" s="1"/>
  <c r="M758" i="1"/>
  <c r="P758" i="1" s="1"/>
  <c r="X758" i="1" s="1"/>
  <c r="AB757" i="1"/>
  <c r="AA757" i="1"/>
  <c r="W757" i="1"/>
  <c r="V757" i="1"/>
  <c r="U757" i="1"/>
  <c r="T757" i="1"/>
  <c r="Q757" i="1"/>
  <c r="Y757" i="1" s="1"/>
  <c r="M757" i="1"/>
  <c r="P757" i="1" s="1"/>
  <c r="X757" i="1" s="1"/>
  <c r="AB756" i="1"/>
  <c r="AA756" i="1"/>
  <c r="W756" i="1"/>
  <c r="V756" i="1"/>
  <c r="U756" i="1"/>
  <c r="T756" i="1"/>
  <c r="Q756" i="1"/>
  <c r="Y756" i="1" s="1"/>
  <c r="M756" i="1"/>
  <c r="P756" i="1" s="1"/>
  <c r="X756" i="1" s="1"/>
  <c r="AB755" i="1"/>
  <c r="AA755" i="1"/>
  <c r="W755" i="1"/>
  <c r="V755" i="1"/>
  <c r="U755" i="1"/>
  <c r="T755" i="1"/>
  <c r="Q755" i="1"/>
  <c r="Y755" i="1" s="1"/>
  <c r="M755" i="1"/>
  <c r="P755" i="1" s="1"/>
  <c r="X755" i="1" s="1"/>
  <c r="AB583" i="1"/>
  <c r="AA583" i="1"/>
  <c r="W583" i="1"/>
  <c r="V583" i="1"/>
  <c r="U583" i="1"/>
  <c r="T583" i="1"/>
  <c r="Q583" i="1"/>
  <c r="Y583" i="1" s="1"/>
  <c r="M583" i="1"/>
  <c r="P583" i="1" s="1"/>
  <c r="X583" i="1" s="1"/>
  <c r="AB582" i="1"/>
  <c r="AA582" i="1"/>
  <c r="W582" i="1"/>
  <c r="V582" i="1"/>
  <c r="U582" i="1"/>
  <c r="T582" i="1"/>
  <c r="Q582" i="1"/>
  <c r="Y582" i="1" s="1"/>
  <c r="M582" i="1"/>
  <c r="P582" i="1" s="1"/>
  <c r="X582" i="1" s="1"/>
  <c r="AB565" i="1"/>
  <c r="AA565" i="1"/>
  <c r="W565" i="1"/>
  <c r="V565" i="1"/>
  <c r="U565" i="1"/>
  <c r="T565" i="1"/>
  <c r="Q565" i="1"/>
  <c r="Y565" i="1" s="1"/>
  <c r="M565" i="1"/>
  <c r="P565" i="1" s="1"/>
  <c r="X565" i="1" s="1"/>
  <c r="AB493" i="1"/>
  <c r="AA493" i="1"/>
  <c r="W493" i="1"/>
  <c r="V493" i="1"/>
  <c r="U493" i="1"/>
  <c r="T493" i="1"/>
  <c r="Q493" i="1"/>
  <c r="Y493" i="1" s="1"/>
  <c r="M493" i="1"/>
  <c r="P493" i="1" s="1"/>
  <c r="X493" i="1" s="1"/>
  <c r="AB492" i="1"/>
  <c r="AA492" i="1"/>
  <c r="W492" i="1"/>
  <c r="V492" i="1"/>
  <c r="U492" i="1"/>
  <c r="T492" i="1"/>
  <c r="Q492" i="1"/>
  <c r="Y492" i="1" s="1"/>
  <c r="M492" i="1"/>
  <c r="P492" i="1" s="1"/>
  <c r="X492" i="1" s="1"/>
  <c r="AB491" i="1"/>
  <c r="AA491" i="1"/>
  <c r="W491" i="1"/>
  <c r="V491" i="1"/>
  <c r="U491" i="1"/>
  <c r="T491" i="1"/>
  <c r="Q491" i="1"/>
  <c r="Y491" i="1" s="1"/>
  <c r="M491" i="1"/>
  <c r="P491" i="1" s="1"/>
  <c r="X491" i="1" s="1"/>
  <c r="AB489" i="1"/>
  <c r="AA489" i="1"/>
  <c r="W489" i="1"/>
  <c r="V489" i="1"/>
  <c r="U489" i="1"/>
  <c r="T489" i="1"/>
  <c r="Q489" i="1"/>
  <c r="Y489" i="1" s="1"/>
  <c r="M489" i="1"/>
  <c r="P489" i="1" s="1"/>
  <c r="X489" i="1" s="1"/>
  <c r="AB281" i="1"/>
  <c r="W281" i="1"/>
  <c r="V281" i="1"/>
  <c r="Y281" i="1"/>
  <c r="AB279" i="1"/>
  <c r="W279" i="1"/>
  <c r="V279" i="1"/>
  <c r="T279" i="1"/>
  <c r="Y279" i="1"/>
  <c r="AB274" i="1"/>
  <c r="W274" i="1"/>
  <c r="V274" i="1"/>
  <c r="T274" i="1"/>
  <c r="Y274" i="1"/>
  <c r="AB273" i="1"/>
  <c r="W273" i="1"/>
  <c r="V273" i="1"/>
  <c r="T273" i="1"/>
  <c r="Y273" i="1"/>
  <c r="AB272" i="1"/>
  <c r="W272" i="1"/>
  <c r="V272" i="1"/>
  <c r="T272" i="1"/>
  <c r="Y272" i="1"/>
  <c r="AB271" i="1"/>
  <c r="W271" i="1"/>
  <c r="V271" i="1"/>
  <c r="T271" i="1"/>
  <c r="Y271" i="1"/>
  <c r="AB270" i="1"/>
  <c r="W270" i="1"/>
  <c r="V270" i="1"/>
  <c r="T270" i="1"/>
  <c r="Y270" i="1"/>
  <c r="AB416" i="1"/>
  <c r="AA416" i="1"/>
  <c r="W416" i="1"/>
  <c r="V416" i="1"/>
  <c r="U416" i="1"/>
  <c r="T416" i="1"/>
  <c r="Q416" i="1"/>
  <c r="Y416" i="1" s="1"/>
  <c r="M416" i="1"/>
  <c r="P416" i="1" s="1"/>
  <c r="X416" i="1" s="1"/>
  <c r="AB415" i="1"/>
  <c r="AA415" i="1"/>
  <c r="W415" i="1"/>
  <c r="V415" i="1"/>
  <c r="U415" i="1"/>
  <c r="T415" i="1"/>
  <c r="Q415" i="1"/>
  <c r="Y415" i="1" s="1"/>
  <c r="M415" i="1"/>
  <c r="P415" i="1" s="1"/>
  <c r="X415" i="1" s="1"/>
  <c r="AB414" i="1"/>
  <c r="AA414" i="1"/>
  <c r="W414" i="1"/>
  <c r="V414" i="1"/>
  <c r="U414" i="1"/>
  <c r="T414" i="1"/>
  <c r="Q414" i="1"/>
  <c r="Y414" i="1" s="1"/>
  <c r="M414" i="1"/>
  <c r="P414" i="1" s="1"/>
  <c r="X414" i="1" s="1"/>
  <c r="AB413" i="1"/>
  <c r="AA413" i="1"/>
  <c r="W413" i="1"/>
  <c r="V413" i="1"/>
  <c r="U413" i="1"/>
  <c r="T413" i="1"/>
  <c r="Q413" i="1"/>
  <c r="Y413" i="1" s="1"/>
  <c r="M413" i="1"/>
  <c r="P413" i="1" s="1"/>
  <c r="X413" i="1" s="1"/>
  <c r="AB412" i="1"/>
  <c r="AA412" i="1"/>
  <c r="W412" i="1"/>
  <c r="V412" i="1"/>
  <c r="U412" i="1"/>
  <c r="T412" i="1"/>
  <c r="Q412" i="1"/>
  <c r="Y412" i="1" s="1"/>
  <c r="M412" i="1"/>
  <c r="P412" i="1" s="1"/>
  <c r="X412" i="1" s="1"/>
  <c r="AB261" i="1"/>
  <c r="W261" i="1"/>
  <c r="V261" i="1"/>
  <c r="T261" i="1"/>
  <c r="Y261" i="1"/>
  <c r="AB260" i="1"/>
  <c r="W260" i="1"/>
  <c r="V260" i="1"/>
  <c r="T260" i="1"/>
  <c r="Y260" i="1"/>
  <c r="AB259" i="1"/>
  <c r="W259" i="1"/>
  <c r="V259" i="1"/>
  <c r="T259" i="1"/>
  <c r="Y259" i="1"/>
  <c r="AB258" i="1"/>
  <c r="W258" i="1"/>
  <c r="V258" i="1"/>
  <c r="T258" i="1"/>
  <c r="Y258" i="1"/>
  <c r="AB257" i="1"/>
  <c r="W257" i="1"/>
  <c r="V257" i="1"/>
  <c r="T257" i="1"/>
  <c r="Y257" i="1"/>
  <c r="AB256" i="1"/>
  <c r="W256" i="1"/>
  <c r="V256" i="1"/>
  <c r="T256" i="1"/>
  <c r="Y256" i="1"/>
  <c r="AB255" i="1"/>
  <c r="W255" i="1"/>
  <c r="V255" i="1"/>
  <c r="T255" i="1"/>
  <c r="Y255" i="1"/>
  <c r="AB247" i="1"/>
  <c r="W247" i="1"/>
  <c r="V247" i="1"/>
  <c r="T247" i="1"/>
  <c r="Y247" i="1"/>
  <c r="AB246" i="1"/>
  <c r="W246" i="1"/>
  <c r="V246" i="1"/>
  <c r="T246" i="1"/>
  <c r="Y246" i="1"/>
  <c r="AB245" i="1"/>
  <c r="W245" i="1"/>
  <c r="V245" i="1"/>
  <c r="T245" i="1"/>
  <c r="Y245" i="1"/>
  <c r="AB488" i="1"/>
  <c r="AA488" i="1"/>
  <c r="W488" i="1"/>
  <c r="V488" i="1"/>
  <c r="U488" i="1"/>
  <c r="T488" i="1"/>
  <c r="Q488" i="1"/>
  <c r="Y488" i="1" s="1"/>
  <c r="M488" i="1"/>
  <c r="P488" i="1" s="1"/>
  <c r="X488" i="1" s="1"/>
  <c r="AB487" i="1"/>
  <c r="AA487" i="1"/>
  <c r="W487" i="1"/>
  <c r="V487" i="1"/>
  <c r="U487" i="1"/>
  <c r="T487" i="1"/>
  <c r="Q487" i="1"/>
  <c r="Y487" i="1" s="1"/>
  <c r="M487" i="1"/>
  <c r="P487" i="1" s="1"/>
  <c r="X487" i="1" s="1"/>
  <c r="AB486" i="1"/>
  <c r="AA486" i="1"/>
  <c r="W486" i="1"/>
  <c r="V486" i="1"/>
  <c r="U486" i="1"/>
  <c r="T486" i="1"/>
  <c r="Q486" i="1"/>
  <c r="Y486" i="1" s="1"/>
  <c r="M486" i="1"/>
  <c r="P486" i="1" s="1"/>
  <c r="X486" i="1" s="1"/>
  <c r="AB485" i="1"/>
  <c r="AA485" i="1"/>
  <c r="W485" i="1"/>
  <c r="V485" i="1"/>
  <c r="U485" i="1"/>
  <c r="T485" i="1"/>
  <c r="Q485" i="1"/>
  <c r="Y485" i="1" s="1"/>
  <c r="M485" i="1"/>
  <c r="P485" i="1" s="1"/>
  <c r="X485" i="1" s="1"/>
  <c r="AB748" i="1"/>
  <c r="AA748" i="1"/>
  <c r="W748" i="1"/>
  <c r="V748" i="1"/>
  <c r="U748" i="1"/>
  <c r="T748" i="1"/>
  <c r="Q748" i="1"/>
  <c r="Y748" i="1" s="1"/>
  <c r="M748" i="1"/>
  <c r="P748" i="1" s="1"/>
  <c r="X748" i="1" s="1"/>
  <c r="AB747" i="1"/>
  <c r="AA747" i="1"/>
  <c r="W747" i="1"/>
  <c r="V747" i="1"/>
  <c r="U747" i="1"/>
  <c r="T747" i="1"/>
  <c r="Q747" i="1"/>
  <c r="Y747" i="1" s="1"/>
  <c r="M747" i="1"/>
  <c r="P747" i="1" s="1"/>
  <c r="X747" i="1" s="1"/>
  <c r="AB746" i="1"/>
  <c r="AA746" i="1"/>
  <c r="W746" i="1"/>
  <c r="V746" i="1"/>
  <c r="U746" i="1"/>
  <c r="T746" i="1"/>
  <c r="Q746" i="1"/>
  <c r="Y746" i="1" s="1"/>
  <c r="M746" i="1"/>
  <c r="P746" i="1" s="1"/>
  <c r="X746" i="1" s="1"/>
  <c r="AB745" i="1"/>
  <c r="AA745" i="1"/>
  <c r="W745" i="1"/>
  <c r="V745" i="1"/>
  <c r="U745" i="1"/>
  <c r="T745" i="1"/>
  <c r="Q745" i="1"/>
  <c r="Y745" i="1" s="1"/>
  <c r="M745" i="1"/>
  <c r="P745" i="1" s="1"/>
  <c r="X745" i="1" s="1"/>
  <c r="AB744" i="1"/>
  <c r="AA744" i="1"/>
  <c r="W744" i="1"/>
  <c r="V744" i="1"/>
  <c r="U744" i="1"/>
  <c r="T744" i="1"/>
  <c r="Q744" i="1"/>
  <c r="Y744" i="1" s="1"/>
  <c r="M744" i="1"/>
  <c r="P744" i="1" s="1"/>
  <c r="X744" i="1" s="1"/>
  <c r="AB743" i="1"/>
  <c r="AA743" i="1"/>
  <c r="W743" i="1"/>
  <c r="V743" i="1"/>
  <c r="U743" i="1"/>
  <c r="T743" i="1"/>
  <c r="Q743" i="1"/>
  <c r="Y743" i="1" s="1"/>
  <c r="M743" i="1"/>
  <c r="P743" i="1" s="1"/>
  <c r="X743" i="1" s="1"/>
  <c r="AB742" i="1"/>
  <c r="AA742" i="1"/>
  <c r="W742" i="1"/>
  <c r="V742" i="1"/>
  <c r="U742" i="1"/>
  <c r="T742" i="1"/>
  <c r="Q742" i="1"/>
  <c r="Y742" i="1" s="1"/>
  <c r="M742" i="1"/>
  <c r="P742" i="1" s="1"/>
  <c r="X742" i="1" s="1"/>
  <c r="AB741" i="1"/>
  <c r="AA741" i="1"/>
  <c r="W741" i="1"/>
  <c r="V741" i="1"/>
  <c r="U741" i="1"/>
  <c r="T741" i="1"/>
  <c r="Q741" i="1"/>
  <c r="Y741" i="1" s="1"/>
  <c r="M741" i="1"/>
  <c r="P741" i="1" s="1"/>
  <c r="X741" i="1" s="1"/>
  <c r="AB740" i="1"/>
  <c r="AA740" i="1"/>
  <c r="W740" i="1"/>
  <c r="V740" i="1"/>
  <c r="U740" i="1"/>
  <c r="T740" i="1"/>
  <c r="Q740" i="1"/>
  <c r="Y740" i="1" s="1"/>
  <c r="M740" i="1"/>
  <c r="P740" i="1" s="1"/>
  <c r="X740" i="1" s="1"/>
  <c r="AB739" i="1"/>
  <c r="AA739" i="1"/>
  <c r="W739" i="1"/>
  <c r="V739" i="1"/>
  <c r="U739" i="1"/>
  <c r="T739" i="1"/>
  <c r="Q739" i="1"/>
  <c r="Y739" i="1" s="1"/>
  <c r="M739" i="1"/>
  <c r="P739" i="1" s="1"/>
  <c r="X739" i="1" s="1"/>
  <c r="AB738" i="1"/>
  <c r="AA738" i="1"/>
  <c r="W738" i="1"/>
  <c r="V738" i="1"/>
  <c r="U738" i="1"/>
  <c r="T738" i="1"/>
  <c r="Q738" i="1"/>
  <c r="Y738" i="1" s="1"/>
  <c r="M738" i="1"/>
  <c r="P738" i="1" s="1"/>
  <c r="X738" i="1" s="1"/>
  <c r="AB714" i="1"/>
  <c r="AA714" i="1"/>
  <c r="W714" i="1"/>
  <c r="V714" i="1"/>
  <c r="U714" i="1"/>
  <c r="T714" i="1"/>
  <c r="Q714" i="1"/>
  <c r="Y714" i="1" s="1"/>
  <c r="X714" i="1"/>
  <c r="AB713" i="1"/>
  <c r="AA713" i="1"/>
  <c r="W713" i="1"/>
  <c r="V713" i="1"/>
  <c r="U713" i="1"/>
  <c r="T713" i="1"/>
  <c r="Q713" i="1"/>
  <c r="Y713" i="1" s="1"/>
  <c r="X713" i="1"/>
  <c r="AB712" i="1"/>
  <c r="AA712" i="1"/>
  <c r="W712" i="1"/>
  <c r="V712" i="1"/>
  <c r="U712" i="1"/>
  <c r="T712" i="1"/>
  <c r="Q712" i="1"/>
  <c r="Y712" i="1" s="1"/>
  <c r="X712" i="1"/>
  <c r="AB711" i="1"/>
  <c r="AA711" i="1"/>
  <c r="W711" i="1"/>
  <c r="V711" i="1"/>
  <c r="U711" i="1"/>
  <c r="T711" i="1"/>
  <c r="Q711" i="1"/>
  <c r="Y711" i="1" s="1"/>
  <c r="X711" i="1"/>
  <c r="AB710" i="1"/>
  <c r="AA710" i="1"/>
  <c r="X710" i="1"/>
  <c r="W710" i="1"/>
  <c r="V710" i="1"/>
  <c r="U710" i="1"/>
  <c r="T710" i="1"/>
  <c r="Q710" i="1"/>
  <c r="Y710" i="1" s="1"/>
  <c r="AB709" i="1"/>
  <c r="AA709" i="1"/>
  <c r="W709" i="1"/>
  <c r="V709" i="1"/>
  <c r="U709" i="1"/>
  <c r="T709" i="1"/>
  <c r="Q709" i="1"/>
  <c r="Y709" i="1" s="1"/>
  <c r="X709" i="1"/>
  <c r="AB708" i="1"/>
  <c r="AA708" i="1"/>
  <c r="W708" i="1"/>
  <c r="V708" i="1"/>
  <c r="U708" i="1"/>
  <c r="T708" i="1"/>
  <c r="Q708" i="1"/>
  <c r="Y708" i="1" s="1"/>
  <c r="X708" i="1"/>
  <c r="AB707" i="1"/>
  <c r="AA707" i="1"/>
  <c r="W707" i="1"/>
  <c r="V707" i="1"/>
  <c r="U707" i="1"/>
  <c r="T707" i="1"/>
  <c r="Q707" i="1"/>
  <c r="Y707" i="1" s="1"/>
  <c r="M707" i="1"/>
  <c r="P707" i="1" s="1"/>
  <c r="X707" i="1" s="1"/>
  <c r="AB706" i="1"/>
  <c r="AA706" i="1"/>
  <c r="W706" i="1"/>
  <c r="V706" i="1"/>
  <c r="U706" i="1"/>
  <c r="T706" i="1"/>
  <c r="Q706" i="1"/>
  <c r="Y706" i="1" s="1"/>
  <c r="M706" i="1"/>
  <c r="P706" i="1" s="1"/>
  <c r="X706" i="1" s="1"/>
  <c r="AB705" i="1"/>
  <c r="AA705" i="1"/>
  <c r="W705" i="1"/>
  <c r="V705" i="1"/>
  <c r="U705" i="1"/>
  <c r="T705" i="1"/>
  <c r="Q705" i="1"/>
  <c r="Y705" i="1" s="1"/>
  <c r="X705" i="1"/>
  <c r="AB737" i="1"/>
  <c r="AA737" i="1"/>
  <c r="W737" i="1"/>
  <c r="V737" i="1"/>
  <c r="U737" i="1"/>
  <c r="T737" i="1"/>
  <c r="Q737" i="1"/>
  <c r="Y737" i="1" s="1"/>
  <c r="M737" i="1"/>
  <c r="P737" i="1" s="1"/>
  <c r="X737" i="1" s="1"/>
  <c r="AB736" i="1"/>
  <c r="AA736" i="1"/>
  <c r="W736" i="1"/>
  <c r="V736" i="1"/>
  <c r="U736" i="1"/>
  <c r="T736" i="1"/>
  <c r="Q736" i="1"/>
  <c r="Y736" i="1" s="1"/>
  <c r="M736" i="1"/>
  <c r="P736" i="1" s="1"/>
  <c r="X736" i="1" s="1"/>
  <c r="AB735" i="1"/>
  <c r="AA735" i="1"/>
  <c r="W735" i="1"/>
  <c r="V735" i="1"/>
  <c r="U735" i="1"/>
  <c r="T735" i="1"/>
  <c r="Q735" i="1"/>
  <c r="Y735" i="1" s="1"/>
  <c r="M735" i="1"/>
  <c r="P735" i="1" s="1"/>
  <c r="X735" i="1" s="1"/>
  <c r="AB734" i="1"/>
  <c r="AA734" i="1"/>
  <c r="W734" i="1"/>
  <c r="V734" i="1"/>
  <c r="U734" i="1"/>
  <c r="T734" i="1"/>
  <c r="Q734" i="1"/>
  <c r="Y734" i="1" s="1"/>
  <c r="M734" i="1"/>
  <c r="P734" i="1" s="1"/>
  <c r="X734" i="1" s="1"/>
  <c r="AB733" i="1"/>
  <c r="AA733" i="1"/>
  <c r="W733" i="1"/>
  <c r="V733" i="1"/>
  <c r="U733" i="1"/>
  <c r="T733" i="1"/>
  <c r="Q733" i="1"/>
  <c r="Y733" i="1" s="1"/>
  <c r="M733" i="1"/>
  <c r="P733" i="1" s="1"/>
  <c r="X733" i="1" s="1"/>
  <c r="AB732" i="1"/>
  <c r="AA732" i="1"/>
  <c r="W732" i="1"/>
  <c r="V732" i="1"/>
  <c r="U732" i="1"/>
  <c r="T732" i="1"/>
  <c r="Q732" i="1"/>
  <c r="Y732" i="1" s="1"/>
  <c r="M732" i="1"/>
  <c r="P732" i="1" s="1"/>
  <c r="X732" i="1" s="1"/>
  <c r="AB731" i="1"/>
  <c r="AA731" i="1"/>
  <c r="W731" i="1"/>
  <c r="V731" i="1"/>
  <c r="U731" i="1"/>
  <c r="T731" i="1"/>
  <c r="Q731" i="1"/>
  <c r="Y731" i="1" s="1"/>
  <c r="M731" i="1"/>
  <c r="P731" i="1" s="1"/>
  <c r="X731" i="1" s="1"/>
  <c r="AB730" i="1"/>
  <c r="AA730" i="1"/>
  <c r="W730" i="1"/>
  <c r="V730" i="1"/>
  <c r="U730" i="1"/>
  <c r="T730" i="1"/>
  <c r="Q730" i="1"/>
  <c r="Y730" i="1" s="1"/>
  <c r="M730" i="1"/>
  <c r="P730" i="1" s="1"/>
  <c r="X730" i="1" s="1"/>
  <c r="AB729" i="1"/>
  <c r="AA729" i="1"/>
  <c r="W729" i="1"/>
  <c r="V729" i="1"/>
  <c r="U729" i="1"/>
  <c r="T729" i="1"/>
  <c r="Q729" i="1"/>
  <c r="Y729" i="1" s="1"/>
  <c r="M729" i="1"/>
  <c r="P729" i="1" s="1"/>
  <c r="X729" i="1" s="1"/>
  <c r="AB728" i="1"/>
  <c r="AA728" i="1"/>
  <c r="W728" i="1"/>
  <c r="V728" i="1"/>
  <c r="U728" i="1"/>
  <c r="T728" i="1"/>
  <c r="Q728" i="1"/>
  <c r="Y728" i="1" s="1"/>
  <c r="M728" i="1"/>
  <c r="P728" i="1" s="1"/>
  <c r="X728" i="1" s="1"/>
  <c r="AB727" i="1"/>
  <c r="AA727" i="1"/>
  <c r="W727" i="1"/>
  <c r="V727" i="1"/>
  <c r="U727" i="1"/>
  <c r="T727" i="1"/>
  <c r="Q727" i="1"/>
  <c r="Y727" i="1" s="1"/>
  <c r="M727" i="1"/>
  <c r="P727" i="1" s="1"/>
  <c r="X727" i="1" s="1"/>
  <c r="AB726" i="1"/>
  <c r="AA726" i="1"/>
  <c r="W726" i="1"/>
  <c r="V726" i="1"/>
  <c r="U726" i="1"/>
  <c r="T726" i="1"/>
  <c r="Q726" i="1"/>
  <c r="Y726" i="1" s="1"/>
  <c r="M726" i="1"/>
  <c r="P726" i="1" s="1"/>
  <c r="X726" i="1" s="1"/>
  <c r="AB242" i="1"/>
  <c r="W242" i="1"/>
  <c r="V242" i="1"/>
  <c r="T242" i="1"/>
  <c r="Y242" i="1"/>
  <c r="AB241" i="1"/>
  <c r="W241" i="1"/>
  <c r="V241" i="1"/>
  <c r="T241" i="1"/>
  <c r="Y241" i="1"/>
  <c r="AB239" i="1"/>
  <c r="W239" i="1"/>
  <c r="V239" i="1"/>
  <c r="T239" i="1"/>
  <c r="Y239" i="1"/>
  <c r="AB237" i="1"/>
  <c r="W237" i="1"/>
  <c r="V237" i="1"/>
  <c r="T237" i="1"/>
  <c r="Y237" i="1"/>
  <c r="AB233" i="1"/>
  <c r="W233" i="1"/>
  <c r="V233" i="1"/>
  <c r="T233" i="1"/>
  <c r="Y233" i="1"/>
  <c r="AB231" i="1"/>
  <c r="W231" i="1"/>
  <c r="V231" i="1"/>
  <c r="T231" i="1"/>
  <c r="Y231" i="1"/>
  <c r="AB230" i="1"/>
  <c r="W230" i="1"/>
  <c r="V230" i="1"/>
  <c r="T230" i="1"/>
  <c r="Y230" i="1"/>
  <c r="AB581" i="1"/>
  <c r="AA581" i="1"/>
  <c r="W581" i="1"/>
  <c r="V581" i="1"/>
  <c r="U581" i="1"/>
  <c r="T581" i="1"/>
  <c r="Q581" i="1"/>
  <c r="Y581" i="1" s="1"/>
  <c r="M581" i="1"/>
  <c r="P581" i="1" s="1"/>
  <c r="X581" i="1" s="1"/>
  <c r="AB222" i="1"/>
  <c r="W222" i="1"/>
  <c r="V222" i="1"/>
  <c r="T222" i="1"/>
  <c r="Y222" i="1"/>
  <c r="AB221" i="1"/>
  <c r="W221" i="1"/>
  <c r="V221" i="1"/>
  <c r="T221" i="1"/>
  <c r="Y221" i="1"/>
  <c r="AB220" i="1"/>
  <c r="W220" i="1"/>
  <c r="V220" i="1"/>
  <c r="T220" i="1"/>
  <c r="Y220" i="1"/>
  <c r="AB219" i="1"/>
  <c r="W219" i="1"/>
  <c r="V219" i="1"/>
  <c r="T219" i="1"/>
  <c r="Y219" i="1"/>
  <c r="AB218" i="1"/>
  <c r="W218" i="1"/>
  <c r="V218" i="1"/>
  <c r="T218" i="1"/>
  <c r="Y218" i="1"/>
  <c r="AB217" i="1"/>
  <c r="W217" i="1"/>
  <c r="V217" i="1"/>
  <c r="T217" i="1"/>
  <c r="Y217" i="1"/>
  <c r="AB213" i="1"/>
  <c r="W213" i="1"/>
  <c r="V213" i="1"/>
  <c r="T213" i="1"/>
  <c r="Y213" i="1"/>
  <c r="AB216" i="1"/>
  <c r="W216" i="1"/>
  <c r="V216" i="1"/>
  <c r="T216" i="1"/>
  <c r="Y216" i="1"/>
  <c r="AB215" i="1"/>
  <c r="W215" i="1"/>
  <c r="V215" i="1"/>
  <c r="T215" i="1"/>
  <c r="Y215" i="1"/>
  <c r="AB214" i="1"/>
  <c r="W214" i="1"/>
  <c r="V214" i="1"/>
  <c r="T214" i="1"/>
  <c r="Y214" i="1"/>
  <c r="AB212" i="1"/>
  <c r="W212" i="1"/>
  <c r="V212" i="1"/>
  <c r="T212" i="1"/>
  <c r="Y212" i="1"/>
  <c r="AB211" i="1"/>
  <c r="W211" i="1"/>
  <c r="V211" i="1"/>
  <c r="T211" i="1"/>
  <c r="Y211" i="1"/>
  <c r="AB210" i="1"/>
  <c r="W210" i="1"/>
  <c r="V210" i="1"/>
  <c r="T210" i="1"/>
  <c r="Y210" i="1"/>
  <c r="AB209" i="1"/>
  <c r="W209" i="1"/>
  <c r="V209" i="1"/>
  <c r="T209" i="1"/>
  <c r="Y209" i="1"/>
  <c r="AB208" i="1"/>
  <c r="W208" i="1"/>
  <c r="V208" i="1"/>
  <c r="T208" i="1"/>
  <c r="Y208" i="1"/>
  <c r="AB207" i="1"/>
  <c r="W207" i="1"/>
  <c r="V207" i="1"/>
  <c r="T207" i="1"/>
  <c r="Y207" i="1"/>
  <c r="AB204" i="1"/>
  <c r="W204" i="1"/>
  <c r="V204" i="1"/>
  <c r="T204" i="1"/>
  <c r="Y204" i="1"/>
  <c r="AB203" i="1"/>
  <c r="W203" i="1"/>
  <c r="V203" i="1"/>
  <c r="T203" i="1"/>
  <c r="Y203" i="1"/>
  <c r="AB190" i="1"/>
  <c r="W190" i="1"/>
  <c r="V190" i="1"/>
  <c r="T190" i="1"/>
  <c r="Y190" i="1"/>
  <c r="AB189" i="1"/>
  <c r="W189" i="1"/>
  <c r="V189" i="1"/>
  <c r="T189" i="1"/>
  <c r="Y189" i="1"/>
  <c r="AB188" i="1"/>
  <c r="W188" i="1"/>
  <c r="V188" i="1"/>
  <c r="T188" i="1"/>
  <c r="Y188" i="1"/>
  <c r="AB478" i="1"/>
  <c r="AA478" i="1"/>
  <c r="W478" i="1"/>
  <c r="V478" i="1"/>
  <c r="U478" i="1"/>
  <c r="T478" i="1"/>
  <c r="Q478" i="1"/>
  <c r="Y478" i="1" s="1"/>
  <c r="M478" i="1"/>
  <c r="P478" i="1" s="1"/>
  <c r="X478" i="1" s="1"/>
  <c r="AB477" i="1"/>
  <c r="AA477" i="1"/>
  <c r="W477" i="1"/>
  <c r="V477" i="1"/>
  <c r="U477" i="1"/>
  <c r="T477" i="1"/>
  <c r="Q477" i="1"/>
  <c r="Y477" i="1" s="1"/>
  <c r="M477" i="1"/>
  <c r="P477" i="1" s="1"/>
  <c r="X477" i="1" s="1"/>
  <c r="AB476" i="1"/>
  <c r="AA476" i="1"/>
  <c r="W476" i="1"/>
  <c r="V476" i="1"/>
  <c r="U476" i="1"/>
  <c r="T476" i="1"/>
  <c r="Q476" i="1"/>
  <c r="Y476" i="1" s="1"/>
  <c r="M476" i="1"/>
  <c r="P476" i="1" s="1"/>
  <c r="X476" i="1" s="1"/>
  <c r="AB564" i="1"/>
  <c r="AA564" i="1"/>
  <c r="W564" i="1"/>
  <c r="V564" i="1"/>
  <c r="U564" i="1"/>
  <c r="T564" i="1"/>
  <c r="Q564" i="1"/>
  <c r="Y564" i="1" s="1"/>
  <c r="M564" i="1"/>
  <c r="P564" i="1" s="1"/>
  <c r="X564" i="1" s="1"/>
  <c r="AB475" i="1"/>
  <c r="AA475" i="1"/>
  <c r="W475" i="1"/>
  <c r="V475" i="1"/>
  <c r="U475" i="1"/>
  <c r="T475" i="1"/>
  <c r="Q475" i="1"/>
  <c r="Y475" i="1" s="1"/>
  <c r="M475" i="1"/>
  <c r="P475" i="1" s="1"/>
  <c r="X475" i="1" s="1"/>
  <c r="AB474" i="1"/>
  <c r="AA474" i="1"/>
  <c r="W474" i="1"/>
  <c r="V474" i="1"/>
  <c r="U474" i="1"/>
  <c r="T474" i="1"/>
  <c r="Q474" i="1"/>
  <c r="Y474" i="1" s="1"/>
  <c r="M474" i="1"/>
  <c r="P474" i="1" s="1"/>
  <c r="X474" i="1" s="1"/>
  <c r="AB473" i="1"/>
  <c r="AA473" i="1"/>
  <c r="W473" i="1"/>
  <c r="V473" i="1"/>
  <c r="U473" i="1"/>
  <c r="T473" i="1"/>
  <c r="Q473" i="1"/>
  <c r="Y473" i="1" s="1"/>
  <c r="M473" i="1"/>
  <c r="P473" i="1" s="1"/>
  <c r="X473" i="1" s="1"/>
  <c r="AB472" i="1"/>
  <c r="AA472" i="1"/>
  <c r="W472" i="1"/>
  <c r="V472" i="1"/>
  <c r="U472" i="1"/>
  <c r="T472" i="1"/>
  <c r="Q472" i="1"/>
  <c r="Y472" i="1" s="1"/>
  <c r="M472" i="1"/>
  <c r="P472" i="1" s="1"/>
  <c r="X472" i="1" s="1"/>
  <c r="AB563" i="1"/>
  <c r="AA563" i="1"/>
  <c r="W563" i="1"/>
  <c r="V563" i="1"/>
  <c r="U563" i="1"/>
  <c r="T563" i="1"/>
  <c r="Q563" i="1"/>
  <c r="Y563" i="1" s="1"/>
  <c r="M563" i="1"/>
  <c r="P563" i="1" s="1"/>
  <c r="X563" i="1" s="1"/>
  <c r="AB562" i="1"/>
  <c r="AA562" i="1"/>
  <c r="W562" i="1"/>
  <c r="V562" i="1"/>
  <c r="U562" i="1"/>
  <c r="T562" i="1"/>
  <c r="Q562" i="1"/>
  <c r="Y562" i="1" s="1"/>
  <c r="M562" i="1"/>
  <c r="P562" i="1" s="1"/>
  <c r="X562" i="1" s="1"/>
  <c r="AB561" i="1"/>
  <c r="AA561" i="1"/>
  <c r="W561" i="1"/>
  <c r="V561" i="1"/>
  <c r="U561" i="1"/>
  <c r="T561" i="1"/>
  <c r="Q561" i="1"/>
  <c r="Y561" i="1" s="1"/>
  <c r="M561" i="1"/>
  <c r="P561" i="1" s="1"/>
  <c r="X561" i="1" s="1"/>
  <c r="AB560" i="1"/>
  <c r="AA560" i="1"/>
  <c r="W560" i="1"/>
  <c r="V560" i="1"/>
  <c r="U560" i="1"/>
  <c r="T560" i="1"/>
  <c r="Q560" i="1"/>
  <c r="Y560" i="1" s="1"/>
  <c r="M560" i="1"/>
  <c r="P560" i="1" s="1"/>
  <c r="X560" i="1" s="1"/>
  <c r="AB673" i="1"/>
  <c r="AA673" i="1"/>
  <c r="W673" i="1"/>
  <c r="V673" i="1"/>
  <c r="U673" i="1"/>
  <c r="T673" i="1"/>
  <c r="Q673" i="1"/>
  <c r="Y673" i="1" s="1"/>
  <c r="M673" i="1"/>
  <c r="P673" i="1" s="1"/>
  <c r="X673" i="1" s="1"/>
  <c r="AB672" i="1"/>
  <c r="AA672" i="1"/>
  <c r="W672" i="1"/>
  <c r="V672" i="1"/>
  <c r="U672" i="1"/>
  <c r="T672" i="1"/>
  <c r="Q672" i="1"/>
  <c r="Y672" i="1" s="1"/>
  <c r="M672" i="1"/>
  <c r="P672" i="1" s="1"/>
  <c r="X672" i="1" s="1"/>
  <c r="AB671" i="1"/>
  <c r="AA671" i="1"/>
  <c r="W671" i="1"/>
  <c r="V671" i="1"/>
  <c r="U671" i="1"/>
  <c r="T671" i="1"/>
  <c r="Q671" i="1"/>
  <c r="Y671" i="1" s="1"/>
  <c r="M671" i="1"/>
  <c r="P671" i="1" s="1"/>
  <c r="X671" i="1" s="1"/>
  <c r="AB670" i="1"/>
  <c r="AA670" i="1"/>
  <c r="W670" i="1"/>
  <c r="V670" i="1"/>
  <c r="U670" i="1"/>
  <c r="T670" i="1"/>
  <c r="Q670" i="1"/>
  <c r="Y670" i="1" s="1"/>
  <c r="M670" i="1"/>
  <c r="P670" i="1" s="1"/>
  <c r="X670" i="1" s="1"/>
  <c r="AB669" i="1"/>
  <c r="AA669" i="1"/>
  <c r="W669" i="1"/>
  <c r="V669" i="1"/>
  <c r="U669" i="1"/>
  <c r="T669" i="1"/>
  <c r="Q669" i="1"/>
  <c r="Y669" i="1" s="1"/>
  <c r="M669" i="1"/>
  <c r="P669" i="1" s="1"/>
  <c r="X669" i="1" s="1"/>
  <c r="AB668" i="1"/>
  <c r="AA668" i="1"/>
  <c r="W668" i="1"/>
  <c r="V668" i="1"/>
  <c r="U668" i="1"/>
  <c r="T668" i="1"/>
  <c r="Q668" i="1"/>
  <c r="Y668" i="1" s="1"/>
  <c r="M668" i="1"/>
  <c r="P668" i="1" s="1"/>
  <c r="X668" i="1" s="1"/>
  <c r="AB667" i="1"/>
  <c r="AA667" i="1"/>
  <c r="W667" i="1"/>
  <c r="V667" i="1"/>
  <c r="U667" i="1"/>
  <c r="T667" i="1"/>
  <c r="Q667" i="1"/>
  <c r="Y667" i="1" s="1"/>
  <c r="M667" i="1"/>
  <c r="P667" i="1" s="1"/>
  <c r="X667" i="1" s="1"/>
  <c r="AB666" i="1"/>
  <c r="AA666" i="1"/>
  <c r="W666" i="1"/>
  <c r="V666" i="1"/>
  <c r="U666" i="1"/>
  <c r="T666" i="1"/>
  <c r="Q666" i="1"/>
  <c r="Y666" i="1" s="1"/>
  <c r="M666" i="1"/>
  <c r="P666" i="1" s="1"/>
  <c r="X666" i="1" s="1"/>
  <c r="AB665" i="1"/>
  <c r="AA665" i="1"/>
  <c r="W665" i="1"/>
  <c r="V665" i="1"/>
  <c r="U665" i="1"/>
  <c r="T665" i="1"/>
  <c r="Q665" i="1"/>
  <c r="Y665" i="1" s="1"/>
  <c r="M665" i="1"/>
  <c r="P665" i="1" s="1"/>
  <c r="X665" i="1" s="1"/>
  <c r="AB664" i="1"/>
  <c r="AA664" i="1"/>
  <c r="W664" i="1"/>
  <c r="V664" i="1"/>
  <c r="U664" i="1"/>
  <c r="T664" i="1"/>
  <c r="Q664" i="1"/>
  <c r="Y664" i="1" s="1"/>
  <c r="M664" i="1"/>
  <c r="P664" i="1" s="1"/>
  <c r="X664" i="1" s="1"/>
  <c r="AB754" i="1"/>
  <c r="AA754" i="1"/>
  <c r="W754" i="1"/>
  <c r="V754" i="1"/>
  <c r="U754" i="1"/>
  <c r="T754" i="1"/>
  <c r="Q754" i="1"/>
  <c r="Y754" i="1" s="1"/>
  <c r="M754" i="1"/>
  <c r="P754" i="1" s="1"/>
  <c r="X754" i="1" s="1"/>
  <c r="AB753" i="1"/>
  <c r="AA753" i="1"/>
  <c r="W753" i="1"/>
  <c r="V753" i="1"/>
  <c r="U753" i="1"/>
  <c r="T753" i="1"/>
  <c r="Q753" i="1"/>
  <c r="Y753" i="1" s="1"/>
  <c r="M753" i="1"/>
  <c r="P753" i="1" s="1"/>
  <c r="X753" i="1" s="1"/>
  <c r="AB663" i="1"/>
  <c r="AA663" i="1"/>
  <c r="W663" i="1"/>
  <c r="V663" i="1"/>
  <c r="U663" i="1"/>
  <c r="T663" i="1"/>
  <c r="Q663" i="1"/>
  <c r="Y663" i="1" s="1"/>
  <c r="M663" i="1"/>
  <c r="P663" i="1" s="1"/>
  <c r="X663" i="1" s="1"/>
  <c r="AB662" i="1"/>
  <c r="AA662" i="1"/>
  <c r="W662" i="1"/>
  <c r="V662" i="1"/>
  <c r="U662" i="1"/>
  <c r="T662" i="1"/>
  <c r="Q662" i="1"/>
  <c r="Y662" i="1" s="1"/>
  <c r="M662" i="1"/>
  <c r="P662" i="1" s="1"/>
  <c r="X662" i="1" s="1"/>
  <c r="AB661" i="1"/>
  <c r="AA661" i="1"/>
  <c r="W661" i="1"/>
  <c r="V661" i="1"/>
  <c r="U661" i="1"/>
  <c r="T661" i="1"/>
  <c r="Q661" i="1"/>
  <c r="Y661" i="1" s="1"/>
  <c r="M661" i="1"/>
  <c r="P661" i="1" s="1"/>
  <c r="X661" i="1" s="1"/>
  <c r="AB660" i="1"/>
  <c r="AA660" i="1"/>
  <c r="W660" i="1"/>
  <c r="V660" i="1"/>
  <c r="U660" i="1"/>
  <c r="T660" i="1"/>
  <c r="Q660" i="1"/>
  <c r="Y660" i="1" s="1"/>
  <c r="M660" i="1"/>
  <c r="P660" i="1" s="1"/>
  <c r="X660" i="1" s="1"/>
  <c r="AB659" i="1"/>
  <c r="AA659" i="1"/>
  <c r="W659" i="1"/>
  <c r="V659" i="1"/>
  <c r="U659" i="1"/>
  <c r="T659" i="1"/>
  <c r="Q659" i="1"/>
  <c r="Y659" i="1" s="1"/>
  <c r="M659" i="1"/>
  <c r="P659" i="1" s="1"/>
  <c r="X659" i="1" s="1"/>
  <c r="AB658" i="1"/>
  <c r="AA658" i="1"/>
  <c r="W658" i="1"/>
  <c r="V658" i="1"/>
  <c r="U658" i="1"/>
  <c r="T658" i="1"/>
  <c r="Q658" i="1"/>
  <c r="Y658" i="1" s="1"/>
  <c r="M658" i="1"/>
  <c r="P658" i="1" s="1"/>
  <c r="X658" i="1" s="1"/>
  <c r="AB657" i="1"/>
  <c r="AA657" i="1"/>
  <c r="W657" i="1"/>
  <c r="V657" i="1"/>
  <c r="U657" i="1"/>
  <c r="T657" i="1"/>
  <c r="Q657" i="1"/>
  <c r="Y657" i="1" s="1"/>
  <c r="M657" i="1"/>
  <c r="P657" i="1" s="1"/>
  <c r="X657" i="1" s="1"/>
  <c r="AB656" i="1"/>
  <c r="AA656" i="1"/>
  <c r="W656" i="1"/>
  <c r="V656" i="1"/>
  <c r="U656" i="1"/>
  <c r="T656" i="1"/>
  <c r="Q656" i="1"/>
  <c r="Y656" i="1" s="1"/>
  <c r="M656" i="1"/>
  <c r="P656" i="1" s="1"/>
  <c r="X656" i="1" s="1"/>
  <c r="AB655" i="1"/>
  <c r="AA655" i="1"/>
  <c r="W655" i="1"/>
  <c r="V655" i="1"/>
  <c r="U655" i="1"/>
  <c r="T655" i="1"/>
  <c r="Q655" i="1"/>
  <c r="Y655" i="1" s="1"/>
  <c r="M655" i="1"/>
  <c r="P655" i="1" s="1"/>
  <c r="X655" i="1" s="1"/>
  <c r="AB654" i="1"/>
  <c r="AA654" i="1"/>
  <c r="W654" i="1"/>
  <c r="V654" i="1"/>
  <c r="U654" i="1"/>
  <c r="T654" i="1"/>
  <c r="Q654" i="1"/>
  <c r="Y654" i="1" s="1"/>
  <c r="M654" i="1"/>
  <c r="P654" i="1" s="1"/>
  <c r="X654" i="1" s="1"/>
  <c r="AB653" i="1"/>
  <c r="AA653" i="1"/>
  <c r="W653" i="1"/>
  <c r="V653" i="1"/>
  <c r="U653" i="1"/>
  <c r="T653" i="1"/>
  <c r="Q653" i="1"/>
  <c r="Y653" i="1" s="1"/>
  <c r="M653" i="1"/>
  <c r="P653" i="1" s="1"/>
  <c r="X653" i="1" s="1"/>
  <c r="AB652" i="1"/>
  <c r="AA652" i="1"/>
  <c r="W652" i="1"/>
  <c r="V652" i="1"/>
  <c r="U652" i="1"/>
  <c r="T652" i="1"/>
  <c r="Q652" i="1"/>
  <c r="Y652" i="1" s="1"/>
  <c r="M652" i="1"/>
  <c r="P652" i="1" s="1"/>
  <c r="X652" i="1" s="1"/>
  <c r="AB651" i="1"/>
  <c r="AA651" i="1"/>
  <c r="W651" i="1"/>
  <c r="V651" i="1"/>
  <c r="U651" i="1"/>
  <c r="T651" i="1"/>
  <c r="Q651" i="1"/>
  <c r="Y651" i="1" s="1"/>
  <c r="M651" i="1"/>
  <c r="P651" i="1" s="1"/>
  <c r="X651" i="1" s="1"/>
  <c r="AB650" i="1"/>
  <c r="AA650" i="1"/>
  <c r="W650" i="1"/>
  <c r="V650" i="1"/>
  <c r="U650" i="1"/>
  <c r="T650" i="1"/>
  <c r="Q650" i="1"/>
  <c r="Y650" i="1" s="1"/>
  <c r="M650" i="1"/>
  <c r="P650" i="1" s="1"/>
  <c r="X650" i="1" s="1"/>
  <c r="AB649" i="1"/>
  <c r="AA649" i="1"/>
  <c r="W649" i="1"/>
  <c r="V649" i="1"/>
  <c r="U649" i="1"/>
  <c r="T649" i="1"/>
  <c r="Q649" i="1"/>
  <c r="Y649" i="1" s="1"/>
  <c r="M649" i="1"/>
  <c r="P649" i="1" s="1"/>
  <c r="X649" i="1" s="1"/>
  <c r="AB648" i="1"/>
  <c r="AA648" i="1"/>
  <c r="W648" i="1"/>
  <c r="V648" i="1"/>
  <c r="U648" i="1"/>
  <c r="T648" i="1"/>
  <c r="Q648" i="1"/>
  <c r="Y648" i="1" s="1"/>
  <c r="M648" i="1"/>
  <c r="P648" i="1" s="1"/>
  <c r="X648" i="1" s="1"/>
  <c r="AB647" i="1"/>
  <c r="AA647" i="1"/>
  <c r="W647" i="1"/>
  <c r="V647" i="1"/>
  <c r="U647" i="1"/>
  <c r="T647" i="1"/>
  <c r="Q647" i="1"/>
  <c r="Y647" i="1" s="1"/>
  <c r="M647" i="1"/>
  <c r="P647" i="1" s="1"/>
  <c r="X647" i="1" s="1"/>
  <c r="AB646" i="1"/>
  <c r="AA646" i="1"/>
  <c r="W646" i="1"/>
  <c r="V646" i="1"/>
  <c r="U646" i="1"/>
  <c r="T646" i="1"/>
  <c r="Q646" i="1"/>
  <c r="Y646" i="1" s="1"/>
  <c r="M646" i="1"/>
  <c r="P646" i="1" s="1"/>
  <c r="X646" i="1" s="1"/>
  <c r="AB645" i="1"/>
  <c r="AA645" i="1"/>
  <c r="W645" i="1"/>
  <c r="V645" i="1"/>
  <c r="U645" i="1"/>
  <c r="T645" i="1"/>
  <c r="Q645" i="1"/>
  <c r="Y645" i="1" s="1"/>
  <c r="M645" i="1"/>
  <c r="P645" i="1" s="1"/>
  <c r="X645" i="1" s="1"/>
  <c r="AB644" i="1"/>
  <c r="AA644" i="1"/>
  <c r="W644" i="1"/>
  <c r="V644" i="1"/>
  <c r="U644" i="1"/>
  <c r="T644" i="1"/>
  <c r="Q644" i="1"/>
  <c r="Y644" i="1" s="1"/>
  <c r="M644" i="1"/>
  <c r="P644" i="1" s="1"/>
  <c r="X644" i="1" s="1"/>
  <c r="AB643" i="1"/>
  <c r="AA643" i="1"/>
  <c r="W643" i="1"/>
  <c r="V643" i="1"/>
  <c r="U643" i="1"/>
  <c r="T643" i="1"/>
  <c r="Q643" i="1"/>
  <c r="Y643" i="1" s="1"/>
  <c r="M643" i="1"/>
  <c r="P643" i="1" s="1"/>
  <c r="X643" i="1" s="1"/>
  <c r="AB642" i="1"/>
  <c r="AA642" i="1"/>
  <c r="W642" i="1"/>
  <c r="V642" i="1"/>
  <c r="U642" i="1"/>
  <c r="T642" i="1"/>
  <c r="Q642" i="1"/>
  <c r="Y642" i="1" s="1"/>
  <c r="M642" i="1"/>
  <c r="P642" i="1" s="1"/>
  <c r="X642" i="1" s="1"/>
  <c r="AB641" i="1"/>
  <c r="AA641" i="1"/>
  <c r="W641" i="1"/>
  <c r="V641" i="1"/>
  <c r="U641" i="1"/>
  <c r="T641" i="1"/>
  <c r="Q641" i="1"/>
  <c r="Y641" i="1" s="1"/>
  <c r="M641" i="1"/>
  <c r="P641" i="1" s="1"/>
  <c r="X641" i="1" s="1"/>
  <c r="AB640" i="1"/>
  <c r="AA640" i="1"/>
  <c r="W640" i="1"/>
  <c r="V640" i="1"/>
  <c r="U640" i="1"/>
  <c r="T640" i="1"/>
  <c r="Q640" i="1"/>
  <c r="Y640" i="1" s="1"/>
  <c r="M640" i="1"/>
  <c r="P640" i="1" s="1"/>
  <c r="X640" i="1" s="1"/>
  <c r="AB639" i="1"/>
  <c r="AA639" i="1"/>
  <c r="Y639" i="1"/>
  <c r="W639" i="1"/>
  <c r="V639" i="1"/>
  <c r="U639" i="1"/>
  <c r="T639" i="1"/>
  <c r="M639" i="1"/>
  <c r="P639" i="1" s="1"/>
  <c r="X639" i="1" s="1"/>
  <c r="AB164" i="1"/>
  <c r="W164" i="1"/>
  <c r="V164" i="1"/>
  <c r="T164" i="1"/>
  <c r="Y164" i="1"/>
  <c r="AB163" i="1"/>
  <c r="W163" i="1"/>
  <c r="V163" i="1"/>
  <c r="T163" i="1"/>
  <c r="Y163" i="1"/>
  <c r="AB162" i="1"/>
  <c r="W162" i="1"/>
  <c r="V162" i="1"/>
  <c r="T162" i="1"/>
  <c r="Y162" i="1"/>
  <c r="AB161" i="1"/>
  <c r="W161" i="1"/>
  <c r="V161" i="1"/>
  <c r="T161" i="1"/>
  <c r="Y161" i="1"/>
  <c r="AB160" i="1"/>
  <c r="W160" i="1"/>
  <c r="V160" i="1"/>
  <c r="T160" i="1"/>
  <c r="Y160" i="1"/>
  <c r="AB159" i="1"/>
  <c r="W159" i="1"/>
  <c r="V159" i="1"/>
  <c r="T159" i="1"/>
  <c r="Y159" i="1"/>
  <c r="AB158" i="1"/>
  <c r="W158" i="1"/>
  <c r="V158" i="1"/>
  <c r="T158" i="1"/>
  <c r="Y158" i="1"/>
  <c r="AB156" i="1"/>
  <c r="W156" i="1"/>
  <c r="V156" i="1"/>
  <c r="T156" i="1"/>
  <c r="Y156" i="1"/>
  <c r="AB155" i="1"/>
  <c r="W155" i="1"/>
  <c r="V155" i="1"/>
  <c r="T155" i="1"/>
  <c r="Y155" i="1"/>
  <c r="AB154" i="1"/>
  <c r="W154" i="1"/>
  <c r="V154" i="1"/>
  <c r="T154" i="1"/>
  <c r="Y154" i="1"/>
  <c r="AB153" i="1"/>
  <c r="W153" i="1"/>
  <c r="V153" i="1"/>
  <c r="T153" i="1"/>
  <c r="Y153" i="1"/>
  <c r="AB152" i="1"/>
  <c r="W152" i="1"/>
  <c r="V152" i="1"/>
  <c r="T152" i="1"/>
  <c r="Y152" i="1"/>
  <c r="AB151" i="1"/>
  <c r="W151" i="1"/>
  <c r="V151" i="1"/>
  <c r="T151" i="1"/>
  <c r="Y151" i="1"/>
  <c r="AB150" i="1"/>
  <c r="W150" i="1"/>
  <c r="V150" i="1"/>
  <c r="T150" i="1"/>
  <c r="Y150" i="1"/>
  <c r="AB149" i="1"/>
  <c r="W149" i="1"/>
  <c r="V149" i="1"/>
  <c r="T149" i="1"/>
  <c r="Y149" i="1"/>
  <c r="AB148" i="1"/>
  <c r="W148" i="1"/>
  <c r="V148" i="1"/>
  <c r="T148" i="1"/>
  <c r="Y148" i="1"/>
  <c r="AB147" i="1"/>
  <c r="W147" i="1"/>
  <c r="V147" i="1"/>
  <c r="T147" i="1"/>
  <c r="Y147" i="1"/>
  <c r="AB146" i="1"/>
  <c r="W146" i="1"/>
  <c r="V146" i="1"/>
  <c r="T146" i="1"/>
  <c r="Y146" i="1"/>
  <c r="AB145" i="1"/>
  <c r="W145" i="1"/>
  <c r="V145" i="1"/>
  <c r="T145" i="1"/>
  <c r="Y145" i="1"/>
  <c r="AB144" i="1"/>
  <c r="W144" i="1"/>
  <c r="V144" i="1"/>
  <c r="T144" i="1"/>
  <c r="Y144" i="1"/>
  <c r="AB143" i="1"/>
  <c r="W143" i="1"/>
  <c r="V143" i="1"/>
  <c r="T143" i="1"/>
  <c r="Y143" i="1"/>
  <c r="AB142" i="1"/>
  <c r="W142" i="1"/>
  <c r="V142" i="1"/>
  <c r="T142" i="1"/>
  <c r="Y142" i="1"/>
  <c r="AB141" i="1"/>
  <c r="W141" i="1"/>
  <c r="V141" i="1"/>
  <c r="T141" i="1"/>
  <c r="Y141" i="1"/>
  <c r="AB140" i="1"/>
  <c r="W140" i="1"/>
  <c r="V140" i="1"/>
  <c r="T140" i="1"/>
  <c r="Y140" i="1"/>
  <c r="AB139" i="1"/>
  <c r="W139" i="1"/>
  <c r="V139" i="1"/>
  <c r="T139" i="1"/>
  <c r="Y139" i="1"/>
  <c r="AB138" i="1"/>
  <c r="W138" i="1"/>
  <c r="V138" i="1"/>
  <c r="T138" i="1"/>
  <c r="Y138" i="1"/>
  <c r="AB137" i="1"/>
  <c r="W137" i="1"/>
  <c r="V137" i="1"/>
  <c r="T137" i="1"/>
  <c r="Y137" i="1"/>
  <c r="AB136" i="1"/>
  <c r="W136" i="1"/>
  <c r="V136" i="1"/>
  <c r="T136" i="1"/>
  <c r="Y136" i="1"/>
  <c r="AB135" i="1"/>
  <c r="W135" i="1"/>
  <c r="V135" i="1"/>
  <c r="T135" i="1"/>
  <c r="Y135" i="1"/>
  <c r="AB134" i="1"/>
  <c r="W134" i="1"/>
  <c r="V134" i="1"/>
  <c r="T134" i="1"/>
  <c r="Y134" i="1"/>
  <c r="AB580" i="1"/>
  <c r="AA580" i="1"/>
  <c r="W580" i="1"/>
  <c r="V580" i="1"/>
  <c r="U580" i="1"/>
  <c r="T580" i="1"/>
  <c r="Q580" i="1"/>
  <c r="Y580" i="1" s="1"/>
  <c r="M580" i="1"/>
  <c r="P580" i="1" s="1"/>
  <c r="X580" i="1" s="1"/>
  <c r="AB579" i="1"/>
  <c r="AA579" i="1"/>
  <c r="W579" i="1"/>
  <c r="V579" i="1"/>
  <c r="U579" i="1"/>
  <c r="T579" i="1"/>
  <c r="Q579" i="1"/>
  <c r="Y579" i="1" s="1"/>
  <c r="M579" i="1"/>
  <c r="P579" i="1" s="1"/>
  <c r="X579" i="1" s="1"/>
  <c r="AB578" i="1"/>
  <c r="AA578" i="1"/>
  <c r="W578" i="1"/>
  <c r="V578" i="1"/>
  <c r="U578" i="1"/>
  <c r="T578" i="1"/>
  <c r="Q578" i="1"/>
  <c r="Y578" i="1" s="1"/>
  <c r="M578" i="1"/>
  <c r="P578" i="1" s="1"/>
  <c r="X578" i="1" s="1"/>
  <c r="AB577" i="1"/>
  <c r="AA577" i="1"/>
  <c r="W577" i="1"/>
  <c r="V577" i="1"/>
  <c r="U577" i="1"/>
  <c r="T577" i="1"/>
  <c r="Q577" i="1"/>
  <c r="Y577" i="1" s="1"/>
  <c r="M577" i="1"/>
  <c r="P577" i="1" s="1"/>
  <c r="X577" i="1" s="1"/>
  <c r="AB576" i="1"/>
  <c r="AA576" i="1"/>
  <c r="W576" i="1"/>
  <c r="V576" i="1"/>
  <c r="U576" i="1"/>
  <c r="T576" i="1"/>
  <c r="Q576" i="1"/>
  <c r="Y576" i="1" s="1"/>
  <c r="M576" i="1"/>
  <c r="P576" i="1" s="1"/>
  <c r="X576" i="1" s="1"/>
  <c r="AB575" i="1"/>
  <c r="AA575" i="1"/>
  <c r="W575" i="1"/>
  <c r="V575" i="1"/>
  <c r="U575" i="1"/>
  <c r="T575" i="1"/>
  <c r="Q575" i="1"/>
  <c r="Y575" i="1" s="1"/>
  <c r="M575" i="1"/>
  <c r="P575" i="1" s="1"/>
  <c r="X575" i="1" s="1"/>
  <c r="AB681" i="1"/>
  <c r="AA681" i="1"/>
  <c r="W681" i="1"/>
  <c r="V681" i="1"/>
  <c r="U681" i="1"/>
  <c r="T681" i="1"/>
  <c r="Q681" i="1"/>
  <c r="Y681" i="1" s="1"/>
  <c r="M681" i="1"/>
  <c r="P681" i="1" s="1"/>
  <c r="X681" i="1" s="1"/>
  <c r="AB680" i="1"/>
  <c r="AA680" i="1"/>
  <c r="W680" i="1"/>
  <c r="V680" i="1"/>
  <c r="U680" i="1"/>
  <c r="T680" i="1"/>
  <c r="Q680" i="1"/>
  <c r="Y680" i="1" s="1"/>
  <c r="M680" i="1"/>
  <c r="P680" i="1" s="1"/>
  <c r="X680" i="1" s="1"/>
  <c r="AB679" i="1"/>
  <c r="AA679" i="1"/>
  <c r="W679" i="1"/>
  <c r="V679" i="1"/>
  <c r="U679" i="1"/>
  <c r="T679" i="1"/>
  <c r="Q679" i="1"/>
  <c r="Y679" i="1" s="1"/>
  <c r="M679" i="1"/>
  <c r="P679" i="1" s="1"/>
  <c r="X679" i="1" s="1"/>
  <c r="AB559" i="1"/>
  <c r="AA559" i="1"/>
  <c r="W559" i="1"/>
  <c r="V559" i="1"/>
  <c r="U559" i="1"/>
  <c r="T559" i="1"/>
  <c r="Q559" i="1"/>
  <c r="Y559" i="1" s="1"/>
  <c r="M559" i="1"/>
  <c r="P559" i="1" s="1"/>
  <c r="X559" i="1" s="1"/>
  <c r="AB558" i="1"/>
  <c r="AA558" i="1"/>
  <c r="W558" i="1"/>
  <c r="V558" i="1"/>
  <c r="U558" i="1"/>
  <c r="T558" i="1"/>
  <c r="Q558" i="1"/>
  <c r="Y558" i="1" s="1"/>
  <c r="M558" i="1"/>
  <c r="P558" i="1" s="1"/>
  <c r="X558" i="1" s="1"/>
  <c r="AB557" i="1"/>
  <c r="AA557" i="1"/>
  <c r="W557" i="1"/>
  <c r="V557" i="1"/>
  <c r="U557" i="1"/>
  <c r="T557" i="1"/>
  <c r="Q557" i="1"/>
  <c r="Y557" i="1" s="1"/>
  <c r="M557" i="1"/>
  <c r="P557" i="1" s="1"/>
  <c r="X557" i="1" s="1"/>
  <c r="AB556" i="1"/>
  <c r="AA556" i="1"/>
  <c r="W556" i="1"/>
  <c r="V556" i="1"/>
  <c r="U556" i="1"/>
  <c r="T556" i="1"/>
  <c r="Q556" i="1"/>
  <c r="Y556" i="1" s="1"/>
  <c r="M556" i="1"/>
  <c r="P556" i="1" s="1"/>
  <c r="X556" i="1" s="1"/>
  <c r="AB555" i="1"/>
  <c r="AA555" i="1"/>
  <c r="W555" i="1"/>
  <c r="V555" i="1"/>
  <c r="U555" i="1"/>
  <c r="T555" i="1"/>
  <c r="Q555" i="1"/>
  <c r="Y555" i="1" s="1"/>
  <c r="M555" i="1"/>
  <c r="P555" i="1" s="1"/>
  <c r="X555" i="1" s="1"/>
  <c r="AB554" i="1"/>
  <c r="AA554" i="1"/>
  <c r="W554" i="1"/>
  <c r="V554" i="1"/>
  <c r="U554" i="1"/>
  <c r="T554" i="1"/>
  <c r="Q554" i="1"/>
  <c r="Y554" i="1" s="1"/>
  <c r="M554" i="1"/>
  <c r="P554" i="1" s="1"/>
  <c r="X554" i="1" s="1"/>
  <c r="AB553" i="1"/>
  <c r="AA553" i="1"/>
  <c r="W553" i="1"/>
  <c r="V553" i="1"/>
  <c r="U553" i="1"/>
  <c r="T553" i="1"/>
  <c r="Q553" i="1"/>
  <c r="Y553" i="1" s="1"/>
  <c r="M553" i="1"/>
  <c r="P553" i="1" s="1"/>
  <c r="X553" i="1" s="1"/>
  <c r="AB552" i="1"/>
  <c r="AA552" i="1"/>
  <c r="W552" i="1"/>
  <c r="V552" i="1"/>
  <c r="U552" i="1"/>
  <c r="T552" i="1"/>
  <c r="Q552" i="1"/>
  <c r="Y552" i="1" s="1"/>
  <c r="M552" i="1"/>
  <c r="P552" i="1" s="1"/>
  <c r="X552" i="1" s="1"/>
  <c r="AB551" i="1"/>
  <c r="AA551" i="1"/>
  <c r="W551" i="1"/>
  <c r="V551" i="1"/>
  <c r="U551" i="1"/>
  <c r="T551" i="1"/>
  <c r="Q551" i="1"/>
  <c r="Y551" i="1" s="1"/>
  <c r="M551" i="1"/>
  <c r="P551" i="1" s="1"/>
  <c r="X551" i="1" s="1"/>
  <c r="AB550" i="1"/>
  <c r="AA550" i="1"/>
  <c r="W550" i="1"/>
  <c r="V550" i="1"/>
  <c r="U550" i="1"/>
  <c r="T550" i="1"/>
  <c r="Q550" i="1"/>
  <c r="Y550" i="1" s="1"/>
  <c r="M550" i="1"/>
  <c r="P550" i="1" s="1"/>
  <c r="X550" i="1" s="1"/>
  <c r="AB549" i="1"/>
  <c r="AA549" i="1"/>
  <c r="W549" i="1"/>
  <c r="V549" i="1"/>
  <c r="U549" i="1"/>
  <c r="T549" i="1"/>
  <c r="Q549" i="1"/>
  <c r="Y549" i="1" s="1"/>
  <c r="M549" i="1"/>
  <c r="P549" i="1" s="1"/>
  <c r="X549" i="1" s="1"/>
  <c r="AB548" i="1"/>
  <c r="AA548" i="1"/>
  <c r="W548" i="1"/>
  <c r="V548" i="1"/>
  <c r="U548" i="1"/>
  <c r="T548" i="1"/>
  <c r="Q548" i="1"/>
  <c r="Y548" i="1" s="1"/>
  <c r="M548" i="1"/>
  <c r="P548" i="1" s="1"/>
  <c r="X548" i="1" s="1"/>
  <c r="AB547" i="1"/>
  <c r="AA547" i="1"/>
  <c r="W547" i="1"/>
  <c r="V547" i="1"/>
  <c r="U547" i="1"/>
  <c r="T547" i="1"/>
  <c r="Q547" i="1"/>
  <c r="Y547" i="1" s="1"/>
  <c r="M547" i="1"/>
  <c r="P547" i="1" s="1"/>
  <c r="X547" i="1" s="1"/>
  <c r="AB546" i="1"/>
  <c r="AA546" i="1"/>
  <c r="W546" i="1"/>
  <c r="V546" i="1"/>
  <c r="U546" i="1"/>
  <c r="T546" i="1"/>
  <c r="Q546" i="1"/>
  <c r="Y546" i="1" s="1"/>
  <c r="M546" i="1"/>
  <c r="P546" i="1" s="1"/>
  <c r="X546" i="1" s="1"/>
  <c r="AB545" i="1"/>
  <c r="AA545" i="1"/>
  <c r="W545" i="1"/>
  <c r="V545" i="1"/>
  <c r="U545" i="1"/>
  <c r="T545" i="1"/>
  <c r="Q545" i="1"/>
  <c r="Y545" i="1" s="1"/>
  <c r="M545" i="1"/>
  <c r="P545" i="1" s="1"/>
  <c r="X545" i="1" s="1"/>
  <c r="AB544" i="1"/>
  <c r="AA544" i="1"/>
  <c r="W544" i="1"/>
  <c r="V544" i="1"/>
  <c r="U544" i="1"/>
  <c r="T544" i="1"/>
  <c r="Q544" i="1"/>
  <c r="Y544" i="1" s="1"/>
  <c r="M544" i="1"/>
  <c r="P544" i="1" s="1"/>
  <c r="X544" i="1" s="1"/>
  <c r="AB543" i="1"/>
  <c r="AA543" i="1"/>
  <c r="W543" i="1"/>
  <c r="V543" i="1"/>
  <c r="U543" i="1"/>
  <c r="T543" i="1"/>
  <c r="Q543" i="1"/>
  <c r="Y543" i="1" s="1"/>
  <c r="M543" i="1"/>
  <c r="P543" i="1" s="1"/>
  <c r="X543" i="1" s="1"/>
  <c r="AB542" i="1"/>
  <c r="AA542" i="1"/>
  <c r="W542" i="1"/>
  <c r="V542" i="1"/>
  <c r="U542" i="1"/>
  <c r="T542" i="1"/>
  <c r="Q542" i="1"/>
  <c r="Y542" i="1" s="1"/>
  <c r="M542" i="1"/>
  <c r="P542" i="1" s="1"/>
  <c r="X542" i="1" s="1"/>
  <c r="AB541" i="1"/>
  <c r="AA541" i="1"/>
  <c r="W541" i="1"/>
  <c r="V541" i="1"/>
  <c r="U541" i="1"/>
  <c r="T541" i="1"/>
  <c r="Q541" i="1"/>
  <c r="Y541" i="1" s="1"/>
  <c r="M541" i="1"/>
  <c r="P541" i="1" s="1"/>
  <c r="X541" i="1" s="1"/>
  <c r="AB540" i="1"/>
  <c r="AA540" i="1"/>
  <c r="W540" i="1"/>
  <c r="V540" i="1"/>
  <c r="U540" i="1"/>
  <c r="T540" i="1"/>
  <c r="Q540" i="1"/>
  <c r="Y540" i="1" s="1"/>
  <c r="M540" i="1"/>
  <c r="P540" i="1" s="1"/>
  <c r="X540" i="1" s="1"/>
  <c r="AB539" i="1"/>
  <c r="AA539" i="1"/>
  <c r="W539" i="1"/>
  <c r="V539" i="1"/>
  <c r="U539" i="1"/>
  <c r="T539" i="1"/>
  <c r="Q539" i="1"/>
  <c r="Y539" i="1" s="1"/>
  <c r="M539" i="1"/>
  <c r="P539" i="1" s="1"/>
  <c r="X539" i="1" s="1"/>
  <c r="AB538" i="1"/>
  <c r="AA538" i="1"/>
  <c r="W538" i="1"/>
  <c r="V538" i="1"/>
  <c r="U538" i="1"/>
  <c r="T538" i="1"/>
  <c r="Q538" i="1"/>
  <c r="Y538" i="1" s="1"/>
  <c r="M538" i="1"/>
  <c r="P538" i="1" s="1"/>
  <c r="X538" i="1" s="1"/>
  <c r="AB537" i="1"/>
  <c r="AA537" i="1"/>
  <c r="W537" i="1"/>
  <c r="V537" i="1"/>
  <c r="U537" i="1"/>
  <c r="T537" i="1"/>
  <c r="Q537" i="1"/>
  <c r="Y537" i="1" s="1"/>
  <c r="M537" i="1"/>
  <c r="P537" i="1" s="1"/>
  <c r="X537" i="1" s="1"/>
  <c r="AB536" i="1"/>
  <c r="AA536" i="1"/>
  <c r="W536" i="1"/>
  <c r="V536" i="1"/>
  <c r="U536" i="1"/>
  <c r="T536" i="1"/>
  <c r="Q536" i="1"/>
  <c r="Y536" i="1" s="1"/>
  <c r="M536" i="1"/>
  <c r="P536" i="1" s="1"/>
  <c r="X536" i="1" s="1"/>
  <c r="AB535" i="1"/>
  <c r="AA535" i="1"/>
  <c r="W535" i="1"/>
  <c r="V535" i="1"/>
  <c r="U535" i="1"/>
  <c r="T535" i="1"/>
  <c r="Q535" i="1"/>
  <c r="Y535" i="1" s="1"/>
  <c r="M535" i="1"/>
  <c r="P535" i="1" s="1"/>
  <c r="X535" i="1" s="1"/>
  <c r="AB133" i="1"/>
  <c r="W133" i="1"/>
  <c r="V133" i="1"/>
  <c r="T133" i="1"/>
  <c r="Y133" i="1"/>
  <c r="AB132" i="1"/>
  <c r="W132" i="1"/>
  <c r="V132" i="1"/>
  <c r="T132" i="1"/>
  <c r="Y132" i="1"/>
  <c r="AB131" i="1"/>
  <c r="W131" i="1"/>
  <c r="V131" i="1"/>
  <c r="T131" i="1"/>
  <c r="Y131" i="1"/>
  <c r="AB130" i="1"/>
  <c r="W130" i="1"/>
  <c r="V130" i="1"/>
  <c r="T130" i="1"/>
  <c r="Y130" i="1"/>
  <c r="AB129" i="1"/>
  <c r="W129" i="1"/>
  <c r="V129" i="1"/>
  <c r="T129" i="1"/>
  <c r="Y129" i="1"/>
  <c r="AB128" i="1"/>
  <c r="W128" i="1"/>
  <c r="V128" i="1"/>
  <c r="T128" i="1"/>
  <c r="Y128" i="1"/>
  <c r="AB127" i="1"/>
  <c r="W127" i="1"/>
  <c r="V127" i="1"/>
  <c r="T127" i="1"/>
  <c r="Y127" i="1"/>
  <c r="AB471" i="1"/>
  <c r="AA471" i="1"/>
  <c r="W471" i="1"/>
  <c r="V471" i="1"/>
  <c r="U471" i="1"/>
  <c r="T471" i="1"/>
  <c r="Q471" i="1"/>
  <c r="Y471" i="1" s="1"/>
  <c r="M471" i="1"/>
  <c r="P471" i="1" s="1"/>
  <c r="X471" i="1" s="1"/>
  <c r="AB470" i="1"/>
  <c r="AA470" i="1"/>
  <c r="W470" i="1"/>
  <c r="V470" i="1"/>
  <c r="U470" i="1"/>
  <c r="T470" i="1"/>
  <c r="Q470" i="1"/>
  <c r="Y470" i="1" s="1"/>
  <c r="M470" i="1"/>
  <c r="P470" i="1" s="1"/>
  <c r="X470" i="1" s="1"/>
  <c r="AB468" i="1"/>
  <c r="AA468" i="1"/>
  <c r="W468" i="1"/>
  <c r="V468" i="1"/>
  <c r="U468" i="1"/>
  <c r="T468" i="1"/>
  <c r="Q468" i="1"/>
  <c r="Y468" i="1" s="1"/>
  <c r="M468" i="1"/>
  <c r="P468" i="1" s="1"/>
  <c r="X468" i="1" s="1"/>
  <c r="AB467" i="1"/>
  <c r="AA467" i="1"/>
  <c r="W467" i="1"/>
  <c r="V467" i="1"/>
  <c r="U467" i="1"/>
  <c r="T467" i="1"/>
  <c r="Q467" i="1"/>
  <c r="Y467" i="1" s="1"/>
  <c r="M467" i="1"/>
  <c r="P467" i="1" s="1"/>
  <c r="X467" i="1" s="1"/>
  <c r="AB465" i="1"/>
  <c r="AA465" i="1"/>
  <c r="W465" i="1"/>
  <c r="V465" i="1"/>
  <c r="U465" i="1"/>
  <c r="T465" i="1"/>
  <c r="Q465" i="1"/>
  <c r="Y465" i="1" s="1"/>
  <c r="M465" i="1"/>
  <c r="P465" i="1" s="1"/>
  <c r="X465" i="1" s="1"/>
  <c r="AB463" i="1"/>
  <c r="AA463" i="1"/>
  <c r="W463" i="1"/>
  <c r="V463" i="1"/>
  <c r="U463" i="1"/>
  <c r="T463" i="1"/>
  <c r="Q463" i="1"/>
  <c r="Y463" i="1" s="1"/>
  <c r="M463" i="1"/>
  <c r="P463" i="1" s="1"/>
  <c r="X463" i="1" s="1"/>
  <c r="AB462" i="1"/>
  <c r="AA462" i="1"/>
  <c r="W462" i="1"/>
  <c r="V462" i="1"/>
  <c r="U462" i="1"/>
  <c r="T462" i="1"/>
  <c r="Q462" i="1"/>
  <c r="Y462" i="1" s="1"/>
  <c r="M462" i="1"/>
  <c r="P462" i="1" s="1"/>
  <c r="X462" i="1" s="1"/>
  <c r="AB461" i="1"/>
  <c r="AA461" i="1"/>
  <c r="W461" i="1"/>
  <c r="V461" i="1"/>
  <c r="U461" i="1"/>
  <c r="T461" i="1"/>
  <c r="Q461" i="1"/>
  <c r="Y461" i="1" s="1"/>
  <c r="M461" i="1"/>
  <c r="P461" i="1" s="1"/>
  <c r="X461" i="1" s="1"/>
  <c r="AB460" i="1"/>
  <c r="AA460" i="1"/>
  <c r="W460" i="1"/>
  <c r="V460" i="1"/>
  <c r="U460" i="1"/>
  <c r="T460" i="1"/>
  <c r="Q460" i="1"/>
  <c r="Y460" i="1" s="1"/>
  <c r="M460" i="1"/>
  <c r="P460" i="1" s="1"/>
  <c r="X460" i="1" s="1"/>
  <c r="AB459" i="1"/>
  <c r="AA459" i="1"/>
  <c r="W459" i="1"/>
  <c r="V459" i="1"/>
  <c r="U459" i="1"/>
  <c r="T459" i="1"/>
  <c r="Q459" i="1"/>
  <c r="Y459" i="1" s="1"/>
  <c r="M459" i="1"/>
  <c r="P459" i="1" s="1"/>
  <c r="X459" i="1" s="1"/>
  <c r="AB458" i="1"/>
  <c r="AA458" i="1"/>
  <c r="W458" i="1"/>
  <c r="V458" i="1"/>
  <c r="U458" i="1"/>
  <c r="T458" i="1"/>
  <c r="Q458" i="1"/>
  <c r="Y458" i="1" s="1"/>
  <c r="M458" i="1"/>
  <c r="P458" i="1" s="1"/>
  <c r="X458" i="1" s="1"/>
  <c r="AB457" i="1"/>
  <c r="AA457" i="1"/>
  <c r="W457" i="1"/>
  <c r="V457" i="1"/>
  <c r="U457" i="1"/>
  <c r="T457" i="1"/>
  <c r="Q457" i="1"/>
  <c r="Y457" i="1" s="1"/>
  <c r="M457" i="1"/>
  <c r="P457" i="1" s="1"/>
  <c r="X457" i="1" s="1"/>
  <c r="AB456" i="1"/>
  <c r="AA456" i="1"/>
  <c r="W456" i="1"/>
  <c r="V456" i="1"/>
  <c r="U456" i="1"/>
  <c r="T456" i="1"/>
  <c r="Q456" i="1"/>
  <c r="Y456" i="1" s="1"/>
  <c r="M456" i="1"/>
  <c r="P456" i="1" s="1"/>
  <c r="X456" i="1" s="1"/>
  <c r="AB455" i="1"/>
  <c r="AA455" i="1"/>
  <c r="W455" i="1"/>
  <c r="V455" i="1"/>
  <c r="U455" i="1"/>
  <c r="T455" i="1"/>
  <c r="Q455" i="1"/>
  <c r="Y455" i="1" s="1"/>
  <c r="M455" i="1"/>
  <c r="P455" i="1" s="1"/>
  <c r="X455" i="1" s="1"/>
  <c r="AB126" i="1"/>
  <c r="W126" i="1"/>
  <c r="V126" i="1"/>
  <c r="T126" i="1"/>
  <c r="Y126" i="1"/>
  <c r="AB125" i="1"/>
  <c r="W125" i="1"/>
  <c r="V125" i="1"/>
  <c r="T125" i="1"/>
  <c r="Y125" i="1"/>
  <c r="AB124" i="1"/>
  <c r="W124" i="1"/>
  <c r="V124" i="1"/>
  <c r="T124" i="1"/>
  <c r="Y124" i="1"/>
  <c r="AB123" i="1"/>
  <c r="W123" i="1"/>
  <c r="V123" i="1"/>
  <c r="T123" i="1"/>
  <c r="Y123" i="1"/>
  <c r="AB534" i="1"/>
  <c r="AA534" i="1"/>
  <c r="W534" i="1"/>
  <c r="V534" i="1"/>
  <c r="U534" i="1"/>
  <c r="T534" i="1"/>
  <c r="Q534" i="1"/>
  <c r="Y534" i="1" s="1"/>
  <c r="M534" i="1"/>
  <c r="P534" i="1" s="1"/>
  <c r="X534" i="1" s="1"/>
  <c r="AB122" i="1"/>
  <c r="W122" i="1"/>
  <c r="V122" i="1"/>
  <c r="T122" i="1"/>
  <c r="Y122" i="1"/>
  <c r="AB121" i="1"/>
  <c r="W121" i="1"/>
  <c r="V121" i="1"/>
  <c r="T121" i="1"/>
  <c r="Y121" i="1"/>
  <c r="AB120" i="1"/>
  <c r="W120" i="1"/>
  <c r="V120" i="1"/>
  <c r="T120" i="1"/>
  <c r="Y120" i="1"/>
  <c r="AB119" i="1"/>
  <c r="W119" i="1"/>
  <c r="V119" i="1"/>
  <c r="T119" i="1"/>
  <c r="Y119" i="1"/>
  <c r="AB118" i="1"/>
  <c r="W118" i="1"/>
  <c r="V118" i="1"/>
  <c r="T118" i="1"/>
  <c r="Y118" i="1"/>
  <c r="AB117" i="1"/>
  <c r="W117" i="1"/>
  <c r="V117" i="1"/>
  <c r="T117" i="1"/>
  <c r="Y117" i="1"/>
  <c r="AB116" i="1"/>
  <c r="W116" i="1"/>
  <c r="V116" i="1"/>
  <c r="T116" i="1"/>
  <c r="Y116" i="1"/>
  <c r="AB115" i="1"/>
  <c r="W115" i="1"/>
  <c r="V115" i="1"/>
  <c r="T115" i="1"/>
  <c r="Y115" i="1"/>
  <c r="AB111" i="1"/>
  <c r="W111" i="1"/>
  <c r="V111" i="1"/>
  <c r="T111" i="1"/>
  <c r="Y111" i="1"/>
  <c r="AB110" i="1"/>
  <c r="W110" i="1"/>
  <c r="V110" i="1"/>
  <c r="T110" i="1"/>
  <c r="Y110" i="1"/>
  <c r="AB109" i="1"/>
  <c r="W109" i="1"/>
  <c r="V109" i="1"/>
  <c r="T109" i="1"/>
  <c r="Y109" i="1"/>
  <c r="AB108" i="1"/>
  <c r="W108" i="1"/>
  <c r="V108" i="1"/>
  <c r="T108" i="1"/>
  <c r="Y108" i="1"/>
  <c r="AB107" i="1"/>
  <c r="W107" i="1"/>
  <c r="V107" i="1"/>
  <c r="T107" i="1"/>
  <c r="Y107" i="1"/>
  <c r="AB106" i="1"/>
  <c r="W106" i="1"/>
  <c r="V106" i="1"/>
  <c r="T106" i="1"/>
  <c r="Y106" i="1"/>
  <c r="AB105" i="1"/>
  <c r="W105" i="1"/>
  <c r="V105" i="1"/>
  <c r="T105" i="1"/>
  <c r="Y105" i="1"/>
  <c r="AB533" i="1"/>
  <c r="AA533" i="1"/>
  <c r="W533" i="1"/>
  <c r="V533" i="1"/>
  <c r="U533" i="1"/>
  <c r="T533" i="1"/>
  <c r="Q533" i="1"/>
  <c r="Y533" i="1" s="1"/>
  <c r="M533" i="1"/>
  <c r="P533" i="1" s="1"/>
  <c r="X533" i="1" s="1"/>
  <c r="AB532" i="1"/>
  <c r="AA532" i="1"/>
  <c r="W532" i="1"/>
  <c r="V532" i="1"/>
  <c r="U532" i="1"/>
  <c r="T532" i="1"/>
  <c r="Q532" i="1"/>
  <c r="Y532" i="1" s="1"/>
  <c r="M532" i="1"/>
  <c r="P532" i="1" s="1"/>
  <c r="X532" i="1" s="1"/>
  <c r="AB102" i="1"/>
  <c r="W102" i="1"/>
  <c r="V102" i="1"/>
  <c r="T102" i="1"/>
  <c r="Y102" i="1"/>
  <c r="AB101" i="1"/>
  <c r="W101" i="1"/>
  <c r="V101" i="1"/>
  <c r="T101" i="1"/>
  <c r="Y101" i="1"/>
  <c r="AB100" i="1"/>
  <c r="W100" i="1"/>
  <c r="V100" i="1"/>
  <c r="T100" i="1"/>
  <c r="Y100" i="1"/>
  <c r="AB99" i="1"/>
  <c r="W99" i="1"/>
  <c r="V99" i="1"/>
  <c r="T99" i="1"/>
  <c r="Y99" i="1"/>
  <c r="AB98" i="1"/>
  <c r="W98" i="1"/>
  <c r="V98" i="1"/>
  <c r="T98" i="1"/>
  <c r="Y98" i="1"/>
  <c r="AB97" i="1"/>
  <c r="W97" i="1"/>
  <c r="V97" i="1"/>
  <c r="T97" i="1"/>
  <c r="Y97" i="1"/>
  <c r="AB96" i="1"/>
  <c r="W96" i="1"/>
  <c r="V96" i="1"/>
  <c r="T96" i="1"/>
  <c r="Y96" i="1"/>
  <c r="AB95" i="1"/>
  <c r="W95" i="1"/>
  <c r="V95" i="1"/>
  <c r="T95" i="1"/>
  <c r="Y95" i="1"/>
  <c r="AB94" i="1"/>
  <c r="W94" i="1"/>
  <c r="V94" i="1"/>
  <c r="T94" i="1"/>
  <c r="Y94" i="1"/>
  <c r="AB93" i="1"/>
  <c r="W93" i="1"/>
  <c r="V93" i="1"/>
  <c r="T93" i="1"/>
  <c r="Y93" i="1"/>
  <c r="AB92" i="1"/>
  <c r="W92" i="1"/>
  <c r="V92" i="1"/>
  <c r="T92" i="1"/>
  <c r="Y92" i="1"/>
  <c r="AB91" i="1"/>
  <c r="W91" i="1"/>
  <c r="V91" i="1"/>
  <c r="T91" i="1"/>
  <c r="Y91" i="1"/>
  <c r="AB90" i="1"/>
  <c r="W90" i="1"/>
  <c r="V90" i="1"/>
  <c r="T90" i="1"/>
  <c r="Y90" i="1"/>
  <c r="AB89" i="1"/>
  <c r="W89" i="1"/>
  <c r="V89" i="1"/>
  <c r="T89" i="1"/>
  <c r="Y89" i="1"/>
  <c r="AB88" i="1"/>
  <c r="W88" i="1"/>
  <c r="V88" i="1"/>
  <c r="T88" i="1"/>
  <c r="Y88" i="1"/>
  <c r="AB87" i="1"/>
  <c r="W87" i="1"/>
  <c r="V87" i="1"/>
  <c r="T87" i="1"/>
  <c r="Y87" i="1"/>
  <c r="AB86" i="1"/>
  <c r="W86" i="1"/>
  <c r="V86" i="1"/>
  <c r="T86" i="1"/>
  <c r="Y86" i="1"/>
  <c r="AB85" i="1"/>
  <c r="W85" i="1"/>
  <c r="V85" i="1"/>
  <c r="T85" i="1"/>
  <c r="Y85" i="1"/>
  <c r="AB84" i="1"/>
  <c r="W84" i="1"/>
  <c r="V84" i="1"/>
  <c r="T84" i="1"/>
  <c r="Y84" i="1"/>
  <c r="AB83" i="1"/>
  <c r="W83" i="1"/>
  <c r="V83" i="1"/>
  <c r="T83" i="1"/>
  <c r="Y83" i="1"/>
  <c r="AB725" i="1"/>
  <c r="AA725" i="1"/>
  <c r="W725" i="1"/>
  <c r="V725" i="1"/>
  <c r="U725" i="1"/>
  <c r="T725" i="1"/>
  <c r="Q725" i="1"/>
  <c r="Y725" i="1" s="1"/>
  <c r="M725" i="1"/>
  <c r="P725" i="1" s="1"/>
  <c r="X725" i="1" s="1"/>
  <c r="AB724" i="1"/>
  <c r="AA724" i="1"/>
  <c r="W724" i="1"/>
  <c r="V724" i="1"/>
  <c r="U724" i="1"/>
  <c r="T724" i="1"/>
  <c r="Q724" i="1"/>
  <c r="Y724" i="1" s="1"/>
  <c r="M724" i="1"/>
  <c r="P724" i="1" s="1"/>
  <c r="X724" i="1" s="1"/>
  <c r="AB723" i="1"/>
  <c r="AA723" i="1"/>
  <c r="W723" i="1"/>
  <c r="V723" i="1"/>
  <c r="U723" i="1"/>
  <c r="T723" i="1"/>
  <c r="Q723" i="1"/>
  <c r="Y723" i="1" s="1"/>
  <c r="M723" i="1"/>
  <c r="P723" i="1" s="1"/>
  <c r="X723" i="1" s="1"/>
  <c r="AB722" i="1"/>
  <c r="AA722" i="1"/>
  <c r="W722" i="1"/>
  <c r="V722" i="1"/>
  <c r="U722" i="1"/>
  <c r="T722" i="1"/>
  <c r="Q722" i="1"/>
  <c r="Y722" i="1" s="1"/>
  <c r="M722" i="1"/>
  <c r="P722" i="1" s="1"/>
  <c r="X722" i="1" s="1"/>
  <c r="AB531" i="1"/>
  <c r="AA531" i="1"/>
  <c r="W531" i="1"/>
  <c r="V531" i="1"/>
  <c r="U531" i="1"/>
  <c r="T531" i="1"/>
  <c r="Q531" i="1"/>
  <c r="Y531" i="1" s="1"/>
  <c r="M531" i="1"/>
  <c r="P531" i="1" s="1"/>
  <c r="X531" i="1" s="1"/>
  <c r="AB530" i="1"/>
  <c r="AA530" i="1"/>
  <c r="W530" i="1"/>
  <c r="V530" i="1"/>
  <c r="U530" i="1"/>
  <c r="T530" i="1"/>
  <c r="Q530" i="1"/>
  <c r="Y530" i="1" s="1"/>
  <c r="M530" i="1"/>
  <c r="P530" i="1" s="1"/>
  <c r="X530" i="1" s="1"/>
  <c r="AB529" i="1"/>
  <c r="AA529" i="1"/>
  <c r="W529" i="1"/>
  <c r="V529" i="1"/>
  <c r="U529" i="1"/>
  <c r="T529" i="1"/>
  <c r="Q529" i="1"/>
  <c r="Y529" i="1" s="1"/>
  <c r="M529" i="1"/>
  <c r="P529" i="1" s="1"/>
  <c r="X529" i="1" s="1"/>
  <c r="AB528" i="1"/>
  <c r="AA528" i="1"/>
  <c r="W528" i="1"/>
  <c r="V528" i="1"/>
  <c r="U528" i="1"/>
  <c r="T528" i="1"/>
  <c r="Q528" i="1"/>
  <c r="Y528" i="1" s="1"/>
  <c r="M528" i="1"/>
  <c r="P528" i="1" s="1"/>
  <c r="X528" i="1" s="1"/>
  <c r="AB527" i="1"/>
  <c r="AA527" i="1"/>
  <c r="W527" i="1"/>
  <c r="V527" i="1"/>
  <c r="U527" i="1"/>
  <c r="T527" i="1"/>
  <c r="Q527" i="1"/>
  <c r="Y527" i="1" s="1"/>
  <c r="M527" i="1"/>
  <c r="P527" i="1" s="1"/>
  <c r="X527" i="1" s="1"/>
  <c r="AB678" i="1"/>
  <c r="AA678" i="1"/>
  <c r="W678" i="1"/>
  <c r="V678" i="1"/>
  <c r="U678" i="1"/>
  <c r="T678" i="1"/>
  <c r="Q678" i="1"/>
  <c r="Y678" i="1" s="1"/>
  <c r="M678" i="1"/>
  <c r="P678" i="1" s="1"/>
  <c r="X678" i="1" s="1"/>
  <c r="AB677" i="1"/>
  <c r="AA677" i="1"/>
  <c r="W677" i="1"/>
  <c r="V677" i="1"/>
  <c r="U677" i="1"/>
  <c r="T677" i="1"/>
  <c r="Q677" i="1"/>
  <c r="Y677" i="1" s="1"/>
  <c r="M677" i="1"/>
  <c r="P677" i="1" s="1"/>
  <c r="X677" i="1" s="1"/>
  <c r="AB676" i="1"/>
  <c r="AA676" i="1"/>
  <c r="W676" i="1"/>
  <c r="V676" i="1"/>
  <c r="U676" i="1"/>
  <c r="T676" i="1"/>
  <c r="Q676" i="1"/>
  <c r="Y676" i="1" s="1"/>
  <c r="M676" i="1"/>
  <c r="P676" i="1" s="1"/>
  <c r="X676" i="1" s="1"/>
  <c r="AB526" i="1"/>
  <c r="AA526" i="1"/>
  <c r="W526" i="1"/>
  <c r="V526" i="1"/>
  <c r="U526" i="1"/>
  <c r="T526" i="1"/>
  <c r="Q526" i="1"/>
  <c r="Y526" i="1" s="1"/>
  <c r="M526" i="1"/>
  <c r="P526" i="1" s="1"/>
  <c r="X526" i="1" s="1"/>
  <c r="AB525" i="1"/>
  <c r="AA525" i="1"/>
  <c r="W525" i="1"/>
  <c r="V525" i="1"/>
  <c r="U525" i="1"/>
  <c r="T525" i="1"/>
  <c r="Q525" i="1"/>
  <c r="Y525" i="1" s="1"/>
  <c r="M525" i="1"/>
  <c r="P525" i="1" s="1"/>
  <c r="X525" i="1" s="1"/>
  <c r="AB524" i="1"/>
  <c r="AA524" i="1"/>
  <c r="W524" i="1"/>
  <c r="V524" i="1"/>
  <c r="U524" i="1"/>
  <c r="T524" i="1"/>
  <c r="Q524" i="1"/>
  <c r="Y524" i="1" s="1"/>
  <c r="M524" i="1"/>
  <c r="P524" i="1" s="1"/>
  <c r="X524" i="1" s="1"/>
  <c r="AB523" i="1"/>
  <c r="AA523" i="1"/>
  <c r="W523" i="1"/>
  <c r="V523" i="1"/>
  <c r="U523" i="1"/>
  <c r="T523" i="1"/>
  <c r="Q523" i="1"/>
  <c r="Y523" i="1" s="1"/>
  <c r="M523" i="1"/>
  <c r="P523" i="1" s="1"/>
  <c r="X523" i="1" s="1"/>
  <c r="AB522" i="1"/>
  <c r="AA522" i="1"/>
  <c r="W522" i="1"/>
  <c r="V522" i="1"/>
  <c r="U522" i="1"/>
  <c r="T522" i="1"/>
  <c r="Q522" i="1"/>
  <c r="Y522" i="1" s="1"/>
  <c r="M522" i="1"/>
  <c r="P522" i="1" s="1"/>
  <c r="X522" i="1" s="1"/>
  <c r="AB638" i="1"/>
  <c r="AA638" i="1"/>
  <c r="Y638" i="1"/>
  <c r="W638" i="1"/>
  <c r="V638" i="1"/>
  <c r="U638" i="1"/>
  <c r="T638" i="1"/>
  <c r="M638" i="1"/>
  <c r="P638" i="1" s="1"/>
  <c r="X638" i="1" s="1"/>
  <c r="AB675" i="1"/>
  <c r="AA675" i="1"/>
  <c r="W675" i="1"/>
  <c r="V675" i="1"/>
  <c r="U675" i="1"/>
  <c r="T675" i="1"/>
  <c r="Q675" i="1"/>
  <c r="Y675" i="1" s="1"/>
  <c r="M675" i="1"/>
  <c r="P675" i="1" s="1"/>
  <c r="X675" i="1" s="1"/>
  <c r="AB521" i="1"/>
  <c r="AA521" i="1"/>
  <c r="W521" i="1"/>
  <c r="V521" i="1"/>
  <c r="U521" i="1"/>
  <c r="T521" i="1"/>
  <c r="Q521" i="1"/>
  <c r="Y521" i="1" s="1"/>
  <c r="M521" i="1"/>
  <c r="P521" i="1" s="1"/>
  <c r="X521" i="1" s="1"/>
  <c r="AB637" i="1"/>
  <c r="AA637" i="1"/>
  <c r="W637" i="1"/>
  <c r="V637" i="1"/>
  <c r="U637" i="1"/>
  <c r="T637" i="1"/>
  <c r="Q637" i="1"/>
  <c r="Y637" i="1" s="1"/>
  <c r="M637" i="1"/>
  <c r="P637" i="1" s="1"/>
  <c r="X637" i="1" s="1"/>
  <c r="AB636" i="1"/>
  <c r="AA636" i="1"/>
  <c r="W636" i="1"/>
  <c r="V636" i="1"/>
  <c r="U636" i="1"/>
  <c r="T636" i="1"/>
  <c r="Q636" i="1"/>
  <c r="Y636" i="1" s="1"/>
  <c r="M636" i="1"/>
  <c r="P636" i="1" s="1"/>
  <c r="X636" i="1" s="1"/>
  <c r="AB635" i="1"/>
  <c r="AA635" i="1"/>
  <c r="W635" i="1"/>
  <c r="V635" i="1"/>
  <c r="U635" i="1"/>
  <c r="T635" i="1"/>
  <c r="Q635" i="1"/>
  <c r="Y635" i="1" s="1"/>
  <c r="M635" i="1"/>
  <c r="P635" i="1" s="1"/>
  <c r="X635" i="1" s="1"/>
  <c r="AB634" i="1"/>
  <c r="AA634" i="1"/>
  <c r="W634" i="1"/>
  <c r="V634" i="1"/>
  <c r="U634" i="1"/>
  <c r="T634" i="1"/>
  <c r="Q634" i="1"/>
  <c r="Y634" i="1" s="1"/>
  <c r="M634" i="1"/>
  <c r="P634" i="1" s="1"/>
  <c r="X634" i="1" s="1"/>
  <c r="AB633" i="1"/>
  <c r="AA633" i="1"/>
  <c r="W633" i="1"/>
  <c r="V633" i="1"/>
  <c r="U633" i="1"/>
  <c r="T633" i="1"/>
  <c r="Q633" i="1"/>
  <c r="Y633" i="1" s="1"/>
  <c r="M633" i="1"/>
  <c r="P633" i="1" s="1"/>
  <c r="X633" i="1" s="1"/>
  <c r="AB632" i="1"/>
  <c r="AA632" i="1"/>
  <c r="W632" i="1"/>
  <c r="V632" i="1"/>
  <c r="U632" i="1"/>
  <c r="T632" i="1"/>
  <c r="Q632" i="1"/>
  <c r="Y632" i="1" s="1"/>
  <c r="M632" i="1"/>
  <c r="P632" i="1" s="1"/>
  <c r="X632" i="1" s="1"/>
  <c r="AB631" i="1"/>
  <c r="AA631" i="1"/>
  <c r="W631" i="1"/>
  <c r="V631" i="1"/>
  <c r="U631" i="1"/>
  <c r="T631" i="1"/>
  <c r="Q631" i="1"/>
  <c r="Y631" i="1" s="1"/>
  <c r="M631" i="1"/>
  <c r="P631" i="1" s="1"/>
  <c r="X631" i="1" s="1"/>
  <c r="AB630" i="1"/>
  <c r="AA630" i="1"/>
  <c r="W630" i="1"/>
  <c r="V630" i="1"/>
  <c r="U630" i="1"/>
  <c r="T630" i="1"/>
  <c r="Q630" i="1"/>
  <c r="Y630" i="1" s="1"/>
  <c r="M630" i="1"/>
  <c r="P630" i="1" s="1"/>
  <c r="X630" i="1" s="1"/>
  <c r="AB629" i="1"/>
  <c r="AA629" i="1"/>
  <c r="W629" i="1"/>
  <c r="V629" i="1"/>
  <c r="U629" i="1"/>
  <c r="T629" i="1"/>
  <c r="Q629" i="1"/>
  <c r="Y629" i="1" s="1"/>
  <c r="M629" i="1"/>
  <c r="P629" i="1" s="1"/>
  <c r="X629" i="1" s="1"/>
  <c r="AB628" i="1"/>
  <c r="AA628" i="1"/>
  <c r="W628" i="1"/>
  <c r="V628" i="1"/>
  <c r="U628" i="1"/>
  <c r="T628" i="1"/>
  <c r="Q628" i="1"/>
  <c r="Y628" i="1" s="1"/>
  <c r="M628" i="1"/>
  <c r="P628" i="1" s="1"/>
  <c r="X628" i="1" s="1"/>
  <c r="AB627" i="1"/>
  <c r="AA627" i="1"/>
  <c r="W627" i="1"/>
  <c r="V627" i="1"/>
  <c r="U627" i="1"/>
  <c r="T627" i="1"/>
  <c r="Q627" i="1"/>
  <c r="Y627" i="1" s="1"/>
  <c r="M627" i="1"/>
  <c r="P627" i="1" s="1"/>
  <c r="X627" i="1" s="1"/>
  <c r="AB520" i="1"/>
  <c r="AA520" i="1"/>
  <c r="W520" i="1"/>
  <c r="V520" i="1"/>
  <c r="U520" i="1"/>
  <c r="T520" i="1"/>
  <c r="Q520" i="1"/>
  <c r="Y520" i="1" s="1"/>
  <c r="M520" i="1"/>
  <c r="P520" i="1" s="1"/>
  <c r="X520" i="1" s="1"/>
  <c r="AB519" i="1"/>
  <c r="AA519" i="1"/>
  <c r="W519" i="1"/>
  <c r="V519" i="1"/>
  <c r="U519" i="1"/>
  <c r="T519" i="1"/>
  <c r="Q519" i="1"/>
  <c r="Y519" i="1" s="1"/>
  <c r="M519" i="1"/>
  <c r="P519" i="1" s="1"/>
  <c r="X519" i="1" s="1"/>
  <c r="AB704" i="1"/>
  <c r="AA704" i="1"/>
  <c r="W704" i="1"/>
  <c r="V704" i="1"/>
  <c r="U704" i="1"/>
  <c r="T704" i="1"/>
  <c r="Q704" i="1"/>
  <c r="Y704" i="1" s="1"/>
  <c r="M704" i="1"/>
  <c r="P704" i="1" s="1"/>
  <c r="X704" i="1" s="1"/>
  <c r="AB703" i="1"/>
  <c r="AA703" i="1"/>
  <c r="W703" i="1"/>
  <c r="V703" i="1"/>
  <c r="U703" i="1"/>
  <c r="T703" i="1"/>
  <c r="Q703" i="1"/>
  <c r="Y703" i="1" s="1"/>
  <c r="M703" i="1"/>
  <c r="P703" i="1" s="1"/>
  <c r="X703" i="1" s="1"/>
  <c r="AB518" i="1"/>
  <c r="AA518" i="1"/>
  <c r="W518" i="1"/>
  <c r="V518" i="1"/>
  <c r="U518" i="1"/>
  <c r="T518" i="1"/>
  <c r="Q518" i="1"/>
  <c r="Y518" i="1" s="1"/>
  <c r="M518" i="1"/>
  <c r="P518" i="1" s="1"/>
  <c r="X518" i="1" s="1"/>
  <c r="AB517" i="1"/>
  <c r="AA517" i="1"/>
  <c r="W517" i="1"/>
  <c r="V517" i="1"/>
  <c r="U517" i="1"/>
  <c r="T517" i="1"/>
  <c r="Q517" i="1"/>
  <c r="Y517" i="1" s="1"/>
  <c r="M517" i="1"/>
  <c r="P517" i="1" s="1"/>
  <c r="X517" i="1" s="1"/>
  <c r="AB516" i="1"/>
  <c r="AA516" i="1"/>
  <c r="W516" i="1"/>
  <c r="V516" i="1"/>
  <c r="U516" i="1"/>
  <c r="T516" i="1"/>
  <c r="Q516" i="1"/>
  <c r="Y516" i="1" s="1"/>
  <c r="M516" i="1"/>
  <c r="P516" i="1" s="1"/>
  <c r="X516" i="1" s="1"/>
  <c r="AB515" i="1"/>
  <c r="AA515" i="1"/>
  <c r="W515" i="1"/>
  <c r="V515" i="1"/>
  <c r="U515" i="1"/>
  <c r="T515" i="1"/>
  <c r="Q515" i="1"/>
  <c r="Y515" i="1" s="1"/>
  <c r="M515" i="1"/>
  <c r="P515" i="1" s="1"/>
  <c r="X515" i="1" s="1"/>
  <c r="AB514" i="1"/>
  <c r="AA514" i="1"/>
  <c r="W514" i="1"/>
  <c r="V514" i="1"/>
  <c r="U514" i="1"/>
  <c r="T514" i="1"/>
  <c r="Q514" i="1"/>
  <c r="Y514" i="1" s="1"/>
  <c r="M514" i="1"/>
  <c r="P514" i="1" s="1"/>
  <c r="X514" i="1" s="1"/>
  <c r="AB513" i="1"/>
  <c r="AA513" i="1"/>
  <c r="W513" i="1"/>
  <c r="V513" i="1"/>
  <c r="U513" i="1"/>
  <c r="T513" i="1"/>
  <c r="Q513" i="1"/>
  <c r="Y513" i="1" s="1"/>
  <c r="M513" i="1"/>
  <c r="P513" i="1" s="1"/>
  <c r="X513" i="1" s="1"/>
  <c r="AB512" i="1"/>
  <c r="AA512" i="1"/>
  <c r="W512" i="1"/>
  <c r="V512" i="1"/>
  <c r="U512" i="1"/>
  <c r="T512" i="1"/>
  <c r="Q512" i="1"/>
  <c r="Y512" i="1" s="1"/>
  <c r="M512" i="1"/>
  <c r="P512" i="1" s="1"/>
  <c r="X512" i="1" s="1"/>
  <c r="AB454" i="1"/>
  <c r="AA454" i="1"/>
  <c r="Y454" i="1"/>
  <c r="W454" i="1"/>
  <c r="V454" i="1"/>
  <c r="U454" i="1"/>
  <c r="T454" i="1"/>
  <c r="M454" i="1"/>
  <c r="P454" i="1" s="1"/>
  <c r="X454" i="1" s="1"/>
  <c r="AB453" i="1"/>
  <c r="AA453" i="1"/>
  <c r="W453" i="1"/>
  <c r="V453" i="1"/>
  <c r="U453" i="1"/>
  <c r="T453" i="1"/>
  <c r="Q453" i="1"/>
  <c r="Y453" i="1" s="1"/>
  <c r="M453" i="1"/>
  <c r="P453" i="1" s="1"/>
  <c r="X453" i="1" s="1"/>
  <c r="AB82" i="1"/>
  <c r="W82" i="1"/>
  <c r="V82" i="1"/>
  <c r="T82" i="1"/>
  <c r="Y82" i="1"/>
  <c r="AB78" i="1"/>
  <c r="W78" i="1"/>
  <c r="V78" i="1"/>
  <c r="T78" i="1"/>
  <c r="Y78" i="1"/>
  <c r="AB76" i="1"/>
  <c r="W76" i="1"/>
  <c r="V76" i="1"/>
  <c r="T76" i="1"/>
  <c r="Y76" i="1"/>
  <c r="AB74" i="1"/>
  <c r="W74" i="1"/>
  <c r="V74" i="1"/>
  <c r="T74" i="1"/>
  <c r="Y74" i="1"/>
  <c r="AB73" i="1"/>
  <c r="W73" i="1"/>
  <c r="V73" i="1"/>
  <c r="T73" i="1"/>
  <c r="Y73" i="1"/>
  <c r="AB72" i="1"/>
  <c r="W72" i="1"/>
  <c r="V72" i="1"/>
  <c r="T72" i="1"/>
  <c r="Y72" i="1"/>
  <c r="AB71" i="1"/>
  <c r="W71" i="1"/>
  <c r="V71" i="1"/>
  <c r="T71" i="1"/>
  <c r="Y71" i="1"/>
  <c r="AB70" i="1"/>
  <c r="W70" i="1"/>
  <c r="V70" i="1"/>
  <c r="T70" i="1"/>
  <c r="Y70" i="1"/>
  <c r="AB411" i="1"/>
  <c r="AA411" i="1"/>
  <c r="W411" i="1"/>
  <c r="V411" i="1"/>
  <c r="U411" i="1"/>
  <c r="T411" i="1"/>
  <c r="Q411" i="1"/>
  <c r="Y411" i="1" s="1"/>
  <c r="M411" i="1"/>
  <c r="P411" i="1" s="1"/>
  <c r="X411" i="1" s="1"/>
  <c r="AB410" i="1"/>
  <c r="AA410" i="1"/>
  <c r="W410" i="1"/>
  <c r="V410" i="1"/>
  <c r="U410" i="1"/>
  <c r="T410" i="1"/>
  <c r="Q410" i="1"/>
  <c r="Y410" i="1" s="1"/>
  <c r="M410" i="1"/>
  <c r="P410" i="1" s="1"/>
  <c r="X410" i="1" s="1"/>
  <c r="AB409" i="1"/>
  <c r="AA409" i="1"/>
  <c r="W409" i="1"/>
  <c r="V409" i="1"/>
  <c r="U409" i="1"/>
  <c r="T409" i="1"/>
  <c r="Q409" i="1"/>
  <c r="Y409" i="1" s="1"/>
  <c r="M409" i="1"/>
  <c r="P409" i="1" s="1"/>
  <c r="X409" i="1" s="1"/>
  <c r="AB408" i="1"/>
  <c r="AA408" i="1"/>
  <c r="W408" i="1"/>
  <c r="V408" i="1"/>
  <c r="U408" i="1"/>
  <c r="T408" i="1"/>
  <c r="Q408" i="1"/>
  <c r="Y408" i="1" s="1"/>
  <c r="M408" i="1"/>
  <c r="P408" i="1" s="1"/>
  <c r="X408" i="1" s="1"/>
  <c r="AB407" i="1"/>
  <c r="AA407" i="1"/>
  <c r="W407" i="1"/>
  <c r="V407" i="1"/>
  <c r="U407" i="1"/>
  <c r="T407" i="1"/>
  <c r="Q407" i="1"/>
  <c r="Y407" i="1" s="1"/>
  <c r="M407" i="1"/>
  <c r="P407" i="1" s="1"/>
  <c r="X407" i="1" s="1"/>
  <c r="AB406" i="1"/>
  <c r="AA406" i="1"/>
  <c r="W406" i="1"/>
  <c r="V406" i="1"/>
  <c r="U406" i="1"/>
  <c r="T406" i="1"/>
  <c r="Q406" i="1"/>
  <c r="Y406" i="1" s="1"/>
  <c r="M406" i="1"/>
  <c r="P406" i="1" s="1"/>
  <c r="X406" i="1" s="1"/>
  <c r="AB405" i="1"/>
  <c r="AA405" i="1"/>
  <c r="W405" i="1"/>
  <c r="V405" i="1"/>
  <c r="U405" i="1"/>
  <c r="T405" i="1"/>
  <c r="Q405" i="1"/>
  <c r="Y405" i="1" s="1"/>
  <c r="M405" i="1"/>
  <c r="P405" i="1" s="1"/>
  <c r="X405" i="1" s="1"/>
  <c r="AB404" i="1"/>
  <c r="AA404" i="1"/>
  <c r="W404" i="1"/>
  <c r="V404" i="1"/>
  <c r="U404" i="1"/>
  <c r="T404" i="1"/>
  <c r="Q404" i="1"/>
  <c r="Y404" i="1" s="1"/>
  <c r="M404" i="1"/>
  <c r="P404" i="1" s="1"/>
  <c r="X404" i="1" s="1"/>
  <c r="AB451" i="1"/>
  <c r="AA451" i="1"/>
  <c r="W451" i="1"/>
  <c r="V451" i="1"/>
  <c r="U451" i="1"/>
  <c r="T451" i="1"/>
  <c r="Q451" i="1"/>
  <c r="Y451" i="1" s="1"/>
  <c r="M451" i="1"/>
  <c r="P451" i="1" s="1"/>
  <c r="X451" i="1" s="1"/>
  <c r="AB449" i="1"/>
  <c r="AA449" i="1"/>
  <c r="W449" i="1"/>
  <c r="V449" i="1"/>
  <c r="U449" i="1"/>
  <c r="T449" i="1"/>
  <c r="Q449" i="1"/>
  <c r="Y449" i="1" s="1"/>
  <c r="M449" i="1"/>
  <c r="P449" i="1" s="1"/>
  <c r="X449" i="1" s="1"/>
  <c r="AB447" i="1"/>
  <c r="AA447" i="1"/>
  <c r="W447" i="1"/>
  <c r="V447" i="1"/>
  <c r="U447" i="1"/>
  <c r="T447" i="1"/>
  <c r="Q447" i="1"/>
  <c r="Y447" i="1" s="1"/>
  <c r="M447" i="1"/>
  <c r="P447" i="1" s="1"/>
  <c r="X447" i="1" s="1"/>
  <c r="AB511" i="1"/>
  <c r="AA511" i="1"/>
  <c r="W511" i="1"/>
  <c r="V511" i="1"/>
  <c r="U511" i="1"/>
  <c r="T511" i="1"/>
  <c r="Q511" i="1"/>
  <c r="Y511" i="1" s="1"/>
  <c r="M511" i="1"/>
  <c r="P511" i="1" s="1"/>
  <c r="X511" i="1" s="1"/>
  <c r="AB574" i="1"/>
  <c r="AA574" i="1"/>
  <c r="W574" i="1"/>
  <c r="V574" i="1"/>
  <c r="U574" i="1"/>
  <c r="T574" i="1"/>
  <c r="Q574" i="1"/>
  <c r="Y574" i="1" s="1"/>
  <c r="M574" i="1"/>
  <c r="P574" i="1" s="1"/>
  <c r="X574" i="1" s="1"/>
  <c r="AB573" i="1"/>
  <c r="AA573" i="1"/>
  <c r="W573" i="1"/>
  <c r="V573" i="1"/>
  <c r="U573" i="1"/>
  <c r="T573" i="1"/>
  <c r="Q573" i="1"/>
  <c r="Y573" i="1" s="1"/>
  <c r="M573" i="1"/>
  <c r="P573" i="1" s="1"/>
  <c r="X573" i="1" s="1"/>
  <c r="AB702" i="1"/>
  <c r="AA702" i="1"/>
  <c r="W702" i="1"/>
  <c r="V702" i="1"/>
  <c r="U702" i="1"/>
  <c r="T702" i="1"/>
  <c r="Q702" i="1"/>
  <c r="Y702" i="1" s="1"/>
  <c r="M702" i="1"/>
  <c r="P702" i="1" s="1"/>
  <c r="X702" i="1" s="1"/>
  <c r="AB701" i="1"/>
  <c r="AA701" i="1"/>
  <c r="W701" i="1"/>
  <c r="V701" i="1"/>
  <c r="U701" i="1"/>
  <c r="T701" i="1"/>
  <c r="Q701" i="1"/>
  <c r="Y701" i="1" s="1"/>
  <c r="M701" i="1"/>
  <c r="P701" i="1" s="1"/>
  <c r="X701" i="1" s="1"/>
  <c r="AB700" i="1"/>
  <c r="AA700" i="1"/>
  <c r="W700" i="1"/>
  <c r="V700" i="1"/>
  <c r="U700" i="1"/>
  <c r="T700" i="1"/>
  <c r="Q700" i="1"/>
  <c r="Y700" i="1" s="1"/>
  <c r="M700" i="1"/>
  <c r="P700" i="1" s="1"/>
  <c r="X700" i="1" s="1"/>
  <c r="AB699" i="1"/>
  <c r="AA699" i="1"/>
  <c r="W699" i="1"/>
  <c r="V699" i="1"/>
  <c r="U699" i="1"/>
  <c r="T699" i="1"/>
  <c r="Q699" i="1"/>
  <c r="Y699" i="1" s="1"/>
  <c r="M699" i="1"/>
  <c r="P699" i="1" s="1"/>
  <c r="X699" i="1" s="1"/>
  <c r="AB698" i="1"/>
  <c r="AA698" i="1"/>
  <c r="W698" i="1"/>
  <c r="V698" i="1"/>
  <c r="U698" i="1"/>
  <c r="T698" i="1"/>
  <c r="Q698" i="1"/>
  <c r="Y698" i="1" s="1"/>
  <c r="M698" i="1"/>
  <c r="P698" i="1" s="1"/>
  <c r="X698" i="1" s="1"/>
  <c r="AB697" i="1"/>
  <c r="AA697" i="1"/>
  <c r="W697" i="1"/>
  <c r="V697" i="1"/>
  <c r="U697" i="1"/>
  <c r="T697" i="1"/>
  <c r="Q697" i="1"/>
  <c r="Y697" i="1" s="1"/>
  <c r="M697" i="1"/>
  <c r="P697" i="1" s="1"/>
  <c r="X697" i="1" s="1"/>
  <c r="AB696" i="1"/>
  <c r="AA696" i="1"/>
  <c r="W696" i="1"/>
  <c r="V696" i="1"/>
  <c r="U696" i="1"/>
  <c r="T696" i="1"/>
  <c r="Q696" i="1"/>
  <c r="Y696" i="1" s="1"/>
  <c r="M696" i="1"/>
  <c r="P696" i="1" s="1"/>
  <c r="X696" i="1" s="1"/>
  <c r="AB695" i="1"/>
  <c r="AA695" i="1"/>
  <c r="X695" i="1"/>
  <c r="W695" i="1"/>
  <c r="V695" i="1"/>
  <c r="U695" i="1"/>
  <c r="T695" i="1"/>
  <c r="Q695" i="1"/>
  <c r="Y695" i="1" s="1"/>
  <c r="AB694" i="1"/>
  <c r="AA694" i="1"/>
  <c r="X694" i="1"/>
  <c r="W694" i="1"/>
  <c r="V694" i="1"/>
  <c r="U694" i="1"/>
  <c r="T694" i="1"/>
  <c r="Q694" i="1"/>
  <c r="Y694" i="1" s="1"/>
  <c r="AB693" i="1"/>
  <c r="AA693" i="1"/>
  <c r="W693" i="1"/>
  <c r="V693" i="1"/>
  <c r="U693" i="1"/>
  <c r="T693" i="1"/>
  <c r="Q693" i="1"/>
  <c r="Y693" i="1" s="1"/>
  <c r="X693" i="1"/>
  <c r="AB692" i="1"/>
  <c r="AA692" i="1"/>
  <c r="X692" i="1"/>
  <c r="W692" i="1"/>
  <c r="V692" i="1"/>
  <c r="U692" i="1"/>
  <c r="T692" i="1"/>
  <c r="Q692" i="1"/>
  <c r="Y692" i="1" s="1"/>
  <c r="AB691" i="1"/>
  <c r="AA691" i="1"/>
  <c r="X691" i="1"/>
  <c r="W691" i="1"/>
  <c r="V691" i="1"/>
  <c r="U691" i="1"/>
  <c r="T691" i="1"/>
  <c r="Q691" i="1"/>
  <c r="Y691" i="1" s="1"/>
  <c r="AB445" i="1"/>
  <c r="AA445" i="1"/>
  <c r="W445" i="1"/>
  <c r="V445" i="1"/>
  <c r="U445" i="1"/>
  <c r="T445" i="1"/>
  <c r="Q445" i="1"/>
  <c r="Y445" i="1" s="1"/>
  <c r="M445" i="1"/>
  <c r="P445" i="1" s="1"/>
  <c r="X445" i="1" s="1"/>
  <c r="AB444" i="1"/>
  <c r="AA444" i="1"/>
  <c r="W444" i="1"/>
  <c r="V444" i="1"/>
  <c r="U444" i="1"/>
  <c r="T444" i="1"/>
  <c r="Q444" i="1"/>
  <c r="Y444" i="1" s="1"/>
  <c r="M444" i="1"/>
  <c r="P444" i="1" s="1"/>
  <c r="X444" i="1" s="1"/>
  <c r="AB442" i="1"/>
  <c r="AA442" i="1"/>
  <c r="W442" i="1"/>
  <c r="V442" i="1"/>
  <c r="U442" i="1"/>
  <c r="T442" i="1"/>
  <c r="Q442" i="1"/>
  <c r="Y442" i="1" s="1"/>
  <c r="M442" i="1"/>
  <c r="P442" i="1" s="1"/>
  <c r="X442" i="1" s="1"/>
  <c r="AB626" i="1"/>
  <c r="AA626" i="1"/>
  <c r="W626" i="1"/>
  <c r="V626" i="1"/>
  <c r="U626" i="1"/>
  <c r="T626" i="1"/>
  <c r="Q626" i="1"/>
  <c r="Y626" i="1" s="1"/>
  <c r="M626" i="1"/>
  <c r="P626" i="1" s="1"/>
  <c r="X626" i="1" s="1"/>
  <c r="AB625" i="1"/>
  <c r="AA625" i="1"/>
  <c r="W625" i="1"/>
  <c r="V625" i="1"/>
  <c r="U625" i="1"/>
  <c r="T625" i="1"/>
  <c r="Q625" i="1"/>
  <c r="Y625" i="1" s="1"/>
  <c r="M625" i="1"/>
  <c r="P625" i="1" s="1"/>
  <c r="X625" i="1" s="1"/>
  <c r="AB624" i="1"/>
  <c r="AA624" i="1"/>
  <c r="W624" i="1"/>
  <c r="V624" i="1"/>
  <c r="U624" i="1"/>
  <c r="T624" i="1"/>
  <c r="Q624" i="1"/>
  <c r="Y624" i="1" s="1"/>
  <c r="M624" i="1"/>
  <c r="P624" i="1" s="1"/>
  <c r="X624" i="1" s="1"/>
  <c r="AB623" i="1"/>
  <c r="AA623" i="1"/>
  <c r="W623" i="1"/>
  <c r="V623" i="1"/>
  <c r="U623" i="1"/>
  <c r="T623" i="1"/>
  <c r="Q623" i="1"/>
  <c r="Y623" i="1" s="1"/>
  <c r="M623" i="1"/>
  <c r="P623" i="1" s="1"/>
  <c r="X623" i="1" s="1"/>
  <c r="AB622" i="1"/>
  <c r="AA622" i="1"/>
  <c r="W622" i="1"/>
  <c r="V622" i="1"/>
  <c r="U622" i="1"/>
  <c r="T622" i="1"/>
  <c r="Q622" i="1"/>
  <c r="Y622" i="1" s="1"/>
  <c r="M622" i="1"/>
  <c r="P622" i="1" s="1"/>
  <c r="X622" i="1" s="1"/>
  <c r="AB621" i="1"/>
  <c r="AA621" i="1"/>
  <c r="W621" i="1"/>
  <c r="V621" i="1"/>
  <c r="U621" i="1"/>
  <c r="T621" i="1"/>
  <c r="Q621" i="1"/>
  <c r="Y621" i="1" s="1"/>
  <c r="M621" i="1"/>
  <c r="P621" i="1" s="1"/>
  <c r="X621" i="1" s="1"/>
  <c r="AB620" i="1"/>
  <c r="AA620" i="1"/>
  <c r="W620" i="1"/>
  <c r="V620" i="1"/>
  <c r="U620" i="1"/>
  <c r="T620" i="1"/>
  <c r="Q620" i="1"/>
  <c r="Y620" i="1" s="1"/>
  <c r="M620" i="1"/>
  <c r="P620" i="1" s="1"/>
  <c r="X620" i="1" s="1"/>
  <c r="AB619" i="1"/>
  <c r="AA619" i="1"/>
  <c r="W619" i="1"/>
  <c r="V619" i="1"/>
  <c r="U619" i="1"/>
  <c r="T619" i="1"/>
  <c r="Q619" i="1"/>
  <c r="Y619" i="1" s="1"/>
  <c r="M619" i="1"/>
  <c r="P619" i="1" s="1"/>
  <c r="X619" i="1" s="1"/>
  <c r="AB618" i="1"/>
  <c r="AA618" i="1"/>
  <c r="W618" i="1"/>
  <c r="V618" i="1"/>
  <c r="U618" i="1"/>
  <c r="T618" i="1"/>
  <c r="Q618" i="1"/>
  <c r="Y618" i="1" s="1"/>
  <c r="M618" i="1"/>
  <c r="P618" i="1" s="1"/>
  <c r="X618" i="1" s="1"/>
  <c r="AB617" i="1"/>
  <c r="AA617" i="1"/>
  <c r="W617" i="1"/>
  <c r="V617" i="1"/>
  <c r="U617" i="1"/>
  <c r="T617" i="1"/>
  <c r="Q617" i="1"/>
  <c r="Y617" i="1" s="1"/>
  <c r="M617" i="1"/>
  <c r="P617" i="1" s="1"/>
  <c r="X617" i="1" s="1"/>
  <c r="AB616" i="1"/>
  <c r="AA616" i="1"/>
  <c r="W616" i="1"/>
  <c r="V616" i="1"/>
  <c r="U616" i="1"/>
  <c r="T616" i="1"/>
  <c r="Q616" i="1"/>
  <c r="Y616" i="1" s="1"/>
  <c r="M616" i="1"/>
  <c r="P616" i="1" s="1"/>
  <c r="X616" i="1" s="1"/>
  <c r="AB615" i="1"/>
  <c r="AA615" i="1"/>
  <c r="W615" i="1"/>
  <c r="V615" i="1"/>
  <c r="U615" i="1"/>
  <c r="T615" i="1"/>
  <c r="Q615" i="1"/>
  <c r="Y615" i="1" s="1"/>
  <c r="M615" i="1"/>
  <c r="P615" i="1" s="1"/>
  <c r="X615" i="1" s="1"/>
  <c r="AB614" i="1"/>
  <c r="AA614" i="1"/>
  <c r="W614" i="1"/>
  <c r="V614" i="1"/>
  <c r="U614" i="1"/>
  <c r="T614" i="1"/>
  <c r="Q614" i="1"/>
  <c r="Y614" i="1" s="1"/>
  <c r="M614" i="1"/>
  <c r="P614" i="1" s="1"/>
  <c r="X614" i="1" s="1"/>
  <c r="AB613" i="1"/>
  <c r="AA613" i="1"/>
  <c r="W613" i="1"/>
  <c r="V613" i="1"/>
  <c r="U613" i="1"/>
  <c r="T613" i="1"/>
  <c r="Q613" i="1"/>
  <c r="Y613" i="1" s="1"/>
  <c r="M613" i="1"/>
  <c r="P613" i="1" s="1"/>
  <c r="X613" i="1" s="1"/>
  <c r="AB612" i="1"/>
  <c r="AA612" i="1"/>
  <c r="W612" i="1"/>
  <c r="V612" i="1"/>
  <c r="U612" i="1"/>
  <c r="T612" i="1"/>
  <c r="Q612" i="1"/>
  <c r="Y612" i="1" s="1"/>
  <c r="M612" i="1"/>
  <c r="P612" i="1" s="1"/>
  <c r="X612" i="1" s="1"/>
  <c r="AB611" i="1"/>
  <c r="AA611" i="1"/>
  <c r="W611" i="1"/>
  <c r="V611" i="1"/>
  <c r="U611" i="1"/>
  <c r="T611" i="1"/>
  <c r="Q611" i="1"/>
  <c r="Y611" i="1" s="1"/>
  <c r="M611" i="1"/>
  <c r="P611" i="1" s="1"/>
  <c r="X611" i="1" s="1"/>
  <c r="AB610" i="1"/>
  <c r="AA610" i="1"/>
  <c r="W610" i="1"/>
  <c r="V610" i="1"/>
  <c r="U610" i="1"/>
  <c r="T610" i="1"/>
  <c r="Q610" i="1"/>
  <c r="Y610" i="1" s="1"/>
  <c r="M610" i="1"/>
  <c r="P610" i="1" s="1"/>
  <c r="X610" i="1" s="1"/>
  <c r="AB609" i="1"/>
  <c r="AA609" i="1"/>
  <c r="W609" i="1"/>
  <c r="V609" i="1"/>
  <c r="U609" i="1"/>
  <c r="T609" i="1"/>
  <c r="Q609" i="1"/>
  <c r="Y609" i="1" s="1"/>
  <c r="M609" i="1"/>
  <c r="P609" i="1" s="1"/>
  <c r="X609" i="1" s="1"/>
  <c r="AB608" i="1"/>
  <c r="AA608" i="1"/>
  <c r="W608" i="1"/>
  <c r="V608" i="1"/>
  <c r="U608" i="1"/>
  <c r="T608" i="1"/>
  <c r="Q608" i="1"/>
  <c r="Y608" i="1" s="1"/>
  <c r="M608" i="1"/>
  <c r="P608" i="1" s="1"/>
  <c r="X608" i="1" s="1"/>
  <c r="AB607" i="1"/>
  <c r="AA607" i="1"/>
  <c r="W607" i="1"/>
  <c r="V607" i="1"/>
  <c r="U607" i="1"/>
  <c r="T607" i="1"/>
  <c r="Q607" i="1"/>
  <c r="Y607" i="1" s="1"/>
  <c r="M607" i="1"/>
  <c r="P607" i="1" s="1"/>
  <c r="X607" i="1" s="1"/>
  <c r="AB606" i="1"/>
  <c r="AA606" i="1"/>
  <c r="W606" i="1"/>
  <c r="V606" i="1"/>
  <c r="U606" i="1"/>
  <c r="T606" i="1"/>
  <c r="Q606" i="1"/>
  <c r="Y606" i="1" s="1"/>
  <c r="M606" i="1"/>
  <c r="P606" i="1" s="1"/>
  <c r="X606" i="1" s="1"/>
  <c r="AB605" i="1"/>
  <c r="AA605" i="1"/>
  <c r="W605" i="1"/>
  <c r="V605" i="1"/>
  <c r="U605" i="1"/>
  <c r="T605" i="1"/>
  <c r="Q605" i="1"/>
  <c r="Y605" i="1" s="1"/>
  <c r="M605" i="1"/>
  <c r="P605" i="1" s="1"/>
  <c r="X605" i="1" s="1"/>
  <c r="AB604" i="1"/>
  <c r="AA604" i="1"/>
  <c r="W604" i="1"/>
  <c r="V604" i="1"/>
  <c r="U604" i="1"/>
  <c r="T604" i="1"/>
  <c r="Q604" i="1"/>
  <c r="Y604" i="1" s="1"/>
  <c r="M604" i="1"/>
  <c r="P604" i="1" s="1"/>
  <c r="X604" i="1" s="1"/>
  <c r="AB603" i="1"/>
  <c r="AA603" i="1"/>
  <c r="W603" i="1"/>
  <c r="V603" i="1"/>
  <c r="U603" i="1"/>
  <c r="T603" i="1"/>
  <c r="Q603" i="1"/>
  <c r="Y603" i="1" s="1"/>
  <c r="M603" i="1"/>
  <c r="P603" i="1" s="1"/>
  <c r="X603" i="1" s="1"/>
  <c r="AB602" i="1"/>
  <c r="AA602" i="1"/>
  <c r="W602" i="1"/>
  <c r="V602" i="1"/>
  <c r="U602" i="1"/>
  <c r="T602" i="1"/>
  <c r="Q602" i="1"/>
  <c r="Y602" i="1" s="1"/>
  <c r="M602" i="1"/>
  <c r="P602" i="1" s="1"/>
  <c r="X602" i="1" s="1"/>
  <c r="AB601" i="1"/>
  <c r="AA601" i="1"/>
  <c r="W601" i="1"/>
  <c r="V601" i="1"/>
  <c r="U601" i="1"/>
  <c r="T601" i="1"/>
  <c r="Q601" i="1"/>
  <c r="Y601" i="1" s="1"/>
  <c r="M601" i="1"/>
  <c r="P601" i="1" s="1"/>
  <c r="X601" i="1" s="1"/>
  <c r="AB600" i="1"/>
  <c r="AA600" i="1"/>
  <c r="W600" i="1"/>
  <c r="V600" i="1"/>
  <c r="U600" i="1"/>
  <c r="T600" i="1"/>
  <c r="Q600" i="1"/>
  <c r="Y600" i="1" s="1"/>
  <c r="M600" i="1"/>
  <c r="P600" i="1" s="1"/>
  <c r="X600" i="1" s="1"/>
  <c r="AB599" i="1"/>
  <c r="AA599" i="1"/>
  <c r="W599" i="1"/>
  <c r="V599" i="1"/>
  <c r="U599" i="1"/>
  <c r="T599" i="1"/>
  <c r="Q599" i="1"/>
  <c r="Y599" i="1" s="1"/>
  <c r="M599" i="1"/>
  <c r="P599" i="1" s="1"/>
  <c r="X599" i="1" s="1"/>
  <c r="AB598" i="1"/>
  <c r="AA598" i="1"/>
  <c r="W598" i="1"/>
  <c r="V598" i="1"/>
  <c r="U598" i="1"/>
  <c r="T598" i="1"/>
  <c r="Q598" i="1"/>
  <c r="Y598" i="1" s="1"/>
  <c r="M598" i="1"/>
  <c r="P598" i="1" s="1"/>
  <c r="X598" i="1" s="1"/>
  <c r="AB597" i="1"/>
  <c r="AA597" i="1"/>
  <c r="W597" i="1"/>
  <c r="V597" i="1"/>
  <c r="U597" i="1"/>
  <c r="T597" i="1"/>
  <c r="Q597" i="1"/>
  <c r="Y597" i="1" s="1"/>
  <c r="M597" i="1"/>
  <c r="P597" i="1" s="1"/>
  <c r="X597" i="1" s="1"/>
  <c r="AB690" i="1"/>
  <c r="AA690" i="1"/>
  <c r="W690" i="1"/>
  <c r="V690" i="1"/>
  <c r="U690" i="1"/>
  <c r="T690" i="1"/>
  <c r="Q690" i="1"/>
  <c r="Y690" i="1" s="1"/>
  <c r="X690" i="1"/>
  <c r="AB689" i="1"/>
  <c r="AA689" i="1"/>
  <c r="W689" i="1"/>
  <c r="V689" i="1"/>
  <c r="U689" i="1"/>
  <c r="T689" i="1"/>
  <c r="Q689" i="1"/>
  <c r="Y689" i="1" s="1"/>
  <c r="X689" i="1"/>
  <c r="AB688" i="1"/>
  <c r="AA688" i="1"/>
  <c r="W688" i="1"/>
  <c r="V688" i="1"/>
  <c r="U688" i="1"/>
  <c r="T688" i="1"/>
  <c r="Q688" i="1"/>
  <c r="Y688" i="1" s="1"/>
  <c r="X688" i="1"/>
  <c r="AB687" i="1"/>
  <c r="AA687" i="1"/>
  <c r="W687" i="1"/>
  <c r="V687" i="1"/>
  <c r="U687" i="1"/>
  <c r="T687" i="1"/>
  <c r="Q687" i="1"/>
  <c r="Y687" i="1" s="1"/>
  <c r="X687" i="1"/>
  <c r="AB686" i="1"/>
  <c r="AA686" i="1"/>
  <c r="W686" i="1"/>
  <c r="V686" i="1"/>
  <c r="U686" i="1"/>
  <c r="T686" i="1"/>
  <c r="Q686" i="1"/>
  <c r="Y686" i="1" s="1"/>
  <c r="X686" i="1"/>
  <c r="AB510" i="1"/>
  <c r="AA510" i="1"/>
  <c r="W510" i="1"/>
  <c r="V510" i="1"/>
  <c r="U510" i="1"/>
  <c r="T510" i="1"/>
  <c r="Q510" i="1"/>
  <c r="Y510" i="1" s="1"/>
  <c r="M510" i="1"/>
  <c r="P510" i="1" s="1"/>
  <c r="X510" i="1" s="1"/>
  <c r="AB509" i="1"/>
  <c r="AA509" i="1"/>
  <c r="W509" i="1"/>
  <c r="V509" i="1"/>
  <c r="U509" i="1"/>
  <c r="T509" i="1"/>
  <c r="Q509" i="1"/>
  <c r="Y509" i="1" s="1"/>
  <c r="M509" i="1"/>
  <c r="P509" i="1" s="1"/>
  <c r="X509" i="1" s="1"/>
  <c r="AB752" i="1"/>
  <c r="AA752" i="1"/>
  <c r="W752" i="1"/>
  <c r="V752" i="1"/>
  <c r="U752" i="1"/>
  <c r="T752" i="1"/>
  <c r="Q752" i="1"/>
  <c r="Y752" i="1" s="1"/>
  <c r="M752" i="1"/>
  <c r="P752" i="1" s="1"/>
  <c r="X752" i="1" s="1"/>
  <c r="AB751" i="1"/>
  <c r="AA751" i="1"/>
  <c r="W751" i="1"/>
  <c r="V751" i="1"/>
  <c r="U751" i="1"/>
  <c r="T751" i="1"/>
  <c r="Q751" i="1"/>
  <c r="Y751" i="1" s="1"/>
  <c r="M751" i="1"/>
  <c r="P751" i="1" s="1"/>
  <c r="X751" i="1" s="1"/>
  <c r="AB750" i="1"/>
  <c r="AA750" i="1"/>
  <c r="W750" i="1"/>
  <c r="V750" i="1"/>
  <c r="U750" i="1"/>
  <c r="T750" i="1"/>
  <c r="Q750" i="1"/>
  <c r="Y750" i="1" s="1"/>
  <c r="M750" i="1"/>
  <c r="P750" i="1" s="1"/>
  <c r="X750" i="1" s="1"/>
  <c r="AB69" i="1"/>
  <c r="W69" i="1"/>
  <c r="V69" i="1"/>
  <c r="T69" i="1"/>
  <c r="Y69" i="1"/>
  <c r="AB62" i="1"/>
  <c r="W62" i="1"/>
  <c r="V62" i="1"/>
  <c r="T62" i="1"/>
  <c r="Y62" i="1"/>
  <c r="AB63" i="1"/>
  <c r="W63" i="1"/>
  <c r="V63" i="1"/>
  <c r="T63" i="1"/>
  <c r="Y63" i="1"/>
  <c r="AB61" i="1"/>
  <c r="W61" i="1"/>
  <c r="V61" i="1"/>
  <c r="T61" i="1"/>
  <c r="Y61" i="1"/>
  <c r="AB65" i="1"/>
  <c r="W65" i="1"/>
  <c r="V65" i="1"/>
  <c r="T65" i="1"/>
  <c r="Y65" i="1"/>
  <c r="AB64" i="1"/>
  <c r="W64" i="1"/>
  <c r="V64" i="1"/>
  <c r="T64" i="1"/>
  <c r="Y64" i="1"/>
  <c r="AB53" i="1"/>
  <c r="W53" i="1"/>
  <c r="V53" i="1"/>
  <c r="T53" i="1"/>
  <c r="Y53" i="1"/>
  <c r="AB50" i="1"/>
  <c r="W50" i="1"/>
  <c r="V50" i="1"/>
  <c r="T50" i="1"/>
  <c r="Y50" i="1"/>
  <c r="AB48" i="1"/>
  <c r="W48" i="1"/>
  <c r="V48" i="1"/>
  <c r="T48" i="1"/>
  <c r="Y48" i="1"/>
  <c r="AB47" i="1"/>
  <c r="W47" i="1"/>
  <c r="V47" i="1"/>
  <c r="T47" i="1"/>
  <c r="Y47" i="1"/>
  <c r="AB46" i="1"/>
  <c r="W46" i="1"/>
  <c r="V46" i="1"/>
  <c r="T46" i="1"/>
  <c r="Y46" i="1"/>
  <c r="AB45" i="1"/>
  <c r="W45" i="1"/>
  <c r="V45" i="1"/>
  <c r="T45" i="1"/>
  <c r="Y45" i="1"/>
  <c r="AB438" i="1"/>
  <c r="AA438" i="1"/>
  <c r="W438" i="1"/>
  <c r="V438" i="1"/>
  <c r="U438" i="1"/>
  <c r="T438" i="1"/>
  <c r="Q438" i="1"/>
  <c r="Y438" i="1" s="1"/>
  <c r="M438" i="1"/>
  <c r="P438" i="1" s="1"/>
  <c r="X438" i="1" s="1"/>
  <c r="AB437" i="1"/>
  <c r="AA437" i="1"/>
  <c r="W437" i="1"/>
  <c r="V437" i="1"/>
  <c r="U437" i="1"/>
  <c r="T437" i="1"/>
  <c r="Q437" i="1"/>
  <c r="Y437" i="1" s="1"/>
  <c r="M437" i="1"/>
  <c r="P437" i="1" s="1"/>
  <c r="X437" i="1" s="1"/>
  <c r="AB436" i="1"/>
  <c r="AA436" i="1"/>
  <c r="W436" i="1"/>
  <c r="V436" i="1"/>
  <c r="U436" i="1"/>
  <c r="T436" i="1"/>
  <c r="Q436" i="1"/>
  <c r="Y436" i="1" s="1"/>
  <c r="M436" i="1"/>
  <c r="P436" i="1" s="1"/>
  <c r="X436" i="1" s="1"/>
  <c r="AB435" i="1"/>
  <c r="AA435" i="1"/>
  <c r="W435" i="1"/>
  <c r="V435" i="1"/>
  <c r="U435" i="1"/>
  <c r="T435" i="1"/>
  <c r="Q435" i="1"/>
  <c r="Y435" i="1" s="1"/>
  <c r="M435" i="1"/>
  <c r="P435" i="1" s="1"/>
  <c r="X435" i="1" s="1"/>
  <c r="AB434" i="1"/>
  <c r="AA434" i="1"/>
  <c r="W434" i="1"/>
  <c r="V434" i="1"/>
  <c r="U434" i="1"/>
  <c r="T434" i="1"/>
  <c r="Q434" i="1"/>
  <c r="Y434" i="1" s="1"/>
  <c r="M434" i="1"/>
  <c r="P434" i="1" s="1"/>
  <c r="X434" i="1" s="1"/>
  <c r="AB433" i="1"/>
  <c r="AA433" i="1"/>
  <c r="W433" i="1"/>
  <c r="V433" i="1"/>
  <c r="U433" i="1"/>
  <c r="T433" i="1"/>
  <c r="Q433" i="1"/>
  <c r="Y433" i="1" s="1"/>
  <c r="M433" i="1"/>
  <c r="P433" i="1" s="1"/>
  <c r="X433" i="1" s="1"/>
  <c r="AB17" i="1"/>
  <c r="W17" i="1"/>
  <c r="V17" i="1"/>
  <c r="T17" i="1"/>
  <c r="Y17" i="1"/>
  <c r="AB16" i="1"/>
  <c r="W16" i="1"/>
  <c r="V16" i="1"/>
  <c r="T16" i="1"/>
  <c r="Y16" i="1"/>
  <c r="AB12" i="1"/>
  <c r="W12" i="1"/>
  <c r="V12" i="1"/>
  <c r="T12" i="1"/>
  <c r="Y12" i="1"/>
  <c r="AB685" i="1"/>
  <c r="AA685" i="1"/>
  <c r="W685" i="1"/>
  <c r="V685" i="1"/>
  <c r="U685" i="1"/>
  <c r="T685" i="1"/>
  <c r="Q685" i="1"/>
  <c r="Y685" i="1" s="1"/>
  <c r="X685" i="1"/>
  <c r="AB684" i="1"/>
  <c r="AA684" i="1"/>
  <c r="W684" i="1"/>
  <c r="V684" i="1"/>
  <c r="U684" i="1"/>
  <c r="T684" i="1"/>
  <c r="Q684" i="1"/>
  <c r="Y684" i="1" s="1"/>
  <c r="X684" i="1"/>
  <c r="AB683" i="1"/>
  <c r="AA683" i="1"/>
  <c r="W683" i="1"/>
  <c r="V683" i="1"/>
  <c r="U683" i="1"/>
  <c r="T683" i="1"/>
  <c r="Q683" i="1"/>
  <c r="Y683" i="1" s="1"/>
  <c r="X683" i="1"/>
  <c r="AB11" i="1"/>
  <c r="W11" i="1"/>
  <c r="V11" i="1"/>
  <c r="T11" i="1"/>
  <c r="Y11" i="1"/>
  <c r="AB10" i="1"/>
  <c r="W10" i="1"/>
  <c r="V10" i="1"/>
  <c r="T10" i="1"/>
  <c r="Y10" i="1"/>
  <c r="AB9" i="1"/>
  <c r="W9" i="1"/>
  <c r="V9" i="1"/>
  <c r="T9" i="1"/>
  <c r="Y9" i="1"/>
  <c r="AB8" i="1"/>
  <c r="W8" i="1"/>
  <c r="V8" i="1"/>
  <c r="T8" i="1"/>
  <c r="Y8" i="1"/>
  <c r="AB7" i="1"/>
  <c r="W7" i="1"/>
  <c r="V7" i="1"/>
  <c r="T7" i="1"/>
  <c r="Y7" i="1"/>
  <c r="AB6" i="1"/>
  <c r="W6" i="1"/>
  <c r="V6" i="1"/>
  <c r="T6" i="1"/>
  <c r="Y6" i="1"/>
  <c r="AB5" i="1"/>
  <c r="W5" i="1"/>
  <c r="V5" i="1"/>
  <c r="T5" i="1"/>
  <c r="Q5" i="1"/>
  <c r="Y5" i="1" s="1"/>
  <c r="M5" i="1"/>
  <c r="P5" i="1" s="1"/>
  <c r="X5" i="1" s="1"/>
  <c r="AB427" i="1"/>
  <c r="AA427" i="1"/>
  <c r="W427" i="1"/>
  <c r="V427" i="1"/>
  <c r="U427" i="1"/>
  <c r="T427" i="1"/>
  <c r="Q427" i="1"/>
  <c r="Y427" i="1" s="1"/>
  <c r="M427" i="1"/>
  <c r="P427" i="1" s="1"/>
  <c r="X427" i="1" s="1"/>
  <c r="AB426" i="1"/>
  <c r="AA426" i="1"/>
  <c r="W426" i="1"/>
  <c r="V426" i="1"/>
  <c r="U426" i="1"/>
  <c r="T426" i="1"/>
  <c r="Q426" i="1"/>
  <c r="Y426" i="1" s="1"/>
  <c r="M426" i="1"/>
  <c r="P426" i="1" s="1"/>
  <c r="X426" i="1" s="1"/>
  <c r="AB425" i="1"/>
  <c r="AA425" i="1"/>
  <c r="W425" i="1"/>
  <c r="V425" i="1"/>
  <c r="U425" i="1"/>
  <c r="T425" i="1"/>
  <c r="Q425" i="1"/>
  <c r="Y425" i="1" s="1"/>
  <c r="M425" i="1"/>
  <c r="P425" i="1" s="1"/>
  <c r="X425" i="1" s="1"/>
  <c r="AB424" i="1"/>
  <c r="AA424" i="1"/>
  <c r="W424" i="1"/>
  <c r="V424" i="1"/>
  <c r="U424" i="1"/>
  <c r="T424" i="1"/>
  <c r="Q424" i="1"/>
  <c r="Y424" i="1" s="1"/>
  <c r="M424" i="1"/>
  <c r="P424" i="1" s="1"/>
  <c r="X424" i="1" s="1"/>
  <c r="Z695" i="1" l="1"/>
  <c r="AD695" i="1" s="1"/>
  <c r="AC663" i="1"/>
  <c r="AC667" i="1"/>
  <c r="AC582" i="1"/>
  <c r="AC203" i="1"/>
  <c r="AC468" i="1"/>
  <c r="Z110" i="1"/>
  <c r="R110" i="1" s="1"/>
  <c r="Z158" i="1"/>
  <c r="AC635" i="1"/>
  <c r="Z149" i="1"/>
  <c r="Z123" i="1"/>
  <c r="Z203" i="1"/>
  <c r="R203" i="1" s="1"/>
  <c r="AC96" i="1"/>
  <c r="AC573" i="1"/>
  <c r="AC704" i="1"/>
  <c r="Z690" i="1"/>
  <c r="AC90" i="1"/>
  <c r="AC108" i="1"/>
  <c r="Z633" i="1"/>
  <c r="Z118" i="1"/>
  <c r="AC659" i="1"/>
  <c r="AC207" i="1"/>
  <c r="AC711" i="1"/>
  <c r="Z694" i="1"/>
  <c r="AD694" i="1" s="1"/>
  <c r="Z410" i="1"/>
  <c r="AC519" i="1"/>
  <c r="Z635" i="1"/>
  <c r="Z132" i="1"/>
  <c r="AC237" i="1"/>
  <c r="Z568" i="1"/>
  <c r="AC327" i="1"/>
  <c r="AC88" i="1"/>
  <c r="Z560" i="1"/>
  <c r="Z207" i="1"/>
  <c r="AC708" i="1"/>
  <c r="Z99" i="1"/>
  <c r="R99" i="1" s="1"/>
  <c r="Z644" i="1"/>
  <c r="AC741" i="1"/>
  <c r="AC599" i="1"/>
  <c r="AC9" i="1"/>
  <c r="Z10" i="1"/>
  <c r="R10" i="1" s="1"/>
  <c r="AC510" i="1"/>
  <c r="Z612" i="1"/>
  <c r="AC615" i="1"/>
  <c r="Z625" i="1"/>
  <c r="AC411" i="1"/>
  <c r="Z98" i="1"/>
  <c r="AC534" i="1"/>
  <c r="Z541" i="1"/>
  <c r="Z549" i="1"/>
  <c r="AC639" i="1"/>
  <c r="AC473" i="1"/>
  <c r="AC475" i="1"/>
  <c r="Z707" i="1"/>
  <c r="Z604" i="1"/>
  <c r="AC605" i="1"/>
  <c r="AC607" i="1"/>
  <c r="Z651" i="1"/>
  <c r="AC651" i="1"/>
  <c r="Z495" i="1"/>
  <c r="Z497" i="1"/>
  <c r="AC302" i="1"/>
  <c r="AC316" i="1"/>
  <c r="AC317" i="1"/>
  <c r="Z45" i="1"/>
  <c r="R45" i="1" s="1"/>
  <c r="AC689" i="1"/>
  <c r="AC603" i="1"/>
  <c r="AC611" i="1"/>
  <c r="Z691" i="1"/>
  <c r="AD691" i="1" s="1"/>
  <c r="Z697" i="1"/>
  <c r="Z82" i="1"/>
  <c r="Z453" i="1"/>
  <c r="Z703" i="1"/>
  <c r="AC528" i="1"/>
  <c r="AC724" i="1"/>
  <c r="Z106" i="1"/>
  <c r="R106" i="1" s="1"/>
  <c r="Z125" i="1"/>
  <c r="R125" i="1" s="1"/>
  <c r="Z457" i="1"/>
  <c r="AC132" i="1"/>
  <c r="AC539" i="1"/>
  <c r="Z640" i="1"/>
  <c r="AC643" i="1"/>
  <c r="Z648" i="1"/>
  <c r="Z668" i="1"/>
  <c r="Z474" i="1"/>
  <c r="AC189" i="1"/>
  <c r="Z208" i="1"/>
  <c r="Z247" i="1"/>
  <c r="AC257" i="1"/>
  <c r="Z489" i="1"/>
  <c r="AC489" i="1"/>
  <c r="Z493" i="1"/>
  <c r="AC304" i="1"/>
  <c r="Z309" i="1"/>
  <c r="Z311" i="1"/>
  <c r="AC323" i="1"/>
  <c r="AC11" i="1"/>
  <c r="AC434" i="1"/>
  <c r="Z90" i="1"/>
  <c r="R90" i="1" s="1"/>
  <c r="AC92" i="1"/>
  <c r="AC124" i="1"/>
  <c r="Z127" i="1"/>
  <c r="Z654" i="1"/>
  <c r="AC657" i="1"/>
  <c r="Z665" i="1"/>
  <c r="AC665" i="1"/>
  <c r="AC726" i="1"/>
  <c r="Z521" i="1"/>
  <c r="Z89" i="1"/>
  <c r="R89" i="1" s="1"/>
  <c r="Z91" i="1"/>
  <c r="R91" i="1" s="1"/>
  <c r="Z92" i="1"/>
  <c r="R92" i="1" s="1"/>
  <c r="Z107" i="1"/>
  <c r="R107" i="1" s="1"/>
  <c r="Z117" i="1"/>
  <c r="Z120" i="1"/>
  <c r="Z459" i="1"/>
  <c r="Z557" i="1"/>
  <c r="AC580" i="1"/>
  <c r="AC136" i="1"/>
  <c r="AC145" i="1"/>
  <c r="AC153" i="1"/>
  <c r="AC158" i="1"/>
  <c r="Z663" i="1"/>
  <c r="AC672" i="1"/>
  <c r="AC563" i="1"/>
  <c r="Z740" i="1"/>
  <c r="Z259" i="1"/>
  <c r="R259" i="1" s="1"/>
  <c r="AC629" i="1"/>
  <c r="Z637" i="1"/>
  <c r="Z85" i="1"/>
  <c r="AC100" i="1"/>
  <c r="AC117" i="1"/>
  <c r="Z124" i="1"/>
  <c r="R124" i="1" s="1"/>
  <c r="Z456" i="1"/>
  <c r="AC535" i="1"/>
  <c r="Z553" i="1"/>
  <c r="AC137" i="1"/>
  <c r="AC161" i="1"/>
  <c r="Z639" i="1"/>
  <c r="Z655" i="1"/>
  <c r="Z658" i="1"/>
  <c r="Z667" i="1"/>
  <c r="Z669" i="1"/>
  <c r="AC216" i="1"/>
  <c r="Z710" i="1"/>
  <c r="AD710" i="1" s="1"/>
  <c r="Z738" i="1"/>
  <c r="AC739" i="1"/>
  <c r="Z741" i="1"/>
  <c r="AC255" i="1"/>
  <c r="Z320" i="1"/>
  <c r="Z323" i="1"/>
  <c r="AC687" i="1"/>
  <c r="AC601" i="1"/>
  <c r="AC609" i="1"/>
  <c r="AC617" i="1"/>
  <c r="AC752" i="1"/>
  <c r="AC597" i="1"/>
  <c r="AC613" i="1"/>
  <c r="AC442" i="1"/>
  <c r="Z628" i="1"/>
  <c r="AC527" i="1"/>
  <c r="AC461" i="1"/>
  <c r="AC736" i="1"/>
  <c r="AC426" i="1"/>
  <c r="AC12" i="1"/>
  <c r="AC47" i="1"/>
  <c r="Z48" i="1"/>
  <c r="R48" i="1" s="1"/>
  <c r="AC53" i="1"/>
  <c r="Z688" i="1"/>
  <c r="Z602" i="1"/>
  <c r="Z610" i="1"/>
  <c r="Z618" i="1"/>
  <c r="AC620" i="1"/>
  <c r="Z442" i="1"/>
  <c r="Z698" i="1"/>
  <c r="Z511" i="1"/>
  <c r="AC74" i="1"/>
  <c r="Z516" i="1"/>
  <c r="AC516" i="1"/>
  <c r="Z517" i="1"/>
  <c r="AC518" i="1"/>
  <c r="Z629" i="1"/>
  <c r="Z527" i="1"/>
  <c r="AC138" i="1"/>
  <c r="AC141" i="1"/>
  <c r="AC144" i="1"/>
  <c r="Z659" i="1"/>
  <c r="AC222" i="1"/>
  <c r="Z301" i="1"/>
  <c r="Z314" i="1"/>
  <c r="Z8" i="1"/>
  <c r="R8" i="1" s="1"/>
  <c r="AC65" i="1"/>
  <c r="AC447" i="1"/>
  <c r="AC16" i="1"/>
  <c r="Z17" i="1"/>
  <c r="Z686" i="1"/>
  <c r="Z600" i="1"/>
  <c r="Z608" i="1"/>
  <c r="Z616" i="1"/>
  <c r="AC621" i="1"/>
  <c r="AC511" i="1"/>
  <c r="Z409" i="1"/>
  <c r="AC71" i="1"/>
  <c r="AC627" i="1"/>
  <c r="AC525" i="1"/>
  <c r="Z97" i="1"/>
  <c r="R97" i="1" s="1"/>
  <c r="AC162" i="1"/>
  <c r="AC163" i="1"/>
  <c r="AC478" i="1"/>
  <c r="Z683" i="1"/>
  <c r="Z684" i="1"/>
  <c r="AC684" i="1"/>
  <c r="Z16" i="1"/>
  <c r="AC433" i="1"/>
  <c r="Z64" i="1"/>
  <c r="AC61" i="1"/>
  <c r="Z509" i="1"/>
  <c r="Z598" i="1"/>
  <c r="Z606" i="1"/>
  <c r="Z614" i="1"/>
  <c r="Z693" i="1"/>
  <c r="AC693" i="1"/>
  <c r="Z701" i="1"/>
  <c r="AC409" i="1"/>
  <c r="Z411" i="1"/>
  <c r="AC512" i="1"/>
  <c r="Z525" i="1"/>
  <c r="Z722" i="1"/>
  <c r="Z724" i="1"/>
  <c r="Z458" i="1"/>
  <c r="Z643" i="1"/>
  <c r="AC655" i="1"/>
  <c r="AC561" i="1"/>
  <c r="AC215" i="1"/>
  <c r="AC119" i="1"/>
  <c r="Z126" i="1"/>
  <c r="R126" i="1" s="1"/>
  <c r="Z131" i="1"/>
  <c r="Z679" i="1"/>
  <c r="AC649" i="1"/>
  <c r="AC219" i="1"/>
  <c r="AC271" i="1"/>
  <c r="AC425" i="1"/>
  <c r="Z427" i="1"/>
  <c r="AC5" i="1"/>
  <c r="Z435" i="1"/>
  <c r="AC436" i="1"/>
  <c r="Z63" i="1"/>
  <c r="AC62" i="1"/>
  <c r="Z750" i="1"/>
  <c r="Z621" i="1"/>
  <c r="Z445" i="1"/>
  <c r="AC694" i="1"/>
  <c r="Z573" i="1"/>
  <c r="Z72" i="1"/>
  <c r="Z512" i="1"/>
  <c r="Z520" i="1"/>
  <c r="Z632" i="1"/>
  <c r="Z676" i="1"/>
  <c r="Z678" i="1"/>
  <c r="AC723" i="1"/>
  <c r="Z86" i="1"/>
  <c r="R86" i="1" s="1"/>
  <c r="Z93" i="1"/>
  <c r="R93" i="1" s="1"/>
  <c r="AC98" i="1"/>
  <c r="Z100" i="1"/>
  <c r="R100" i="1" s="1"/>
  <c r="Z102" i="1"/>
  <c r="R102" i="1" s="1"/>
  <c r="Z105" i="1"/>
  <c r="R105" i="1" s="1"/>
  <c r="AC115" i="1"/>
  <c r="Z116" i="1"/>
  <c r="R116" i="1" s="1"/>
  <c r="AC465" i="1"/>
  <c r="AC471" i="1"/>
  <c r="Z471" i="1"/>
  <c r="Z535" i="1"/>
  <c r="Z536" i="1"/>
  <c r="Z539" i="1"/>
  <c r="Z542" i="1"/>
  <c r="AC543" i="1"/>
  <c r="Z545" i="1"/>
  <c r="Z547" i="1"/>
  <c r="AC547" i="1"/>
  <c r="Z551" i="1"/>
  <c r="Z555" i="1"/>
  <c r="Z559" i="1"/>
  <c r="AC575" i="1"/>
  <c r="AC576" i="1"/>
  <c r="AC577" i="1"/>
  <c r="Z137" i="1"/>
  <c r="AC149" i="1"/>
  <c r="AC152" i="1"/>
  <c r="AC641" i="1"/>
  <c r="Z660" i="1"/>
  <c r="Z661" i="1"/>
  <c r="AC661" i="1"/>
  <c r="Z673" i="1"/>
  <c r="AC673" i="1"/>
  <c r="Z564" i="1"/>
  <c r="AC209" i="1"/>
  <c r="Z260" i="1"/>
  <c r="R260" i="1" s="1"/>
  <c r="AC261" i="1"/>
  <c r="AC586" i="1"/>
  <c r="Z419" i="1"/>
  <c r="R419" i="1" s="1"/>
  <c r="AC494" i="1"/>
  <c r="AC496" i="1"/>
  <c r="Z303" i="1"/>
  <c r="Z501" i="1"/>
  <c r="Z505" i="1"/>
  <c r="AC308" i="1"/>
  <c r="AC310" i="1"/>
  <c r="Z315" i="1"/>
  <c r="Z318" i="1"/>
  <c r="AC570" i="1"/>
  <c r="AC126" i="1"/>
  <c r="Z133" i="1"/>
  <c r="AC645" i="1"/>
  <c r="AC653" i="1"/>
  <c r="AC669" i="1"/>
  <c r="AC233" i="1"/>
  <c r="AC424" i="1"/>
  <c r="AC427" i="1"/>
  <c r="Z6" i="1"/>
  <c r="AC7" i="1"/>
  <c r="Z9" i="1"/>
  <c r="R9" i="1" s="1"/>
  <c r="Z685" i="1"/>
  <c r="AC435" i="1"/>
  <c r="Z437" i="1"/>
  <c r="AC438" i="1"/>
  <c r="AC63" i="1"/>
  <c r="Z69" i="1"/>
  <c r="R69" i="1" s="1"/>
  <c r="AC750" i="1"/>
  <c r="Z751" i="1"/>
  <c r="Z623" i="1"/>
  <c r="Z692" i="1"/>
  <c r="AD692" i="1" s="1"/>
  <c r="AC697" i="1"/>
  <c r="AC699" i="1"/>
  <c r="Z700" i="1"/>
  <c r="AC407" i="1"/>
  <c r="AC78" i="1"/>
  <c r="Z454" i="1"/>
  <c r="Z514" i="1"/>
  <c r="Z518" i="1"/>
  <c r="Z630" i="1"/>
  <c r="AC631" i="1"/>
  <c r="Z636" i="1"/>
  <c r="AC637" i="1"/>
  <c r="AC675" i="1"/>
  <c r="Z468" i="1"/>
  <c r="AC130" i="1"/>
  <c r="AC541" i="1"/>
  <c r="Z145" i="1"/>
  <c r="AC647" i="1"/>
  <c r="Z656" i="1"/>
  <c r="AC476" i="1"/>
  <c r="Z478" i="1"/>
  <c r="Z212" i="1"/>
  <c r="AC279" i="1"/>
  <c r="AC757" i="1"/>
  <c r="AC594" i="1"/>
  <c r="AC290" i="1"/>
  <c r="Z513" i="1"/>
  <c r="Z631" i="1"/>
  <c r="AC524" i="1"/>
  <c r="AC677" i="1"/>
  <c r="AC678" i="1"/>
  <c r="Z725" i="1"/>
  <c r="Z94" i="1"/>
  <c r="R94" i="1" s="1"/>
  <c r="Z109" i="1"/>
  <c r="R109" i="1" s="1"/>
  <c r="Z119" i="1"/>
  <c r="Z465" i="1"/>
  <c r="Z128" i="1"/>
  <c r="Z543" i="1"/>
  <c r="Z544" i="1"/>
  <c r="Z576" i="1"/>
  <c r="Z141" i="1"/>
  <c r="AC154" i="1"/>
  <c r="Z162" i="1"/>
  <c r="R162" i="1" s="1"/>
  <c r="Z642" i="1"/>
  <c r="Z645" i="1"/>
  <c r="Z647" i="1"/>
  <c r="Z653" i="1"/>
  <c r="Z666" i="1"/>
  <c r="Z562" i="1"/>
  <c r="Z477" i="1"/>
  <c r="Z188" i="1"/>
  <c r="Z190" i="1"/>
  <c r="Z204" i="1"/>
  <c r="R204" i="1" s="1"/>
  <c r="Z213" i="1"/>
  <c r="R213" i="1" s="1"/>
  <c r="AC217" i="1"/>
  <c r="AC220" i="1"/>
  <c r="AC728" i="1"/>
  <c r="Z486" i="1"/>
  <c r="AC488" i="1"/>
  <c r="Z245" i="1"/>
  <c r="AC246" i="1"/>
  <c r="Z255" i="1"/>
  <c r="R255" i="1" s="1"/>
  <c r="AC498" i="1"/>
  <c r="AC502" i="1"/>
  <c r="AC307" i="1"/>
  <c r="AC319" i="1"/>
  <c r="AC329" i="1"/>
  <c r="Z569" i="1"/>
  <c r="Z101" i="1"/>
  <c r="R101" i="1" s="1"/>
  <c r="AC533" i="1"/>
  <c r="AC106" i="1"/>
  <c r="Z108" i="1"/>
  <c r="Z121" i="1"/>
  <c r="AC455" i="1"/>
  <c r="AC457" i="1"/>
  <c r="AC458" i="1"/>
  <c r="Z470" i="1"/>
  <c r="Z130" i="1"/>
  <c r="Z537" i="1"/>
  <c r="AC549" i="1"/>
  <c r="AC551" i="1"/>
  <c r="AC553" i="1"/>
  <c r="AC555" i="1"/>
  <c r="AC557" i="1"/>
  <c r="AC559" i="1"/>
  <c r="AC680" i="1"/>
  <c r="Z580" i="1"/>
  <c r="AC146" i="1"/>
  <c r="Z153" i="1"/>
  <c r="Z652" i="1"/>
  <c r="Z753" i="1"/>
  <c r="AC754" i="1"/>
  <c r="AC670" i="1"/>
  <c r="Z561" i="1"/>
  <c r="Z476" i="1"/>
  <c r="AC210" i="1"/>
  <c r="AC212" i="1"/>
  <c r="AC214" i="1"/>
  <c r="Z242" i="1"/>
  <c r="AC732" i="1"/>
  <c r="Z706" i="1"/>
  <c r="Z712" i="1"/>
  <c r="Z745" i="1"/>
  <c r="AC746" i="1"/>
  <c r="AC747" i="1"/>
  <c r="AC748" i="1"/>
  <c r="Z257" i="1"/>
  <c r="R257" i="1" s="1"/>
  <c r="AC259" i="1"/>
  <c r="AC565" i="1"/>
  <c r="AC590" i="1"/>
  <c r="AC287" i="1"/>
  <c r="AC300" i="1"/>
  <c r="AC566" i="1"/>
  <c r="Z581" i="1"/>
  <c r="AC230" i="1"/>
  <c r="Z241" i="1"/>
  <c r="Z727" i="1"/>
  <c r="AC730" i="1"/>
  <c r="AC734" i="1"/>
  <c r="AC714" i="1"/>
  <c r="AC744" i="1"/>
  <c r="Z256" i="1"/>
  <c r="R256" i="1" s="1"/>
  <c r="Z258" i="1"/>
  <c r="R258" i="1" s="1"/>
  <c r="AC416" i="1"/>
  <c r="Z272" i="1"/>
  <c r="R272" i="1" s="1"/>
  <c r="AC273" i="1"/>
  <c r="Z281" i="1"/>
  <c r="Z494" i="1"/>
  <c r="Z496" i="1"/>
  <c r="AC500" i="1"/>
  <c r="Z302" i="1"/>
  <c r="Z304" i="1"/>
  <c r="Z503" i="1"/>
  <c r="AC504" i="1"/>
  <c r="Z308" i="1"/>
  <c r="Z310" i="1"/>
  <c r="Z312" i="1"/>
  <c r="AC313" i="1"/>
  <c r="Z316" i="1"/>
  <c r="Z317" i="1"/>
  <c r="Z319" i="1"/>
  <c r="Z567" i="1"/>
  <c r="AC325" i="1"/>
  <c r="Z326" i="1"/>
  <c r="R326" i="1" s="1"/>
  <c r="Z237" i="1"/>
  <c r="Z726" i="1"/>
  <c r="Z730" i="1"/>
  <c r="Z734" i="1"/>
  <c r="Z705" i="1"/>
  <c r="Z708" i="1"/>
  <c r="Z713" i="1"/>
  <c r="Z739" i="1"/>
  <c r="Z742" i="1"/>
  <c r="AC743" i="1"/>
  <c r="AC413" i="1"/>
  <c r="Z414" i="1"/>
  <c r="AC415" i="1"/>
  <c r="AC492" i="1"/>
  <c r="Z583" i="1"/>
  <c r="AC755" i="1"/>
  <c r="Z758" i="1"/>
  <c r="AC584" i="1"/>
  <c r="Z587" i="1"/>
  <c r="AC588" i="1"/>
  <c r="Z591" i="1"/>
  <c r="AC592" i="1"/>
  <c r="Z595" i="1"/>
  <c r="AC284" i="1"/>
  <c r="Z286" i="1"/>
  <c r="AC288" i="1"/>
  <c r="Z291" i="1"/>
  <c r="AC298" i="1"/>
  <c r="Z417" i="1"/>
  <c r="R417" i="1" s="1"/>
  <c r="AC418" i="1"/>
  <c r="Z424" i="1"/>
  <c r="Z47" i="1"/>
  <c r="R47" i="1" s="1"/>
  <c r="Z53" i="1"/>
  <c r="AC626" i="1"/>
  <c r="Z696" i="1"/>
  <c r="AC702" i="1"/>
  <c r="Z574" i="1"/>
  <c r="AC73" i="1"/>
  <c r="AC517" i="1"/>
  <c r="AC87" i="1"/>
  <c r="Z88" i="1"/>
  <c r="R88" i="1" s="1"/>
  <c r="AC129" i="1"/>
  <c r="AC578" i="1"/>
  <c r="AC579" i="1"/>
  <c r="AC571" i="1"/>
  <c r="AC17" i="1"/>
  <c r="Z433" i="1"/>
  <c r="AC50" i="1"/>
  <c r="Z65" i="1"/>
  <c r="Z62" i="1"/>
  <c r="Z73" i="1"/>
  <c r="R73" i="1" s="1"/>
  <c r="Z704" i="1"/>
  <c r="Z519" i="1"/>
  <c r="Z627" i="1"/>
  <c r="AC636" i="1"/>
  <c r="AC111" i="1"/>
  <c r="Z115" i="1"/>
  <c r="R115" i="1" s="1"/>
  <c r="AC155" i="1"/>
  <c r="AC156" i="1"/>
  <c r="AC204" i="1"/>
  <c r="AC740" i="1"/>
  <c r="Z7" i="1"/>
  <c r="Z11" i="1"/>
  <c r="R11" i="1" s="1"/>
  <c r="Z438" i="1"/>
  <c r="AC46" i="1"/>
  <c r="AC48" i="1"/>
  <c r="Z50" i="1"/>
  <c r="AC751" i="1"/>
  <c r="Z752" i="1"/>
  <c r="Z510" i="1"/>
  <c r="Z687" i="1"/>
  <c r="AD687" i="1" s="1"/>
  <c r="Z689" i="1"/>
  <c r="Z597" i="1"/>
  <c r="Z599" i="1"/>
  <c r="Z601" i="1"/>
  <c r="Z603" i="1"/>
  <c r="Z605" i="1"/>
  <c r="Z607" i="1"/>
  <c r="Z609" i="1"/>
  <c r="Z611" i="1"/>
  <c r="Z613" i="1"/>
  <c r="Z615" i="1"/>
  <c r="Z617" i="1"/>
  <c r="AC622" i="1"/>
  <c r="AC623" i="1"/>
  <c r="Z699" i="1"/>
  <c r="AC701" i="1"/>
  <c r="AC449" i="1"/>
  <c r="AC451" i="1"/>
  <c r="AC453" i="1"/>
  <c r="AC454" i="1"/>
  <c r="Z675" i="1"/>
  <c r="AC522" i="1"/>
  <c r="AC526" i="1"/>
  <c r="AC529" i="1"/>
  <c r="AC532" i="1"/>
  <c r="Z533" i="1"/>
  <c r="AC463" i="1"/>
  <c r="AC538" i="1"/>
  <c r="AC147" i="1"/>
  <c r="AC148" i="1"/>
  <c r="AC564" i="1"/>
  <c r="Z12" i="1"/>
  <c r="AC406" i="1"/>
  <c r="Z408" i="1"/>
  <c r="AC122" i="1"/>
  <c r="Z534" i="1"/>
  <c r="AC546" i="1"/>
  <c r="AC164" i="1"/>
  <c r="Z425" i="1"/>
  <c r="Z5" i="1"/>
  <c r="AC8" i="1"/>
  <c r="AC685" i="1"/>
  <c r="Z436" i="1"/>
  <c r="AC64" i="1"/>
  <c r="AC444" i="1"/>
  <c r="Z702" i="1"/>
  <c r="Z426" i="1"/>
  <c r="AC6" i="1"/>
  <c r="AC10" i="1"/>
  <c r="AC683" i="1"/>
  <c r="Z434" i="1"/>
  <c r="AC437" i="1"/>
  <c r="AC45" i="1"/>
  <c r="Z46" i="1"/>
  <c r="R46" i="1" s="1"/>
  <c r="Z61" i="1"/>
  <c r="AC69" i="1"/>
  <c r="AC509" i="1"/>
  <c r="AC686" i="1"/>
  <c r="AC688" i="1"/>
  <c r="AC690" i="1"/>
  <c r="AC598" i="1"/>
  <c r="AC600" i="1"/>
  <c r="AC602" i="1"/>
  <c r="AC604" i="1"/>
  <c r="AC606" i="1"/>
  <c r="AC608" i="1"/>
  <c r="AC610" i="1"/>
  <c r="AC612" i="1"/>
  <c r="AC614" i="1"/>
  <c r="AC616" i="1"/>
  <c r="AC618" i="1"/>
  <c r="AC619" i="1"/>
  <c r="AC624" i="1"/>
  <c r="AC625" i="1"/>
  <c r="AC404" i="1"/>
  <c r="AC405" i="1"/>
  <c r="AC530" i="1"/>
  <c r="AC531" i="1"/>
  <c r="AC722" i="1"/>
  <c r="AC95" i="1"/>
  <c r="Z96" i="1"/>
  <c r="R96" i="1" s="1"/>
  <c r="AC139" i="1"/>
  <c r="AC140" i="1"/>
  <c r="AC472" i="1"/>
  <c r="AC691" i="1"/>
  <c r="AC695" i="1"/>
  <c r="AC574" i="1"/>
  <c r="Z447" i="1"/>
  <c r="Z407" i="1"/>
  <c r="Z76" i="1"/>
  <c r="AC513" i="1"/>
  <c r="AC634" i="1"/>
  <c r="AC523" i="1"/>
  <c r="Z463" i="1"/>
  <c r="Z467" i="1"/>
  <c r="AC128" i="1"/>
  <c r="AC537" i="1"/>
  <c r="Z538" i="1"/>
  <c r="Z540" i="1"/>
  <c r="AC545" i="1"/>
  <c r="Z546" i="1"/>
  <c r="Z548" i="1"/>
  <c r="AC681" i="1"/>
  <c r="AC648" i="1"/>
  <c r="AC753" i="1"/>
  <c r="Z563" i="1"/>
  <c r="Z475" i="1"/>
  <c r="AC211" i="1"/>
  <c r="Z620" i="1"/>
  <c r="Z622" i="1"/>
  <c r="AC698" i="1"/>
  <c r="Z449" i="1"/>
  <c r="Z404" i="1"/>
  <c r="Z406" i="1"/>
  <c r="AC410" i="1"/>
  <c r="AC70" i="1"/>
  <c r="Z74" i="1"/>
  <c r="R74" i="1" s="1"/>
  <c r="AC82" i="1"/>
  <c r="AC514" i="1"/>
  <c r="Z515" i="1"/>
  <c r="AC628" i="1"/>
  <c r="AC633" i="1"/>
  <c r="Z634" i="1"/>
  <c r="AC638" i="1"/>
  <c r="Z523" i="1"/>
  <c r="Z530" i="1"/>
  <c r="Z531" i="1"/>
  <c r="AC85" i="1"/>
  <c r="AC86" i="1"/>
  <c r="AC93" i="1"/>
  <c r="AC94" i="1"/>
  <c r="AC101" i="1"/>
  <c r="AC102" i="1"/>
  <c r="AC109" i="1"/>
  <c r="AC110" i="1"/>
  <c r="AC120" i="1"/>
  <c r="AC121" i="1"/>
  <c r="AC459" i="1"/>
  <c r="Z460" i="1"/>
  <c r="Z462" i="1"/>
  <c r="AC462" i="1"/>
  <c r="AC467" i="1"/>
  <c r="AC131" i="1"/>
  <c r="AC540" i="1"/>
  <c r="AC548" i="1"/>
  <c r="AC679" i="1"/>
  <c r="AC134" i="1"/>
  <c r="AC135" i="1"/>
  <c r="AC142" i="1"/>
  <c r="AC143" i="1"/>
  <c r="AC150" i="1"/>
  <c r="AC151" i="1"/>
  <c r="AC159" i="1"/>
  <c r="AC160" i="1"/>
  <c r="AC640" i="1"/>
  <c r="Z649" i="1"/>
  <c r="AC652" i="1"/>
  <c r="Z754" i="1"/>
  <c r="AC666" i="1"/>
  <c r="AC560" i="1"/>
  <c r="Z728" i="1"/>
  <c r="AC706" i="1"/>
  <c r="AC712" i="1"/>
  <c r="Z499" i="1"/>
  <c r="AC696" i="1"/>
  <c r="Z451" i="1"/>
  <c r="Z405" i="1"/>
  <c r="AC72" i="1"/>
  <c r="Z78" i="1"/>
  <c r="AC515" i="1"/>
  <c r="AC632" i="1"/>
  <c r="Z677" i="1"/>
  <c r="Z723" i="1"/>
  <c r="AC84" i="1"/>
  <c r="Z129" i="1"/>
  <c r="Z619" i="1"/>
  <c r="Z624" i="1"/>
  <c r="Z626" i="1"/>
  <c r="Z444" i="1"/>
  <c r="AC445" i="1"/>
  <c r="AC692" i="1"/>
  <c r="AC700" i="1"/>
  <c r="Z70" i="1"/>
  <c r="AC76" i="1"/>
  <c r="AC520" i="1"/>
  <c r="Z638" i="1"/>
  <c r="Z528" i="1"/>
  <c r="Z529" i="1"/>
  <c r="AC725" i="1"/>
  <c r="AC83" i="1"/>
  <c r="Z83" i="1"/>
  <c r="Z84" i="1"/>
  <c r="Z87" i="1"/>
  <c r="R87" i="1" s="1"/>
  <c r="Z95" i="1"/>
  <c r="R95" i="1" s="1"/>
  <c r="Z532" i="1"/>
  <c r="Z111" i="1"/>
  <c r="R111" i="1" s="1"/>
  <c r="Z122" i="1"/>
  <c r="AC460" i="1"/>
  <c r="Z681" i="1"/>
  <c r="AC188" i="1"/>
  <c r="AC242" i="1"/>
  <c r="Z743" i="1"/>
  <c r="AC408" i="1"/>
  <c r="Z71" i="1"/>
  <c r="AC703" i="1"/>
  <c r="AC630" i="1"/>
  <c r="AC521" i="1"/>
  <c r="Z522" i="1"/>
  <c r="Z524" i="1"/>
  <c r="Z526" i="1"/>
  <c r="AC676" i="1"/>
  <c r="AC89" i="1"/>
  <c r="AC97" i="1"/>
  <c r="AC105" i="1"/>
  <c r="AC116" i="1"/>
  <c r="AC123" i="1"/>
  <c r="AC470" i="1"/>
  <c r="AC133" i="1"/>
  <c r="AC542" i="1"/>
  <c r="Z680" i="1"/>
  <c r="Z578" i="1"/>
  <c r="Z135" i="1"/>
  <c r="Z139" i="1"/>
  <c r="Z143" i="1"/>
  <c r="Z147" i="1"/>
  <c r="Z151" i="1"/>
  <c r="Z155" i="1"/>
  <c r="Z160" i="1"/>
  <c r="R160" i="1" s="1"/>
  <c r="Z164" i="1"/>
  <c r="R164" i="1" s="1"/>
  <c r="AC644" i="1"/>
  <c r="Z646" i="1"/>
  <c r="Z650" i="1"/>
  <c r="AC656" i="1"/>
  <c r="AC660" i="1"/>
  <c r="Z662" i="1"/>
  <c r="Z664" i="1"/>
  <c r="Z672" i="1"/>
  <c r="AC239" i="1"/>
  <c r="Z729" i="1"/>
  <c r="Z711" i="1"/>
  <c r="AC486" i="1"/>
  <c r="AC412" i="1"/>
  <c r="AC91" i="1"/>
  <c r="AC99" i="1"/>
  <c r="AC107" i="1"/>
  <c r="AC118" i="1"/>
  <c r="AC125" i="1"/>
  <c r="Z455" i="1"/>
  <c r="AC456" i="1"/>
  <c r="Z461" i="1"/>
  <c r="AC127" i="1"/>
  <c r="AC536" i="1"/>
  <c r="AC544" i="1"/>
  <c r="Z550" i="1"/>
  <c r="Z552" i="1"/>
  <c r="Z554" i="1"/>
  <c r="Z556" i="1"/>
  <c r="Z558" i="1"/>
  <c r="Z641" i="1"/>
  <c r="Z657" i="1"/>
  <c r="AC671" i="1"/>
  <c r="Z472" i="1"/>
  <c r="Z211" i="1"/>
  <c r="Z214" i="1"/>
  <c r="Z218" i="1"/>
  <c r="Z221" i="1"/>
  <c r="Z231" i="1"/>
  <c r="AC729" i="1"/>
  <c r="Z747" i="1"/>
  <c r="Z270" i="1"/>
  <c r="R270" i="1" s="1"/>
  <c r="Z274" i="1"/>
  <c r="R274" i="1" s="1"/>
  <c r="Z491" i="1"/>
  <c r="Z492" i="1"/>
  <c r="Z582" i="1"/>
  <c r="Z498" i="1"/>
  <c r="AC552" i="1"/>
  <c r="AC556" i="1"/>
  <c r="Z575" i="1"/>
  <c r="Z577" i="1"/>
  <c r="Z579" i="1"/>
  <c r="Z134" i="1"/>
  <c r="Z136" i="1"/>
  <c r="Z138" i="1"/>
  <c r="Z140" i="1"/>
  <c r="Z142" i="1"/>
  <c r="Z144" i="1"/>
  <c r="Z146" i="1"/>
  <c r="Z148" i="1"/>
  <c r="Z150" i="1"/>
  <c r="Z152" i="1"/>
  <c r="Z154" i="1"/>
  <c r="Z156" i="1"/>
  <c r="Z159" i="1"/>
  <c r="Z161" i="1"/>
  <c r="Z163" i="1"/>
  <c r="R163" i="1" s="1"/>
  <c r="AC642" i="1"/>
  <c r="AC650" i="1"/>
  <c r="AC658" i="1"/>
  <c r="AC664" i="1"/>
  <c r="Z670" i="1"/>
  <c r="Z671" i="1"/>
  <c r="Z473" i="1"/>
  <c r="Z210" i="1"/>
  <c r="R210" i="1" s="1"/>
  <c r="Z215" i="1"/>
  <c r="AC213" i="1"/>
  <c r="AC581" i="1"/>
  <c r="Z732" i="1"/>
  <c r="AC733" i="1"/>
  <c r="Z736" i="1"/>
  <c r="AC737" i="1"/>
  <c r="AC707" i="1"/>
  <c r="Z709" i="1"/>
  <c r="Z714" i="1"/>
  <c r="AC745" i="1"/>
  <c r="AC485" i="1"/>
  <c r="Z485" i="1"/>
  <c r="AC245" i="1"/>
  <c r="Z412" i="1"/>
  <c r="AC550" i="1"/>
  <c r="AC554" i="1"/>
  <c r="AC558" i="1"/>
  <c r="AC646" i="1"/>
  <c r="AC654" i="1"/>
  <c r="AC662" i="1"/>
  <c r="AC668" i="1"/>
  <c r="Z189" i="1"/>
  <c r="AC218" i="1"/>
  <c r="AC221" i="1"/>
  <c r="AC731" i="1"/>
  <c r="AC735" i="1"/>
  <c r="AC713" i="1"/>
  <c r="AC487" i="1"/>
  <c r="Z487" i="1"/>
  <c r="AC258" i="1"/>
  <c r="Z261" i="1"/>
  <c r="R261" i="1" s="1"/>
  <c r="Z415" i="1"/>
  <c r="AC493" i="1"/>
  <c r="Z307" i="1"/>
  <c r="AC562" i="1"/>
  <c r="AC477" i="1"/>
  <c r="AC208" i="1"/>
  <c r="Z216" i="1"/>
  <c r="Z217" i="1"/>
  <c r="Z219" i="1"/>
  <c r="Z220" i="1"/>
  <c r="Z222" i="1"/>
  <c r="Z230" i="1"/>
  <c r="AC231" i="1"/>
  <c r="AC241" i="1"/>
  <c r="AC727" i="1"/>
  <c r="AC709" i="1"/>
  <c r="AC742" i="1"/>
  <c r="Z744" i="1"/>
  <c r="Z746" i="1"/>
  <c r="AC247" i="1"/>
  <c r="AC272" i="1"/>
  <c r="AC281" i="1"/>
  <c r="AC328" i="1"/>
  <c r="AC474" i="1"/>
  <c r="AC190" i="1"/>
  <c r="Z209" i="1"/>
  <c r="Z233" i="1"/>
  <c r="Z239" i="1"/>
  <c r="Z731" i="1"/>
  <c r="Z733" i="1"/>
  <c r="Z735" i="1"/>
  <c r="Z737" i="1"/>
  <c r="AC705" i="1"/>
  <c r="AC710" i="1"/>
  <c r="AC738" i="1"/>
  <c r="Z748" i="1"/>
  <c r="Z488" i="1"/>
  <c r="Z246" i="1"/>
  <c r="Z413" i="1"/>
  <c r="AC270" i="1"/>
  <c r="AC274" i="1"/>
  <c r="Z565" i="1"/>
  <c r="Z756" i="1"/>
  <c r="Z585" i="1"/>
  <c r="Z589" i="1"/>
  <c r="Z593" i="1"/>
  <c r="Z285" i="1"/>
  <c r="Z289" i="1"/>
  <c r="Z299" i="1"/>
  <c r="R299" i="1" s="1"/>
  <c r="Z502" i="1"/>
  <c r="AC260" i="1"/>
  <c r="AC491" i="1"/>
  <c r="AC583" i="1"/>
  <c r="AC758" i="1"/>
  <c r="AC587" i="1"/>
  <c r="AC591" i="1"/>
  <c r="AC595" i="1"/>
  <c r="AC286" i="1"/>
  <c r="AC291" i="1"/>
  <c r="AC417" i="1"/>
  <c r="AC256" i="1"/>
  <c r="AC414" i="1"/>
  <c r="Z416" i="1"/>
  <c r="Z271" i="1"/>
  <c r="Z273" i="1"/>
  <c r="R273" i="1" s="1"/>
  <c r="Z279" i="1"/>
  <c r="AC756" i="1"/>
  <c r="AC585" i="1"/>
  <c r="AC589" i="1"/>
  <c r="AC593" i="1"/>
  <c r="AC285" i="1"/>
  <c r="AC289" i="1"/>
  <c r="AC299" i="1"/>
  <c r="Z325" i="1"/>
  <c r="R325" i="1" s="1"/>
  <c r="Z329" i="1"/>
  <c r="R329" i="1" s="1"/>
  <c r="Z755" i="1"/>
  <c r="Z757" i="1"/>
  <c r="Z584" i="1"/>
  <c r="Z586" i="1"/>
  <c r="Z588" i="1"/>
  <c r="Z590" i="1"/>
  <c r="Z592" i="1"/>
  <c r="Z594" i="1"/>
  <c r="Z284" i="1"/>
  <c r="Z287" i="1"/>
  <c r="Z288" i="1"/>
  <c r="Z290" i="1"/>
  <c r="Z298" i="1"/>
  <c r="Z300" i="1"/>
  <c r="R300" i="1" s="1"/>
  <c r="Z418" i="1"/>
  <c r="R418" i="1" s="1"/>
  <c r="AC506" i="1"/>
  <c r="Z327" i="1"/>
  <c r="R327" i="1" s="1"/>
  <c r="Z500" i="1"/>
  <c r="Z504" i="1"/>
  <c r="Z313" i="1"/>
  <c r="Z566" i="1"/>
  <c r="Z570" i="1"/>
  <c r="AC495" i="1"/>
  <c r="AC499" i="1"/>
  <c r="AC303" i="1"/>
  <c r="AC503" i="1"/>
  <c r="AC309" i="1"/>
  <c r="AC312" i="1"/>
  <c r="AC315" i="1"/>
  <c r="AC320" i="1"/>
  <c r="AC568" i="1"/>
  <c r="Z506" i="1"/>
  <c r="AC569" i="1"/>
  <c r="Z571" i="1"/>
  <c r="AC419" i="1"/>
  <c r="AC497" i="1"/>
  <c r="AC301" i="1"/>
  <c r="AC501" i="1"/>
  <c r="AC505" i="1"/>
  <c r="AC311" i="1"/>
  <c r="AC314" i="1"/>
  <c r="AC318" i="1"/>
  <c r="AC567" i="1"/>
  <c r="AC326" i="1"/>
  <c r="Z328" i="1"/>
  <c r="R328" i="1" s="1"/>
  <c r="R217" i="1" l="1"/>
  <c r="R239" i="1"/>
  <c r="R151" i="1"/>
  <c r="R135" i="1"/>
  <c r="AD405" i="1"/>
  <c r="R130" i="1"/>
  <c r="AD731" i="1"/>
  <c r="R140" i="1"/>
  <c r="R152" i="1"/>
  <c r="R144" i="1"/>
  <c r="R139" i="1"/>
  <c r="AD638" i="1"/>
  <c r="AD553" i="1"/>
  <c r="R246" i="1"/>
  <c r="R307" i="1"/>
  <c r="R148" i="1"/>
  <c r="R219" i="1"/>
  <c r="R319" i="1"/>
  <c r="R129" i="1"/>
  <c r="AD704" i="1"/>
  <c r="R16" i="1"/>
  <c r="R146" i="1"/>
  <c r="R78" i="1"/>
  <c r="R62" i="1"/>
  <c r="R83" i="1"/>
  <c r="R98" i="1"/>
  <c r="R138" i="1"/>
  <c r="AD659" i="1"/>
  <c r="R64" i="1"/>
  <c r="R290" i="1"/>
  <c r="R271" i="1"/>
  <c r="R136" i="1"/>
  <c r="R237" i="1"/>
  <c r="R50" i="1"/>
  <c r="R286" i="1"/>
  <c r="R424" i="1"/>
  <c r="AD667" i="1"/>
  <c r="R289" i="1"/>
  <c r="AD630" i="1"/>
  <c r="AD86" i="1"/>
  <c r="R303" i="1"/>
  <c r="R132" i="1"/>
  <c r="R288" i="1"/>
  <c r="R233" i="1"/>
  <c r="R222" i="1"/>
  <c r="R150" i="1"/>
  <c r="R134" i="1"/>
  <c r="R147" i="1"/>
  <c r="R65" i="1"/>
  <c r="R317" i="1"/>
  <c r="R188" i="1"/>
  <c r="R314" i="1"/>
  <c r="R207" i="1"/>
  <c r="R158" i="1"/>
  <c r="R313" i="1"/>
  <c r="R230" i="1"/>
  <c r="R161" i="1"/>
  <c r="AD133" i="1"/>
  <c r="AD72" i="1"/>
  <c r="AD102" i="1"/>
  <c r="AD614" i="1"/>
  <c r="R190" i="1"/>
  <c r="R287" i="1"/>
  <c r="R220" i="1"/>
  <c r="R189" i="1"/>
  <c r="R156" i="1"/>
  <c r="R61" i="1"/>
  <c r="R53" i="1"/>
  <c r="AD612" i="1"/>
  <c r="AD640" i="1"/>
  <c r="AD604" i="1"/>
  <c r="R154" i="1"/>
  <c r="R84" i="1"/>
  <c r="R141" i="1"/>
  <c r="R231" i="1"/>
  <c r="R17" i="1"/>
  <c r="R142" i="1"/>
  <c r="R218" i="1"/>
  <c r="R310" i="1"/>
  <c r="R119" i="1"/>
  <c r="R247" i="1"/>
  <c r="R118" i="1"/>
  <c r="R209" i="1"/>
  <c r="AD216" i="1"/>
  <c r="R216" i="1"/>
  <c r="R215" i="1"/>
  <c r="R214" i="1"/>
  <c r="R143" i="1"/>
  <c r="R122" i="1"/>
  <c r="R7" i="1"/>
  <c r="R291" i="1"/>
  <c r="R316" i="1"/>
  <c r="R308" i="1"/>
  <c r="R302" i="1"/>
  <c r="R241" i="1"/>
  <c r="R153" i="1"/>
  <c r="R121" i="1"/>
  <c r="R212" i="1"/>
  <c r="R6" i="1"/>
  <c r="R318" i="1"/>
  <c r="R137" i="1"/>
  <c r="R63" i="1"/>
  <c r="R131" i="1"/>
  <c r="R301" i="1"/>
  <c r="R323" i="1"/>
  <c r="R120" i="1"/>
  <c r="R127" i="1"/>
  <c r="R311" i="1"/>
  <c r="R208" i="1"/>
  <c r="R123" i="1"/>
  <c r="R221" i="1"/>
  <c r="R312" i="1"/>
  <c r="R285" i="1"/>
  <c r="R159" i="1"/>
  <c r="AD70" i="1"/>
  <c r="R70" i="1"/>
  <c r="R304" i="1"/>
  <c r="R284" i="1"/>
  <c r="R211" i="1"/>
  <c r="R155" i="1"/>
  <c r="R76" i="1"/>
  <c r="AD12" i="1"/>
  <c r="R12" i="1"/>
  <c r="R242" i="1"/>
  <c r="AD108" i="1"/>
  <c r="R108" i="1"/>
  <c r="R245" i="1"/>
  <c r="R128" i="1"/>
  <c r="R145" i="1"/>
  <c r="R133" i="1"/>
  <c r="R315" i="1"/>
  <c r="R320" i="1"/>
  <c r="R85" i="1"/>
  <c r="R117" i="1"/>
  <c r="R309" i="1"/>
  <c r="R82" i="1"/>
  <c r="R149" i="1"/>
  <c r="AD672" i="1"/>
  <c r="AD703" i="1"/>
  <c r="AD738" i="1"/>
  <c r="AD501" i="1"/>
  <c r="AD95" i="1"/>
  <c r="AD327" i="1"/>
  <c r="AD272" i="1"/>
  <c r="AD493" i="1"/>
  <c r="AD668" i="1"/>
  <c r="AD326" i="1"/>
  <c r="AD315" i="1"/>
  <c r="AD156" i="1"/>
  <c r="AD545" i="1"/>
  <c r="AD437" i="1"/>
  <c r="AD579" i="1"/>
  <c r="AD632" i="1"/>
  <c r="AD534" i="1"/>
  <c r="AD613" i="1"/>
  <c r="AD605" i="1"/>
  <c r="AD88" i="1"/>
  <c r="AD644" i="1"/>
  <c r="R560" i="1"/>
  <c r="AD620" i="1"/>
  <c r="AD675" i="1"/>
  <c r="AD203" i="1"/>
  <c r="AD488" i="1"/>
  <c r="AD90" i="1"/>
  <c r="AD635" i="1"/>
  <c r="AD247" i="1"/>
  <c r="AD125" i="1"/>
  <c r="AD459" i="1"/>
  <c r="AD406" i="1"/>
  <c r="AD597" i="1"/>
  <c r="AD752" i="1"/>
  <c r="AD308" i="1"/>
  <c r="AD302" i="1"/>
  <c r="AD468" i="1"/>
  <c r="AD137" i="1"/>
  <c r="AD131" i="1"/>
  <c r="AD323" i="1"/>
  <c r="AD639" i="1"/>
  <c r="AD663" i="1"/>
  <c r="AD190" i="1"/>
  <c r="AD725" i="1"/>
  <c r="AD599" i="1"/>
  <c r="AD98" i="1"/>
  <c r="AD757" i="1"/>
  <c r="AD414" i="1"/>
  <c r="AD727" i="1"/>
  <c r="AD654" i="1"/>
  <c r="AD537" i="1"/>
  <c r="AD96" i="1"/>
  <c r="AD708" i="1"/>
  <c r="AD726" i="1"/>
  <c r="AD257" i="1"/>
  <c r="AD557" i="1"/>
  <c r="AD145" i="1"/>
  <c r="AD655" i="1"/>
  <c r="AD132" i="1"/>
  <c r="AD645" i="1"/>
  <c r="AD313" i="1"/>
  <c r="AD219" i="1"/>
  <c r="AD577" i="1"/>
  <c r="AD536" i="1"/>
  <c r="AD722" i="1"/>
  <c r="AD688" i="1"/>
  <c r="AD627" i="1"/>
  <c r="AD518" i="1"/>
  <c r="AD669" i="1"/>
  <c r="AD535" i="1"/>
  <c r="AD100" i="1"/>
  <c r="AD750" i="1"/>
  <c r="R427" i="1"/>
  <c r="AD527" i="1"/>
  <c r="R457" i="1"/>
  <c r="AD141" i="1"/>
  <c r="R489" i="1"/>
  <c r="AD419" i="1"/>
  <c r="AD582" i="1"/>
  <c r="AD641" i="1"/>
  <c r="AD78" i="1"/>
  <c r="AD683" i="1"/>
  <c r="AD583" i="1"/>
  <c r="AD241" i="1"/>
  <c r="AD656" i="1"/>
  <c r="AD470" i="1"/>
  <c r="AD309" i="1"/>
  <c r="AD495" i="1"/>
  <c r="AD325" i="1"/>
  <c r="AD711" i="1"/>
  <c r="AD123" i="1"/>
  <c r="AD89" i="1"/>
  <c r="AD122" i="1"/>
  <c r="AD110" i="1"/>
  <c r="AD698" i="1"/>
  <c r="AD475" i="1"/>
  <c r="AD610" i="1"/>
  <c r="AD601" i="1"/>
  <c r="AD237" i="1"/>
  <c r="AD595" i="1"/>
  <c r="AD189" i="1"/>
  <c r="AD670" i="1"/>
  <c r="R456" i="1"/>
  <c r="AD97" i="1"/>
  <c r="AD603" i="1"/>
  <c r="AD287" i="1"/>
  <c r="AD291" i="1"/>
  <c r="AD587" i="1"/>
  <c r="AD737" i="1"/>
  <c r="AD109" i="1"/>
  <c r="AD633" i="1"/>
  <c r="AD82" i="1"/>
  <c r="AD625" i="1"/>
  <c r="AD608" i="1"/>
  <c r="AD519" i="1"/>
  <c r="AD494" i="1"/>
  <c r="AD561" i="1"/>
  <c r="AD255" i="1"/>
  <c r="AD678" i="1"/>
  <c r="AD541" i="1"/>
  <c r="AD637" i="1"/>
  <c r="AD435" i="1"/>
  <c r="AD9" i="1"/>
  <c r="AD573" i="1"/>
  <c r="AD643" i="1"/>
  <c r="AD525" i="1"/>
  <c r="AD16" i="1"/>
  <c r="AD511" i="1"/>
  <c r="AD259" i="1"/>
  <c r="AD207" i="1"/>
  <c r="AD158" i="1"/>
  <c r="AD734" i="1"/>
  <c r="AD505" i="1"/>
  <c r="AD568" i="1"/>
  <c r="AD258" i="1"/>
  <c r="AD747" i="1"/>
  <c r="AD544" i="1"/>
  <c r="AD107" i="1"/>
  <c r="AD486" i="1"/>
  <c r="AD164" i="1"/>
  <c r="AD147" i="1"/>
  <c r="AD578" i="1"/>
  <c r="AD524" i="1"/>
  <c r="AD648" i="1"/>
  <c r="AD690" i="1"/>
  <c r="AD636" i="1"/>
  <c r="AD73" i="1"/>
  <c r="AD496" i="1"/>
  <c r="AD310" i="1"/>
  <c r="AD314" i="1"/>
  <c r="AD566" i="1"/>
  <c r="AD260" i="1"/>
  <c r="AD239" i="1"/>
  <c r="AD474" i="1"/>
  <c r="AD217" i="1"/>
  <c r="AD473" i="1"/>
  <c r="AD658" i="1"/>
  <c r="AD144" i="1"/>
  <c r="AD155" i="1"/>
  <c r="AD676" i="1"/>
  <c r="AD521" i="1"/>
  <c r="AD652" i="1"/>
  <c r="AD93" i="1"/>
  <c r="AD563" i="1"/>
  <c r="AD600" i="1"/>
  <c r="AD533" i="1"/>
  <c r="AD713" i="1"/>
  <c r="AD316" i="1"/>
  <c r="AD149" i="1"/>
  <c r="AD303" i="1"/>
  <c r="AD17" i="1"/>
  <c r="AD517" i="1"/>
  <c r="AD318" i="1"/>
  <c r="AD300" i="1"/>
  <c r="AD413" i="1"/>
  <c r="AD118" i="1"/>
  <c r="AD660" i="1"/>
  <c r="AD105" i="1"/>
  <c r="AD628" i="1"/>
  <c r="AD509" i="1"/>
  <c r="AD454" i="1"/>
  <c r="AD689" i="1"/>
  <c r="AD751" i="1"/>
  <c r="AD281" i="1"/>
  <c r="AD212" i="1"/>
  <c r="AD153" i="1"/>
  <c r="AD121" i="1"/>
  <c r="AD547" i="1"/>
  <c r="AD471" i="1"/>
  <c r="AD684" i="1"/>
  <c r="AD409" i="1"/>
  <c r="AD580" i="1"/>
  <c r="AD117" i="1"/>
  <c r="AD489" i="1"/>
  <c r="AD724" i="1"/>
  <c r="AD319" i="1"/>
  <c r="R730" i="1"/>
  <c r="AD581" i="1"/>
  <c r="AD311" i="1"/>
  <c r="AD497" i="1"/>
  <c r="AD271" i="1"/>
  <c r="AD742" i="1"/>
  <c r="AD208" i="1"/>
  <c r="AD487" i="1"/>
  <c r="AD657" i="1"/>
  <c r="AD99" i="1"/>
  <c r="AD160" i="1"/>
  <c r="AD143" i="1"/>
  <c r="AD680" i="1"/>
  <c r="AD188" i="1"/>
  <c r="AD528" i="1"/>
  <c r="AD445" i="1"/>
  <c r="AD619" i="1"/>
  <c r="AD451" i="1"/>
  <c r="AD706" i="1"/>
  <c r="AD410" i="1"/>
  <c r="AD513" i="1"/>
  <c r="AD618" i="1"/>
  <c r="AD602" i="1"/>
  <c r="AD699" i="1"/>
  <c r="AD615" i="1"/>
  <c r="AD304" i="1"/>
  <c r="AD457" i="1"/>
  <c r="AD631" i="1"/>
  <c r="AD697" i="1"/>
  <c r="AD673" i="1"/>
  <c r="AD741" i="1"/>
  <c r="AD92" i="1"/>
  <c r="AD651" i="1"/>
  <c r="AD551" i="1"/>
  <c r="AD567" i="1"/>
  <c r="AD504" i="1"/>
  <c r="AD230" i="1"/>
  <c r="AD477" i="1"/>
  <c r="AD616" i="1"/>
  <c r="AD64" i="1"/>
  <c r="AD611" i="1"/>
  <c r="AD745" i="1"/>
  <c r="AD549" i="1"/>
  <c r="AD665" i="1"/>
  <c r="AD320" i="1"/>
  <c r="AD500" i="1"/>
  <c r="AD290" i="1"/>
  <c r="AD299" i="1"/>
  <c r="AD589" i="1"/>
  <c r="AD246" i="1"/>
  <c r="AD746" i="1"/>
  <c r="AD222" i="1"/>
  <c r="AD562" i="1"/>
  <c r="AD709" i="1"/>
  <c r="AD213" i="1"/>
  <c r="AD161" i="1"/>
  <c r="AD152" i="1"/>
  <c r="AD136" i="1"/>
  <c r="AD575" i="1"/>
  <c r="AD552" i="1"/>
  <c r="AD127" i="1"/>
  <c r="AD91" i="1"/>
  <c r="AD139" i="1"/>
  <c r="AD700" i="1"/>
  <c r="AD754" i="1"/>
  <c r="AD120" i="1"/>
  <c r="AD101" i="1"/>
  <c r="AD85" i="1"/>
  <c r="AD538" i="1"/>
  <c r="AD463" i="1"/>
  <c r="AD45" i="1"/>
  <c r="AD426" i="1"/>
  <c r="AD8" i="1"/>
  <c r="AD6" i="1"/>
  <c r="AD453" i="1"/>
  <c r="AD739" i="1"/>
  <c r="AD317" i="1"/>
  <c r="AD712" i="1"/>
  <c r="AD476" i="1"/>
  <c r="AD753" i="1"/>
  <c r="AD106" i="1"/>
  <c r="AD465" i="1"/>
  <c r="AD539" i="1"/>
  <c r="AD411" i="1"/>
  <c r="AD629" i="1"/>
  <c r="AD442" i="1"/>
  <c r="AD124" i="1"/>
  <c r="AD456" i="1"/>
  <c r="AD154" i="1"/>
  <c r="AD523" i="1"/>
  <c r="AD286" i="1"/>
  <c r="AD758" i="1"/>
  <c r="AD256" i="1"/>
  <c r="AD204" i="1"/>
  <c r="AD685" i="1"/>
  <c r="AD564" i="1"/>
  <c r="R435" i="1"/>
  <c r="R458" i="1"/>
  <c r="AD328" i="1"/>
  <c r="AD569" i="1"/>
  <c r="AD418" i="1"/>
  <c r="AD288" i="1"/>
  <c r="AD592" i="1"/>
  <c r="AD584" i="1"/>
  <c r="AD289" i="1"/>
  <c r="AD585" i="1"/>
  <c r="AD307" i="1"/>
  <c r="AD261" i="1"/>
  <c r="AD730" i="1"/>
  <c r="AD707" i="1"/>
  <c r="AD732" i="1"/>
  <c r="AD159" i="1"/>
  <c r="AD142" i="1"/>
  <c r="AD492" i="1"/>
  <c r="AD743" i="1"/>
  <c r="AD728" i="1"/>
  <c r="AD679" i="1"/>
  <c r="AD546" i="1"/>
  <c r="AD69" i="1"/>
  <c r="AD10" i="1"/>
  <c r="AD607" i="1"/>
  <c r="AD510" i="1"/>
  <c r="AD11" i="1"/>
  <c r="AD740" i="1"/>
  <c r="AD427" i="1"/>
  <c r="AD621" i="1"/>
  <c r="AD301" i="1"/>
  <c r="AD312" i="1"/>
  <c r="AD417" i="1"/>
  <c r="AD705" i="1"/>
  <c r="AD220" i="1"/>
  <c r="AD71" i="1"/>
  <c r="AD87" i="1"/>
  <c r="AD520" i="1"/>
  <c r="AD723" i="1"/>
  <c r="AD701" i="1"/>
  <c r="AD661" i="1"/>
  <c r="AD516" i="1"/>
  <c r="AD298" i="1"/>
  <c r="AD284" i="1"/>
  <c r="AD588" i="1"/>
  <c r="AD755" i="1"/>
  <c r="AD279" i="1"/>
  <c r="AD748" i="1"/>
  <c r="AD412" i="1"/>
  <c r="AD642" i="1"/>
  <c r="AD556" i="1"/>
  <c r="AD542" i="1"/>
  <c r="AD116" i="1"/>
  <c r="AD111" i="1"/>
  <c r="AD458" i="1"/>
  <c r="AD649" i="1"/>
  <c r="AD94" i="1"/>
  <c r="AD449" i="1"/>
  <c r="AD606" i="1"/>
  <c r="AD598" i="1"/>
  <c r="R437" i="1"/>
  <c r="AD702" i="1"/>
  <c r="AD617" i="1"/>
  <c r="AD609" i="1"/>
  <c r="AD115" i="1"/>
  <c r="AD63" i="1"/>
  <c r="AD424" i="1"/>
  <c r="AD130" i="1"/>
  <c r="AD653" i="1"/>
  <c r="AD162" i="1"/>
  <c r="AD119" i="1"/>
  <c r="AD478" i="1"/>
  <c r="AD559" i="1"/>
  <c r="AD512" i="1"/>
  <c r="AD693" i="1"/>
  <c r="AD590" i="1"/>
  <c r="AD591" i="1"/>
  <c r="AD650" i="1"/>
  <c r="AD242" i="1"/>
  <c r="AD404" i="1"/>
  <c r="AD128" i="1"/>
  <c r="AD407" i="1"/>
  <c r="AD686" i="1"/>
  <c r="AD576" i="1"/>
  <c r="AD503" i="1"/>
  <c r="AD570" i="1"/>
  <c r="AD594" i="1"/>
  <c r="AD586" i="1"/>
  <c r="AD329" i="1"/>
  <c r="AD273" i="1"/>
  <c r="AD502" i="1"/>
  <c r="AD565" i="1"/>
  <c r="AD415" i="1"/>
  <c r="AD245" i="1"/>
  <c r="AD736" i="1"/>
  <c r="AD210" i="1"/>
  <c r="AD163" i="1"/>
  <c r="AD146" i="1"/>
  <c r="AD138" i="1"/>
  <c r="AD498" i="1"/>
  <c r="AD554" i="1"/>
  <c r="AD526" i="1"/>
  <c r="AD666" i="1"/>
  <c r="AD514" i="1"/>
  <c r="R459" i="1"/>
  <c r="AD623" i="1"/>
  <c r="AD48" i="1"/>
  <c r="AD647" i="1"/>
  <c r="AD543" i="1"/>
  <c r="AD555" i="1"/>
  <c r="AD126" i="1"/>
  <c r="AD83" i="1"/>
  <c r="R462" i="1"/>
  <c r="AD462" i="1"/>
  <c r="AD74" i="1"/>
  <c r="AD447" i="1"/>
  <c r="R447" i="1"/>
  <c r="AD436" i="1"/>
  <c r="R436" i="1"/>
  <c r="AD285" i="1"/>
  <c r="AD274" i="1"/>
  <c r="AD211" i="1"/>
  <c r="AD664" i="1"/>
  <c r="AD681" i="1"/>
  <c r="R681" i="1"/>
  <c r="AD444" i="1"/>
  <c r="AD515" i="1"/>
  <c r="AD7" i="1"/>
  <c r="AD593" i="1"/>
  <c r="AD735" i="1"/>
  <c r="AD233" i="1"/>
  <c r="AD671" i="1"/>
  <c r="AD150" i="1"/>
  <c r="AD134" i="1"/>
  <c r="AD270" i="1"/>
  <c r="AD221" i="1"/>
  <c r="AD472" i="1"/>
  <c r="AD558" i="1"/>
  <c r="AD550" i="1"/>
  <c r="AD461" i="1"/>
  <c r="R461" i="1"/>
  <c r="AD729" i="1"/>
  <c r="AD662" i="1"/>
  <c r="AD646" i="1"/>
  <c r="AD626" i="1"/>
  <c r="AD129" i="1"/>
  <c r="AD560" i="1"/>
  <c r="AD531" i="1"/>
  <c r="AD634" i="1"/>
  <c r="AD540" i="1"/>
  <c r="AD467" i="1"/>
  <c r="AD76" i="1"/>
  <c r="R676" i="1"/>
  <c r="AD61" i="1"/>
  <c r="R408" i="1"/>
  <c r="AD408" i="1"/>
  <c r="R438" i="1"/>
  <c r="AD438" i="1"/>
  <c r="AD62" i="1"/>
  <c r="AD714" i="1"/>
  <c r="AD214" i="1"/>
  <c r="AD455" i="1"/>
  <c r="R455" i="1"/>
  <c r="R434" i="1"/>
  <c r="AD434" i="1"/>
  <c r="AD425" i="1"/>
  <c r="R425" i="1"/>
  <c r="AD53" i="1"/>
  <c r="AD47" i="1"/>
  <c r="AD571" i="1"/>
  <c r="AD416" i="1"/>
  <c r="R416" i="1"/>
  <c r="AD756" i="1"/>
  <c r="AD744" i="1"/>
  <c r="R744" i="1"/>
  <c r="AD485" i="1"/>
  <c r="R485" i="1"/>
  <c r="AD231" i="1"/>
  <c r="AD522" i="1"/>
  <c r="R460" i="1"/>
  <c r="AD460" i="1"/>
  <c r="AD433" i="1"/>
  <c r="R433" i="1"/>
  <c r="AD574" i="1"/>
  <c r="AD506" i="1"/>
  <c r="R506" i="1"/>
  <c r="AD733" i="1"/>
  <c r="AD209" i="1"/>
  <c r="AD215" i="1"/>
  <c r="AD148" i="1"/>
  <c r="AD140" i="1"/>
  <c r="AD491" i="1"/>
  <c r="AD218" i="1"/>
  <c r="AD151" i="1"/>
  <c r="AD135" i="1"/>
  <c r="AD532" i="1"/>
  <c r="AD84" i="1"/>
  <c r="AD529" i="1"/>
  <c r="AD624" i="1"/>
  <c r="AD677" i="1"/>
  <c r="R677" i="1"/>
  <c r="AD499" i="1"/>
  <c r="AD530" i="1"/>
  <c r="AD622" i="1"/>
  <c r="AD548" i="1"/>
  <c r="AD46" i="1"/>
  <c r="R5" i="1"/>
  <c r="AD5" i="1"/>
  <c r="R445" i="1"/>
  <c r="AD50" i="1"/>
  <c r="AD65" i="1"/>
  <c r="AD696" i="1"/>
</calcChain>
</file>

<file path=xl/sharedStrings.xml><?xml version="1.0" encoding="utf-8"?>
<sst xmlns="http://schemas.openxmlformats.org/spreadsheetml/2006/main" count="4154" uniqueCount="928">
  <si>
    <t>Golden Grahams</t>
  </si>
  <si>
    <t xml:space="preserve">General Mills </t>
  </si>
  <si>
    <t>Trix</t>
  </si>
  <si>
    <t>Cocoa Puffs</t>
  </si>
  <si>
    <t>Cinnamon Toast Crunch</t>
  </si>
  <si>
    <t>Cheerios (regular)</t>
  </si>
  <si>
    <t>Honey Nut Cheerios</t>
  </si>
  <si>
    <t>Lucky Charms</t>
  </si>
  <si>
    <t>Sun Chips</t>
  </si>
  <si>
    <t>Harvest Cheddar</t>
  </si>
  <si>
    <t>Ruffles Chips</t>
  </si>
  <si>
    <t>Oven Baked Cheddar &amp; Sour Cream</t>
  </si>
  <si>
    <t>Oven Baked Original</t>
  </si>
  <si>
    <t>Rold Gold Pretzels</t>
  </si>
  <si>
    <t>Tiny Twists</t>
  </si>
  <si>
    <t>Cheetos</t>
  </si>
  <si>
    <t>Oven Baked Crunchy Cheese</t>
  </si>
  <si>
    <t>Cool Ranch</t>
  </si>
  <si>
    <t>Spicy Ranch</t>
  </si>
  <si>
    <t>Fritos</t>
  </si>
  <si>
    <t>Chili Cheese</t>
  </si>
  <si>
    <t>Crunchy</t>
  </si>
  <si>
    <t>Lay's Chips</t>
  </si>
  <si>
    <t>Doritos Chips</t>
  </si>
  <si>
    <t>French Onion</t>
  </si>
  <si>
    <t>Garden Salsa</t>
  </si>
  <si>
    <t>Flamin Hot</t>
  </si>
  <si>
    <t>Spicy Sweet Chili</t>
  </si>
  <si>
    <t>Salt &amp; Vinegar</t>
  </si>
  <si>
    <t xml:space="preserve">Funyuns </t>
  </si>
  <si>
    <t>Onion Flavored Rings</t>
  </si>
  <si>
    <t>Honey Barbeque</t>
  </si>
  <si>
    <t>Sweet Southern Heat BBQ</t>
  </si>
  <si>
    <t>Flavor Twist Honey BBQ</t>
  </si>
  <si>
    <t>Cheddar &amp; Sour Cream</t>
  </si>
  <si>
    <t>Puffs Cheese</t>
  </si>
  <si>
    <t>Less than 200Cal</t>
    <phoneticPr fontId="12" type="noConversion"/>
  </si>
  <si>
    <t>Less than 230mg Sodium</t>
    <phoneticPr fontId="12" type="noConversion"/>
  </si>
  <si>
    <t>Zero Trans Fat</t>
    <phoneticPr fontId="12" type="noConversion"/>
  </si>
  <si>
    <t>Meets Core Criteria</t>
    <phoneticPr fontId="12" type="noConversion"/>
  </si>
  <si>
    <t>Less Than 11% Cal from Fat</t>
    <phoneticPr fontId="12" type="noConversion"/>
  </si>
  <si>
    <t>Less than 36% Sugar by Weight</t>
    <phoneticPr fontId="12" type="noConversion"/>
  </si>
  <si>
    <t>GREEN ITEM</t>
    <phoneticPr fontId="12" type="noConversion"/>
  </si>
  <si>
    <t>Less than 250 Cal</t>
    <phoneticPr fontId="12" type="noConversion"/>
  </si>
  <si>
    <t>Less than 480mg Sodium</t>
    <phoneticPr fontId="12" type="noConversion"/>
  </si>
  <si>
    <t>YELLOW ITEM</t>
    <phoneticPr fontId="12" type="noConversion"/>
  </si>
  <si>
    <t>RED ITEM</t>
    <phoneticPr fontId="12" type="noConversion"/>
  </si>
  <si>
    <t>Unsweetened Fruit or Vegetable</t>
    <phoneticPr fontId="12" type="noConversion"/>
  </si>
  <si>
    <t>* unless Unsweetened Fruit or Veg</t>
    <phoneticPr fontId="12" type="noConversion"/>
  </si>
  <si>
    <t>Cashews Honey Roasted</t>
  </si>
  <si>
    <t>Cashews Salted</t>
  </si>
  <si>
    <t>Peanuts Salted</t>
  </si>
  <si>
    <t>Almonds Smoked</t>
  </si>
  <si>
    <t xml:space="preserve">Peanuts Honey Roasted </t>
  </si>
  <si>
    <t xml:space="preserve">Almonds Cinnamon Roasted </t>
  </si>
  <si>
    <t xml:space="preserve">Almond Cocoa Roasted </t>
  </si>
  <si>
    <t xml:space="preserve">Almond Vanilla Roasted </t>
  </si>
  <si>
    <t xml:space="preserve">Almond Smoked </t>
  </si>
  <si>
    <t xml:space="preserve">Almond Natural </t>
  </si>
  <si>
    <t>Pistachios Dry Roasted</t>
  </si>
  <si>
    <t>x.</t>
  </si>
  <si>
    <t>Sunflower Kernels</t>
  </si>
  <si>
    <t>Sea Salt</t>
  </si>
  <si>
    <t>Sunflower Seeds Jumbo BBQ</t>
  </si>
  <si>
    <t>Sunflower Seeds Jumbo Dill</t>
  </si>
  <si>
    <t>Sunflower Seeds Jumbo Ranch</t>
  </si>
  <si>
    <t>&lt;0.5</t>
  </si>
  <si>
    <t>Belvita Biscuit/Bars</t>
  </si>
  <si>
    <t>Belvita Soft Baked Biscuit/Bars</t>
  </si>
  <si>
    <t xml:space="preserve">Cupcake - Cosmic </t>
  </si>
  <si>
    <t xml:space="preserve">Cupcake - Chocolate </t>
  </si>
  <si>
    <t>Oatmeal Crème Pie</t>
  </si>
  <si>
    <t>Fudge Rounds</t>
  </si>
  <si>
    <t>Brownie - Cosmic with Chocalate Chip Candy</t>
  </si>
  <si>
    <t>Brownie - Fudge with English Walnuts</t>
  </si>
  <si>
    <t>Star Crunch</t>
  </si>
  <si>
    <t xml:space="preserve">Cake - Devil Cremes </t>
  </si>
  <si>
    <t>Banan Twins</t>
  </si>
  <si>
    <t>Cake - Zebra</t>
  </si>
  <si>
    <t>Marshmallow Treats</t>
  </si>
  <si>
    <t>Bar - Fig</t>
  </si>
  <si>
    <t xml:space="preserve">Bar - Peanut Butter Crunch </t>
  </si>
  <si>
    <t xml:space="preserve">Bar - Caramel Cookie </t>
  </si>
  <si>
    <t xml:space="preserve">Cake - Chocolate Chip </t>
  </si>
  <si>
    <t xml:space="preserve">Cake - Fancy </t>
  </si>
  <si>
    <t xml:space="preserve">Roll - Banana Pudding </t>
  </si>
  <si>
    <t>Roll - Boston Crème</t>
  </si>
  <si>
    <t>Meets all yellow criteria</t>
  </si>
  <si>
    <t>Servings per pkg</t>
  </si>
  <si>
    <t>Yes or No:  Meets 1st part of green standards based on food group</t>
  </si>
  <si>
    <t>Pkg Size (oz)</t>
  </si>
  <si>
    <t>Category</t>
  </si>
  <si>
    <t>x</t>
  </si>
  <si>
    <t>Great Value Raisins</t>
  </si>
  <si>
    <t>California</t>
  </si>
  <si>
    <t>Yogurt Raisins</t>
  </si>
  <si>
    <t>Fruit/ Dairy</t>
  </si>
  <si>
    <t>Diced Pears in light syrup</t>
  </si>
  <si>
    <t>Not pack in water or 100% juice, meets all other criteria</t>
  </si>
  <si>
    <t>Mandarin Oranges in Light Syrup</t>
  </si>
  <si>
    <t>Packed in water</t>
  </si>
  <si>
    <t>Pineapple Tidbits In 100% Juice</t>
  </si>
  <si>
    <t>Packed in 100% Juice</t>
  </si>
  <si>
    <t>Diced Mangos in Light Syrup</t>
  </si>
  <si>
    <t xml:space="preserve">Cherry Mixed Fruit in Light Syrup </t>
  </si>
  <si>
    <t>Tropic Fruit Mix in light syrup</t>
  </si>
  <si>
    <t>Mixed Fruit No Sugar Added</t>
  </si>
  <si>
    <t>Mixed Fruit in Light Syrup</t>
  </si>
  <si>
    <t>Del Monte Fruit Cup</t>
  </si>
  <si>
    <t>Great Value Fruit Cup</t>
  </si>
  <si>
    <t>Vanilla &amp; Spice Diced Pears in Light Syrup</t>
  </si>
  <si>
    <t>Diced Apples and Pears Caramel Flavor in Light Syrup</t>
  </si>
  <si>
    <t>Diced Pears in Strawberry Banana Flavored Gel</t>
  </si>
  <si>
    <t>Diced Peaches Low Sugar in Light Syrup</t>
  </si>
  <si>
    <t>Pinapple Tidbits</t>
  </si>
  <si>
    <t>Diced Pears No Sugar Added</t>
  </si>
  <si>
    <t>Diced Pears in Cinnamon &amp; Brown Sugar in Light Syrup</t>
  </si>
  <si>
    <t>Does not specify as packed in 100% juice</t>
  </si>
  <si>
    <t>Mixed Fruit in Cherry Gel Sugar Free</t>
  </si>
  <si>
    <t>Dole Fruit Cup</t>
  </si>
  <si>
    <t>Cherry Mixed Fruit in 100% Juice</t>
  </si>
  <si>
    <t xml:space="preserve">Fruit </t>
  </si>
  <si>
    <t>Pinapple Tidbits in 100% Juice</t>
  </si>
  <si>
    <t>Diced Peaches in 100% Juice</t>
  </si>
  <si>
    <t>Mandarin Oranges in 100% Juice</t>
  </si>
  <si>
    <t>Mandarin in Orange Gel</t>
  </si>
  <si>
    <t>Peaches in Strawberry Gel</t>
  </si>
  <si>
    <t>Chunky</t>
  </si>
  <si>
    <t>Honey Cinnamon</t>
  </si>
  <si>
    <t>Musselmans Applesauce Organic</t>
  </si>
  <si>
    <t>Motts Applesauce Fruit Flavored</t>
  </si>
  <si>
    <t>Added Sugar - not a plain fruit, meet all other criteria</t>
  </si>
  <si>
    <t>No added sugar</t>
  </si>
  <si>
    <t>Motts Applesauce Healthy Harvest</t>
  </si>
  <si>
    <t>Granny Smith</t>
  </si>
  <si>
    <t>Mott's Classic Applesauce</t>
  </si>
  <si>
    <t xml:space="preserve">Natural  </t>
  </si>
  <si>
    <t>Cherry Berry</t>
  </si>
  <si>
    <t>Peach Apple</t>
  </si>
  <si>
    <t>Mottts Medley's Fruit &amp; Veggie Snack Cup</t>
  </si>
  <si>
    <t>Assorted Fruit</t>
  </si>
  <si>
    <t>Berry</t>
  </si>
  <si>
    <t>Motts Original Fruit Snack</t>
  </si>
  <si>
    <t>Motts Medley's Fruit Snack</t>
  </si>
  <si>
    <t>Added Sugar and &gt; 35% sugar by weight</t>
  </si>
  <si>
    <t>Motts Applesauce Snack &amp; Go</t>
  </si>
  <si>
    <t>Natural</t>
  </si>
  <si>
    <t>Donut Sticks</t>
  </si>
  <si>
    <t>Honey Bun</t>
  </si>
  <si>
    <t xml:space="preserve">Swiss Rolls  </t>
  </si>
  <si>
    <t>Nutty Bars</t>
  </si>
  <si>
    <t>Cloud Cakes</t>
  </si>
  <si>
    <t>Little Debbie</t>
  </si>
  <si>
    <t xml:space="preserve">Cake - Cinnamon Streusel </t>
  </si>
  <si>
    <t xml:space="preserve">Cake - Cream Cheese Streusel </t>
  </si>
  <si>
    <t>Cranberry Lemon with Chia</t>
  </si>
  <si>
    <t>Chocolate Almon &amp; Sea Salt with Chia</t>
  </si>
  <si>
    <t>Peanut Peanut Butter</t>
  </si>
  <si>
    <t>Kashi Soft n' Chewy Bar</t>
  </si>
  <si>
    <t>Berry Muffin</t>
  </si>
  <si>
    <t>Apple Cobbler</t>
  </si>
  <si>
    <t>Banana Chocolate Chip</t>
  </si>
  <si>
    <t>Kashi Layered Granola Bar</t>
  </si>
  <si>
    <t>Kashi Cereal Bar</t>
  </si>
  <si>
    <t>Cherry Vanilla</t>
  </si>
  <si>
    <t>Blackberry Graham</t>
  </si>
  <si>
    <t xml:space="preserve">Mango </t>
  </si>
  <si>
    <t>Peach Apricot</t>
  </si>
  <si>
    <t xml:space="preserve">Raspberry  </t>
  </si>
  <si>
    <t>Cherry &amp; Almond</t>
  </si>
  <si>
    <t>Classic Fruit &amp; Nut</t>
  </si>
  <si>
    <t>Glenny's Whole Peanut Bar</t>
  </si>
  <si>
    <t>Peanuts &amp; Peanut Butter</t>
  </si>
  <si>
    <t>Not a whole grain, meets other criteria</t>
  </si>
  <si>
    <t>Luna Protein Bar</t>
  </si>
  <si>
    <t>Chocolate Cherry Almond</t>
  </si>
  <si>
    <t>Chocolate Chip Cookie Dough</t>
  </si>
  <si>
    <t>Mint Chocolate Chip</t>
  </si>
  <si>
    <t>Luna Fiber Bar</t>
  </si>
  <si>
    <t>Chocolate Raspberry</t>
  </si>
  <si>
    <t>Peanut Butter Strawberry</t>
  </si>
  <si>
    <t>Blueberry Bliss</t>
  </si>
  <si>
    <t>Carrot Cake</t>
  </si>
  <si>
    <t>Toasted Nuts n' Cranberry</t>
  </si>
  <si>
    <t>Iced Oatmeal Raisin</t>
  </si>
  <si>
    <t>Kelloggs NutriGrain Fruit &amp; Oat Harvest Bar</t>
  </si>
  <si>
    <t>Kelloggs NutriGrain Fruit Crunch Bar</t>
  </si>
  <si>
    <t>Kelloggs NutriGrain Cereal Bar</t>
  </si>
  <si>
    <t>Country Strawberry</t>
  </si>
  <si>
    <t>Strawberry Parfait</t>
  </si>
  <si>
    <t>Strawberry Yogurt</t>
  </si>
  <si>
    <t>100 Calorie Packs</t>
  </si>
  <si>
    <t>Cheez-It Snack Crackers</t>
  </si>
  <si>
    <t>Cheez-It Snack Mix</t>
  </si>
  <si>
    <t>Goldfish Crackers On-the-Go Pouches</t>
  </si>
  <si>
    <t xml:space="preserve">Cheddar </t>
  </si>
  <si>
    <t>Stauffers Animal Crackers</t>
  </si>
  <si>
    <t>Pringles (0.74 tubs)</t>
  </si>
  <si>
    <t>Not made with 2%, 1%, or Skim milk, meets other criteria</t>
  </si>
  <si>
    <t>Dairy/Fruit</t>
  </si>
  <si>
    <t>Yes - Real fruit &amp; low fat dairy</t>
  </si>
  <si>
    <t>Seedless California</t>
  </si>
  <si>
    <t>Lance Captain’s Wafers</t>
  </si>
  <si>
    <t>Lance Toasty Crackers</t>
  </si>
  <si>
    <t>Lance</t>
  </si>
  <si>
    <t>Peanut Bar</t>
  </si>
  <si>
    <t>Real Peanut Butter</t>
  </si>
  <si>
    <t>Lance Whole Grain Crackers</t>
  </si>
  <si>
    <t>Real Cheddar Cheese</t>
  </si>
  <si>
    <t>Sharp Cheddar Cheese</t>
  </si>
  <si>
    <t>Lance Toast Chee</t>
  </si>
  <si>
    <t>Pretzel Crisps</t>
  </si>
  <si>
    <t>Grilled Cheese</t>
  </si>
  <si>
    <t>Austin</t>
  </si>
  <si>
    <t>Cheese Crackers with Cheddar Cheese</t>
  </si>
  <si>
    <t>Peanut Butter Crackers</t>
  </si>
  <si>
    <t>Cheese Crackers With Peanut Butter</t>
  </si>
  <si>
    <t>Banana Bread</t>
  </si>
  <si>
    <t>Oats and Chocolate</t>
  </si>
  <si>
    <t>Mixed Berry</t>
  </si>
  <si>
    <t>Golden Oat</t>
  </si>
  <si>
    <t>Chips/Crackers/Pretzels</t>
  </si>
  <si>
    <t>Snack Pack  Bakery Shop Pudding Cups</t>
  </si>
  <si>
    <t>Dairy Products</t>
  </si>
  <si>
    <t>Mini Nilla Wafar</t>
  </si>
  <si>
    <t>Nabisco</t>
  </si>
  <si>
    <t>Glutino Gluten Free Breakfast Bars</t>
  </si>
  <si>
    <t>Van's Simply Delicious Snack Bars (Gluten Free)</t>
  </si>
  <si>
    <t>Peanut Butter Chocolate</t>
  </si>
  <si>
    <t>Blueberry and Peanut Butter</t>
  </si>
  <si>
    <t>Strawberry and Peanut Butter</t>
  </si>
  <si>
    <t>Van's Simply Delicious Crackers (Gluten Free)</t>
  </si>
  <si>
    <t xml:space="preserve">Say Cheese! </t>
  </si>
  <si>
    <t>Cookies &amp; Cream</t>
  </si>
  <si>
    <t>S'mores</t>
  </si>
  <si>
    <t>Quaker Original Chewy Bar</t>
  </si>
  <si>
    <t>Caramel Apple</t>
  </si>
  <si>
    <t>Chocolate Chips</t>
  </si>
  <si>
    <t>Peanut Butter Chocolate Chips</t>
  </si>
  <si>
    <t>Special K Nourish Bar</t>
  </si>
  <si>
    <t>Honey Nut</t>
  </si>
  <si>
    <t>Raspberry Cheesecake</t>
  </si>
  <si>
    <t xml:space="preserve">Chocolate Strawberry  </t>
  </si>
  <si>
    <t>Dark Chocolate Nut Delight</t>
  </si>
  <si>
    <t>Lemon Twist</t>
  </si>
  <si>
    <t>Quaker Instant Oatmeal Cups</t>
  </si>
  <si>
    <t xml:space="preserve">Apple &amp; Cinnamon   </t>
  </si>
  <si>
    <t>Apples &amp; Cranberries</t>
  </si>
  <si>
    <t>Honey &amp; Almonds</t>
  </si>
  <si>
    <t xml:space="preserve">Maple &amp; Brown Sugar  </t>
  </si>
  <si>
    <t>Quaker Instant Grits Cup</t>
  </si>
  <si>
    <t>Special K Nourish Hot Cereal</t>
  </si>
  <si>
    <t>Cinnamon Raisin Pecan</t>
  </si>
  <si>
    <t>Maple Brown Sugar Crunch</t>
  </si>
  <si>
    <t>Special K Pastry Crisps</t>
  </si>
  <si>
    <t>Chocolatey Delight</t>
  </si>
  <si>
    <t>Brown Sugar Cinnamon</t>
  </si>
  <si>
    <t>Berry Streusel</t>
  </si>
  <si>
    <t>Cookies &amp; Crème</t>
  </si>
  <si>
    <t>Chocolatey Caramel</t>
  </si>
  <si>
    <t>Kashi Crunchy Granola Bar</t>
  </si>
  <si>
    <t>Pumpkin Spice Flax</t>
  </si>
  <si>
    <t>Roasted Almond Crunch</t>
  </si>
  <si>
    <t>Honey Toasted 7-Grain</t>
  </si>
  <si>
    <t>Kashi Crunchy Granola &amp; Seed Bar</t>
  </si>
  <si>
    <t>Chocolate Chip Chia</t>
  </si>
  <si>
    <t>Honey Oat Flax</t>
  </si>
  <si>
    <t>Kashi Chewy Granola Bar</t>
  </si>
  <si>
    <t>Unsweetened</t>
  </si>
  <si>
    <t>Musselmans Applesauce</t>
  </si>
  <si>
    <t>Peaches and Creme Parfait</t>
  </si>
  <si>
    <t>Melon Medley 100% Juice</t>
  </si>
  <si>
    <t>Mixed Fruit in Black Cherry Gel</t>
  </si>
  <si>
    <t>Pineapples in Lime Gel</t>
  </si>
  <si>
    <t>Apples and Creme Parfait</t>
  </si>
  <si>
    <t>Tropical Fruit 100% Juice</t>
  </si>
  <si>
    <t>Fruit Crisp: Apple Cinnamon</t>
  </si>
  <si>
    <t>Mandarin Oranges No Sugar Added</t>
  </si>
  <si>
    <t>Great Value</t>
  </si>
  <si>
    <t>Diced Peaches No Sugar Added</t>
  </si>
  <si>
    <t>Diced Peaches in Light Syrup</t>
  </si>
  <si>
    <t xml:space="preserve">GREEN </t>
  </si>
  <si>
    <t>fruit</t>
  </si>
  <si>
    <t>Nut</t>
  </si>
  <si>
    <t>Pumpkin Seeds</t>
  </si>
  <si>
    <t>David’s</t>
  </si>
  <si>
    <t>Ranch Jumbo Sunflower Seeds</t>
  </si>
  <si>
    <t xml:space="preserve">David’s </t>
  </si>
  <si>
    <t>Planters</t>
  </si>
  <si>
    <t>Dakota Style</t>
  </si>
  <si>
    <t>Blue Diamond Almonds</t>
  </si>
  <si>
    <t>Lightly Salted</t>
  </si>
  <si>
    <t>Whole Natural</t>
  </si>
  <si>
    <t>Emerald 100 calorie pack</t>
  </si>
  <si>
    <t>Planters Nut-Trition</t>
  </si>
  <si>
    <t>Wholesome Nut Mix</t>
  </si>
  <si>
    <t>Heart Healthy Mix</t>
  </si>
  <si>
    <t>Mens’ Health Mix</t>
  </si>
  <si>
    <t>Indulgent Trail Mix With White Chocolate Drops</t>
  </si>
  <si>
    <t>Mountain Trail Mix</t>
  </si>
  <si>
    <t>100-Calorie Pop</t>
  </si>
  <si>
    <t>Pop-Secret Popcorn</t>
  </si>
  <si>
    <t>Extra Butter</t>
  </si>
  <si>
    <t>Movie Theater Butter</t>
  </si>
  <si>
    <t>Butter</t>
  </si>
  <si>
    <t>Old Fashioned Kettle Corn</t>
  </si>
  <si>
    <t>Kettle Corn</t>
  </si>
  <si>
    <t>Pop Weaver Popcorn</t>
  </si>
  <si>
    <t>Caramel Glazed Popcorn</t>
  </si>
  <si>
    <t>Jalepeno Cheddar Cheese</t>
  </si>
  <si>
    <t>Light Butter</t>
  </si>
  <si>
    <t>Healthy Pop Butter</t>
  </si>
  <si>
    <t>Jelly Time Popcorn</t>
  </si>
  <si>
    <t>100-Calorie Healthy Pop Butter</t>
  </si>
  <si>
    <t>Blast-o-Butter</t>
  </si>
  <si>
    <t>The Big Cheez</t>
  </si>
  <si>
    <t>Crunch-n-Munch Popcorn with Peanuts</t>
  </si>
  <si>
    <t>Butterry Toffee</t>
  </si>
  <si>
    <t>Caramel</t>
  </si>
  <si>
    <t>Orville Redenbacker Popcorn</t>
  </si>
  <si>
    <t>Mini Butter</t>
  </si>
  <si>
    <t>Mini Kettle Corn</t>
  </si>
  <si>
    <t>Ultimate Butter</t>
  </si>
  <si>
    <t>Garlic Butter and Sea Salt</t>
  </si>
  <si>
    <t>Orville Redenbackers Gourmet Naturals Popcorn</t>
  </si>
  <si>
    <t>Classic Butter and Sea Salt</t>
  </si>
  <si>
    <t>Simplu Salted</t>
  </si>
  <si>
    <t>Lime &amp; Salt</t>
  </si>
  <si>
    <t>Popcorn</t>
  </si>
  <si>
    <t>Cheddar Color</t>
  </si>
  <si>
    <t>Goldfish Crackers</t>
  </si>
  <si>
    <t>Cream Cheese and Chives</t>
  </si>
  <si>
    <t>Peanut Almond &amp; Dark Chocolate</t>
  </si>
  <si>
    <t>Nature Valley Protein chewy bar</t>
  </si>
  <si>
    <t>Peanut Butter Dark Chocolate</t>
  </si>
  <si>
    <t>Quaker Real Medleys Bar</t>
  </si>
  <si>
    <t>Peanut Butter Cookie</t>
  </si>
  <si>
    <t>Glenny’s Whole fruit and nut bar</t>
  </si>
  <si>
    <t>Cashew &amp; Almond</t>
  </si>
  <si>
    <t>Nature’s Bakery Fig Bar</t>
  </si>
  <si>
    <t>Iced Oatmeal Cookie</t>
  </si>
  <si>
    <t>Blueberry Crisp</t>
  </si>
  <si>
    <t>Clif Crunch Granola Bars</t>
  </si>
  <si>
    <t>White Chocolate Macademia Nut</t>
  </si>
  <si>
    <t>"Meal Bar" White Chocolate Pretzel</t>
  </si>
  <si>
    <t>Life Choice Granola Bar</t>
  </si>
  <si>
    <t>"Wellness" Fudge Graham</t>
  </si>
  <si>
    <t>"Wellness" Dark Chocolate</t>
  </si>
  <si>
    <t xml:space="preserve">Grain </t>
  </si>
  <si>
    <t>"Protein" Peanut Butter Extreme</t>
  </si>
  <si>
    <t>"Protein" Chocolate Mint</t>
  </si>
  <si>
    <t>"Energy" Peanut Butter Chocolate Chip</t>
  </si>
  <si>
    <t>"Energy" Chocolate Fudge Brownie</t>
  </si>
  <si>
    <t>Vanilla Blueberry</t>
  </si>
  <si>
    <t>Kind Granola Bar</t>
  </si>
  <si>
    <t>Dark Chocolate Chunk</t>
  </si>
  <si>
    <t>Oats N Honey + Toasted Coconut</t>
  </si>
  <si>
    <t>Ripe Strawberry</t>
  </si>
  <si>
    <t>Dark Chocolate Coconut</t>
  </si>
  <si>
    <t>Cherry Dark Chocolate</t>
  </si>
  <si>
    <t>Dark Mocha Almond</t>
  </si>
  <si>
    <t>Honey Almond Flax</t>
  </si>
  <si>
    <t>Berry Strawberry</t>
  </si>
  <si>
    <t>Pumpkin Spice</t>
  </si>
  <si>
    <t>Apple Pie Crunch</t>
  </si>
  <si>
    <t>Macaroon Crunch</t>
  </si>
  <si>
    <t>Peanut Chocolate Crunch</t>
  </si>
  <si>
    <t>Kellogs Fiber Bar Plus Antioxidants</t>
  </si>
  <si>
    <t>Caramel Coconut Fudge</t>
  </si>
  <si>
    <t>Dark Chocolate Almond</t>
  </si>
  <si>
    <t>Peanutty Dark Chocolate</t>
  </si>
  <si>
    <t>Greek Yogurt &amp; Fruit</t>
  </si>
  <si>
    <t>Special K Protein Bar</t>
  </si>
  <si>
    <t>Almond Honey Oat</t>
  </si>
  <si>
    <t>Special K Cereal Bar</t>
  </si>
  <si>
    <t>Red Berries</t>
  </si>
  <si>
    <t>Vanilla Crisp</t>
  </si>
  <si>
    <t>Summer Strawberry</t>
  </si>
  <si>
    <t>Blueberry Delight</t>
  </si>
  <si>
    <t>Peach Medley</t>
  </si>
  <si>
    <t>Country Berry</t>
  </si>
  <si>
    <t>Mango Peach</t>
  </si>
  <si>
    <t>Pear</t>
  </si>
  <si>
    <t>Musselmans Applesauce Big Cup</t>
  </si>
  <si>
    <t xml:space="preserve">Cinnamon </t>
  </si>
  <si>
    <t>Snack Pack Juicy Gels (Jell-O Cups)</t>
  </si>
  <si>
    <t>Snack Pack Pudding Cups</t>
  </si>
  <si>
    <t>Miscellaneous</t>
  </si>
  <si>
    <t>Fudge Graham Cookies</t>
  </si>
  <si>
    <t>yes</t>
  </si>
  <si>
    <t>Quaker Chewy Bar 90 calories</t>
  </si>
  <si>
    <t>Quaker Chewy Bar 25% Less Sugar</t>
  </si>
  <si>
    <t>Qauker Chewy Yogurt Bar</t>
  </si>
  <si>
    <t>Yogurt Bites - Mixed Berry</t>
  </si>
  <si>
    <t>Emerald Breakfast on the Go</t>
  </si>
  <si>
    <t>Yogurt Bites - Strawberry Vanilla</t>
  </si>
  <si>
    <t>Nut &amp; Grain Mix</t>
  </si>
  <si>
    <t xml:space="preserve">Coffeehouse nut blend-Caramel Machiato </t>
  </si>
  <si>
    <t>Peanut Butter Chocolate Banana Nut Blend</t>
  </si>
  <si>
    <t>Smores Nut Blend</t>
  </si>
  <si>
    <t>Maple &amp; Brown Sugar Oatmeal Blend</t>
  </si>
  <si>
    <t>Breakfast Nut Blend</t>
  </si>
  <si>
    <t>Berry Nut Blend</t>
  </si>
  <si>
    <t>Apple &amp; Cinnamon Oatmeal Nut Blend</t>
  </si>
  <si>
    <t>Pizza</t>
  </si>
  <si>
    <t>Barbeque</t>
  </si>
  <si>
    <t>Cheddar Cheese</t>
  </si>
  <si>
    <t>Chocolate Peppermint Stick</t>
  </si>
  <si>
    <t>Luna Bar</t>
  </si>
  <si>
    <t>Lemon Zest</t>
  </si>
  <si>
    <t>White Chocolate Macademia</t>
  </si>
  <si>
    <t>Nuts Over Chocolate</t>
  </si>
  <si>
    <t>Vanilla Almond</t>
  </si>
  <si>
    <t>Caramel Nut Brownie</t>
  </si>
  <si>
    <t>Peanut Honey Pretzel</t>
  </si>
  <si>
    <t>Chocolate Dipped Coconut</t>
  </si>
  <si>
    <t>Lemon Vanilla</t>
  </si>
  <si>
    <t>Chocolate Coconut Almond</t>
  </si>
  <si>
    <t>Sweet and Salty Dark Chocolate Almond Coconut</t>
  </si>
  <si>
    <t>Clif Mojo Trail Mix Bar</t>
  </si>
  <si>
    <t>Wild Blueberry Almond</t>
  </si>
  <si>
    <t>Dark Chocolate Almond Sea Salt</t>
  </si>
  <si>
    <t>Cranberry &amp; Almond</t>
  </si>
  <si>
    <t>Chocolate Peanut Butter</t>
  </si>
  <si>
    <t>Odwalla Protein Bar</t>
  </si>
  <si>
    <t>Odwalla Superfood Bar</t>
  </si>
  <si>
    <t>Blueberry Swirl</t>
  </si>
  <si>
    <t>Banana Nut</t>
  </si>
  <si>
    <t>Odwalla Nourishing Bar</t>
  </si>
  <si>
    <t>Sweet and Salty Almond</t>
  </si>
  <si>
    <t>Chocolate Almond Coconut</t>
  </si>
  <si>
    <t>Sweet and Salty</t>
  </si>
  <si>
    <t>Granola</t>
  </si>
  <si>
    <t>Chocolate Sesame Almond</t>
  </si>
  <si>
    <t>Chocolate Cherry</t>
  </si>
  <si>
    <t>Sesame</t>
  </si>
  <si>
    <t>Cranberry</t>
  </si>
  <si>
    <t>Trail Mix</t>
  </si>
  <si>
    <t>Nature Valley Yogurt bar</t>
  </si>
  <si>
    <t>Fruit &amp; Nut</t>
  </si>
  <si>
    <t>Nature Valley Trail Mix Granola Bar</t>
  </si>
  <si>
    <t>South Beach Gluten-Free Chewy Nut Bar</t>
  </si>
  <si>
    <t>Cranberry Almond</t>
  </si>
  <si>
    <t>Udi's Gluten Free Soft n'Chewy Granola Bar</t>
  </si>
  <si>
    <t>Not whole grain, but meets other criteria</t>
  </si>
  <si>
    <t xml:space="preserve"> YELLOW</t>
  </si>
  <si>
    <t>Meets all criteria</t>
  </si>
  <si>
    <t>Mariani Raisins</t>
  </si>
  <si>
    <t>Strawberry Patch</t>
  </si>
  <si>
    <t>Key Lime Pie</t>
  </si>
  <si>
    <t>Banana Cream Pie</t>
  </si>
  <si>
    <t>Chocolate Cupcake</t>
  </si>
  <si>
    <t>Chocolate Vanilla</t>
  </si>
  <si>
    <t>Lemon</t>
  </si>
  <si>
    <t>Chocolate</t>
  </si>
  <si>
    <t>Vanilla</t>
  </si>
  <si>
    <t>Butterscotch</t>
  </si>
  <si>
    <t>Tapioca</t>
  </si>
  <si>
    <t>Fat Free Tapioca</t>
  </si>
  <si>
    <t>Sugar Free Chocolate</t>
  </si>
  <si>
    <t>Fat Free Chocolate</t>
  </si>
  <si>
    <t>Sugar Free Vanilla</t>
  </si>
  <si>
    <t>Sugar Free Cherry</t>
  </si>
  <si>
    <t>Sugar Free Strawberry and Orange</t>
  </si>
  <si>
    <t>Strawberry and Orange</t>
  </si>
  <si>
    <t xml:space="preserve">Strawberry </t>
  </si>
  <si>
    <t>Grandmas Mini Cookies</t>
  </si>
  <si>
    <t>Grandmas Mini Sandwich Cremes</t>
  </si>
  <si>
    <t>Blueberry and White Chocolate</t>
  </si>
  <si>
    <t>Grandmas Frosted Cookies</t>
  </si>
  <si>
    <t xml:space="preserve">Red Velvet </t>
  </si>
  <si>
    <t>Cinnamon Roll</t>
  </si>
  <si>
    <t>Nature's Child Pudd'n Pouches</t>
  </si>
  <si>
    <t>Little Rocket Foods Squeezable Pudding</t>
  </si>
  <si>
    <t>Chocolatey Chocolate</t>
  </si>
  <si>
    <t>Very Vanilla</t>
  </si>
  <si>
    <t>Boldly Butterscotch</t>
  </si>
  <si>
    <t>Little Rocket Foods Squeezable Smoothie</t>
  </si>
  <si>
    <t>Peach Mango Madness</t>
  </si>
  <si>
    <t>Burstin' Berry</t>
  </si>
  <si>
    <t>Strawberry Banana Blast</t>
  </si>
  <si>
    <t>Nabisco 100 Calories</t>
  </si>
  <si>
    <t>Lorna Doone Shortbread Cookie Crisp</t>
  </si>
  <si>
    <t>Keebler 100 Calorie Portions</t>
  </si>
  <si>
    <t>Mini Fudge Stripes Cookie</t>
  </si>
  <si>
    <t>Nabisco Handi-Snacks</t>
  </si>
  <si>
    <t>Oreo</t>
  </si>
  <si>
    <t>Ritz Crackers N' Cheese Dip</t>
  </si>
  <si>
    <t>Premium Breadsticks N' Cheese Dip</t>
  </si>
  <si>
    <t>Kraft Handi-Snacks</t>
  </si>
  <si>
    <t>Mister Salty</t>
  </si>
  <si>
    <t>Original</t>
  </si>
  <si>
    <t>Nabisco Nutter Butter Cookies</t>
  </si>
  <si>
    <t>Nabisco Chips Ahoy Cookies</t>
  </si>
  <si>
    <t>Nabisco Teddy Grahams</t>
  </si>
  <si>
    <t>Honey</t>
  </si>
  <si>
    <t>Cinnamon</t>
  </si>
  <si>
    <t>Kellogs Rice Krispies Treats</t>
  </si>
  <si>
    <t>Nabisco Mini Ritz Chips</t>
  </si>
  <si>
    <t>Sour Cream and Onion</t>
  </si>
  <si>
    <t>Muffins</t>
  </si>
  <si>
    <t>Calories</t>
  </si>
  <si>
    <t>Food Group</t>
  </si>
  <si>
    <t>Notes</t>
  </si>
  <si>
    <t>Grain</t>
  </si>
  <si>
    <t>RED</t>
  </si>
  <si>
    <t>No</t>
  </si>
  <si>
    <t>Brand / Product Name</t>
  </si>
  <si>
    <t>Variety / Product Detail</t>
  </si>
  <si>
    <t>Yes</t>
  </si>
  <si>
    <t>Chocolate Chunk</t>
  </si>
  <si>
    <t>GREEN</t>
  </si>
  <si>
    <t>Strawberry</t>
  </si>
  <si>
    <t>Fruit</t>
  </si>
  <si>
    <t>Dairy</t>
  </si>
  <si>
    <t>YELLOW</t>
  </si>
  <si>
    <t>Sunbelt Bakery Chewy Granola Bar</t>
  </si>
  <si>
    <t>Golden Almond</t>
  </si>
  <si>
    <t>Sunbelt Bakery Fruit and Grain Bar</t>
  </si>
  <si>
    <t>Rasperry</t>
  </si>
  <si>
    <t>Oats &amp; Honey</t>
  </si>
  <si>
    <t>Chocolate Chip</t>
  </si>
  <si>
    <t>Fudge Dipped Chocolate Chip</t>
  </si>
  <si>
    <t>Peanut Butter Chocolate Chip</t>
  </si>
  <si>
    <t>Blueberry</t>
  </si>
  <si>
    <t>Apple Cinnamon</t>
  </si>
  <si>
    <t>Peanut Butter Chip</t>
  </si>
  <si>
    <t xml:space="preserve">Apple </t>
  </si>
  <si>
    <t>Cutie Pie Real Fruit Pies</t>
  </si>
  <si>
    <t>Cherry</t>
  </si>
  <si>
    <t>Little Debbie Muffin</t>
  </si>
  <si>
    <t xml:space="preserve">Blueberry </t>
  </si>
  <si>
    <t>Little Debbie Little Muffins</t>
  </si>
  <si>
    <t>Hostess Mini Muffins</t>
  </si>
  <si>
    <t>Banana Walnut</t>
  </si>
  <si>
    <t xml:space="preserve">Hostess Coffee Cake </t>
  </si>
  <si>
    <t>Cinnamon Streusel</t>
  </si>
  <si>
    <t>Hostess Zingers</t>
  </si>
  <si>
    <t>Chocolate Iced Cake</t>
  </si>
  <si>
    <t>Rasberry Iced Cake</t>
  </si>
  <si>
    <t>Vanilla Iced Cake</t>
  </si>
  <si>
    <t xml:space="preserve">Vanilla </t>
  </si>
  <si>
    <t>Banana</t>
  </si>
  <si>
    <t xml:space="preserve">Hostess Twinkie </t>
  </si>
  <si>
    <t>Hostess Twinkie</t>
  </si>
  <si>
    <t>Hostess Ding-Dong</t>
  </si>
  <si>
    <t>Hostess Cupcake</t>
  </si>
  <si>
    <t>Frosted Orange</t>
  </si>
  <si>
    <t>Hostess Ho-Hos</t>
  </si>
  <si>
    <t>Great Value Muffin</t>
  </si>
  <si>
    <t>Double Banana Nut Filled</t>
  </si>
  <si>
    <t>Great Value Honey Buns</t>
  </si>
  <si>
    <t>Great Value Donut Sticks</t>
  </si>
  <si>
    <t>Great Value Rolls</t>
  </si>
  <si>
    <t>Pecan Sweet</t>
  </si>
  <si>
    <t>Great Value Cakes</t>
  </si>
  <si>
    <t>Swiss Rolls Snack</t>
  </si>
  <si>
    <t>Peanut Butter</t>
  </si>
  <si>
    <t>Weight Watchers Cake</t>
  </si>
  <si>
    <t xml:space="preserve">Red Velvet Crème </t>
  </si>
  <si>
    <t xml:space="preserve">Chocolate Crème </t>
  </si>
  <si>
    <t>Weight Watchers Brownie Bliss</t>
  </si>
  <si>
    <t xml:space="preserve">Peanut Butter </t>
  </si>
  <si>
    <t>Sarah Lee Cakes</t>
  </si>
  <si>
    <t xml:space="preserve">Devil's Food Crème </t>
  </si>
  <si>
    <t>Van's Natural Foods Sandwich Bars</t>
  </si>
  <si>
    <t>Gluten-Free PB&amp;J (blueberry and peanut butter)</t>
  </si>
  <si>
    <t>Enjoy Life Soft Baked Cookies</t>
  </si>
  <si>
    <t>Snickerdoodle (Gluten Free)</t>
  </si>
  <si>
    <t>Udi's Gluten Free Soft Baked Cookies</t>
  </si>
  <si>
    <t>Salted Caramel Cashew</t>
  </si>
  <si>
    <t>Maple Pecan Chocolate Chip</t>
  </si>
  <si>
    <t>Glutino Gluten Free Toaster Pastry</t>
  </si>
  <si>
    <t>Trans Fat (g) per serving</t>
  </si>
  <si>
    <t xml:space="preserve">Sodium (mg) per serving     </t>
  </si>
  <si>
    <t>% sugar by total weight</t>
  </si>
  <si>
    <t>% Total Cal from Sat Fat</t>
  </si>
  <si>
    <t>Sat Fat (g)</t>
  </si>
  <si>
    <t>Total Calories per Pkg</t>
  </si>
  <si>
    <t>Saturated fat</t>
  </si>
  <si>
    <t>Sodium, not whole grain</t>
  </si>
  <si>
    <t>Not whole grain</t>
  </si>
  <si>
    <t>Not a whole grain</t>
  </si>
  <si>
    <t>Calories, sugar</t>
  </si>
  <si>
    <t>Calories, saturated fat</t>
  </si>
  <si>
    <t>Not a whole grain, Sodium</t>
  </si>
  <si>
    <t>Sugar</t>
  </si>
  <si>
    <t>Saturated fat, Sugar</t>
  </si>
  <si>
    <t>Frosted Cheerios</t>
  </si>
  <si>
    <t xml:space="preserve">Sodium </t>
  </si>
  <si>
    <t>Saturated Fat</t>
  </si>
  <si>
    <t>?</t>
  </si>
  <si>
    <t xml:space="preserve">Not a whole grain, calories, sodium, unsure of total grams to calculate sugar content </t>
  </si>
  <si>
    <t>Satured fat, Sugar</t>
  </si>
  <si>
    <t xml:space="preserve">Saturated fat, Sugar </t>
  </si>
  <si>
    <t xml:space="preserve">No added sugar </t>
  </si>
  <si>
    <t>Saturated fat, sugar</t>
  </si>
  <si>
    <t>Calories, Saturated fat, Sugar</t>
  </si>
  <si>
    <t>Calories, Saturated fat, sugar</t>
  </si>
  <si>
    <t>Calories, Trans fat, Saturated fat</t>
  </si>
  <si>
    <t>Sodium</t>
  </si>
  <si>
    <t>Calories, Sodium</t>
  </si>
  <si>
    <t>Calories, saturated fat, sugar</t>
  </si>
  <si>
    <t>Saturated far, sugar</t>
  </si>
  <si>
    <t>Not whole grain, calories</t>
  </si>
  <si>
    <t>(Artifically flavored yogurt)  Calories, satured fat, sugar</t>
  </si>
  <si>
    <t>Calories, Saturated fat</t>
  </si>
  <si>
    <t xml:space="preserve">Saturated fat </t>
  </si>
  <si>
    <t>Calories, sodium</t>
  </si>
  <si>
    <t>Not a whole grain, sodium</t>
  </si>
  <si>
    <t xml:space="preserve">Satured fat </t>
  </si>
  <si>
    <t>Breakfast Bar / Granola Bar  / Protien Bar / Snack Bar</t>
  </si>
  <si>
    <r>
      <t>Nuts / Seeds / Trail Mix</t>
    </r>
    <r>
      <rPr>
        <sz val="12"/>
        <color theme="1"/>
        <rFont val="Calibri"/>
        <family val="2"/>
        <scheme val="minor"/>
      </rPr>
      <t xml:space="preserve"> (Packages with only nuts and/or seeds do not have to meet calorie or saturated fat requirements.)</t>
    </r>
  </si>
  <si>
    <t>Nuts, Seeds, Trail Mix, or nuts/seeds as 1st ingredient</t>
  </si>
  <si>
    <t>1st ingredient is not a whole grain or a nut/seed</t>
  </si>
  <si>
    <t>Cascadian Farm Organic Chewy Granola Bars</t>
  </si>
  <si>
    <t xml:space="preserve">Chocolate Chip </t>
  </si>
  <si>
    <t>Cascadian Farm Organic Chewy Protein Bars</t>
  </si>
  <si>
    <t>Honey &amp; Roasted nuts</t>
  </si>
  <si>
    <t xml:space="preserve">Nut Bar </t>
  </si>
  <si>
    <t>Dark Chocolate Cherry Almond</t>
  </si>
  <si>
    <t>Dipped Chocolate Peanut</t>
  </si>
  <si>
    <t xml:space="preserve">Clif Mojo Trail Mix Bar Sweet and Salty </t>
  </si>
  <si>
    <t>Mountain MIx</t>
  </si>
  <si>
    <t>Clif Mojo Trail Mix Bar Sweet and Salty</t>
  </si>
  <si>
    <t>Clif Organic Trail Mix Bar</t>
  </si>
  <si>
    <t>Allowed as green even though sugar is slightly over</t>
  </si>
  <si>
    <t>Mariana Honey Bar</t>
  </si>
  <si>
    <t>no</t>
  </si>
  <si>
    <t>Salted Caramel Nut</t>
  </si>
  <si>
    <t>Dark Chocolate &amp; Nut</t>
  </si>
  <si>
    <t>Original Fig</t>
  </si>
  <si>
    <t>Nature’s Path Organic Chewy Granola Bar</t>
  </si>
  <si>
    <t>Nature’s Path Organic Crunchy Granola Bar</t>
  </si>
  <si>
    <t xml:space="preserve">Honey Oat Crunch </t>
  </si>
  <si>
    <t>Odwalla Chewy Nut Bar</t>
  </si>
  <si>
    <t>Orange Cranberry</t>
  </si>
  <si>
    <t>Berries GoMega</t>
  </si>
  <si>
    <t>Oatmeal Raisin</t>
  </si>
  <si>
    <t>Chocolate Strawberry</t>
  </si>
  <si>
    <t>Apple Nut Harvest</t>
  </si>
  <si>
    <t xml:space="preserve">Peach  Almond </t>
  </si>
  <si>
    <t>Chocolatey Pretzel</t>
  </si>
  <si>
    <t xml:space="preserve">Chocolatey Peanut Butter </t>
  </si>
  <si>
    <t xml:space="preserve">Dark Chocolate </t>
  </si>
  <si>
    <t>Banana Harvest</t>
  </si>
  <si>
    <t>Sunbelt Bakery Chewy Granola Bar Sweet &amp; Salty</t>
  </si>
  <si>
    <t>Peanut</t>
  </si>
  <si>
    <t>Almond</t>
  </si>
  <si>
    <t>Saturated fat and calories</t>
  </si>
  <si>
    <t>Approve as green, sugar just slightly over</t>
  </si>
  <si>
    <t xml:space="preserve">Clif Kid Organic Zbar </t>
  </si>
  <si>
    <t>Chocolate Brownie</t>
  </si>
  <si>
    <t>Honey Graham</t>
  </si>
  <si>
    <t>Iced Lemon Cookie</t>
  </si>
  <si>
    <t xml:space="preserve">Smores </t>
  </si>
  <si>
    <t>Clif Kid Zbar Protein</t>
  </si>
  <si>
    <t>Chocolate Mint</t>
  </si>
  <si>
    <t>Clif Kid Zbar Organic Fruit &amp; Veggie</t>
  </si>
  <si>
    <t>Keen Green</t>
  </si>
  <si>
    <t>Purple Power</t>
  </si>
  <si>
    <t xml:space="preserve">No </t>
  </si>
  <si>
    <t>Awesome Orange</t>
  </si>
  <si>
    <t>Sweet &amp; Salty Peanut Butter Pretzel</t>
  </si>
  <si>
    <t>Does not meet core criteria</t>
  </si>
  <si>
    <t>Dark Chocolate Peanut Butter</t>
  </si>
  <si>
    <t>Dark Chocolate Pomegranate Raspberry</t>
  </si>
  <si>
    <t>Clif Bar Energy Bar</t>
  </si>
  <si>
    <t>Not a whole grain and calories</t>
  </si>
  <si>
    <t>Apricot</t>
  </si>
  <si>
    <t>Banana Nut Bread</t>
  </si>
  <si>
    <t>Berry Pomegranate Chia</t>
  </si>
  <si>
    <t>Chocolate Almond Fudge</t>
  </si>
  <si>
    <t>Chocolate Chip Peanut Crunch</t>
  </si>
  <si>
    <t>Coconut Chocolate Chip</t>
  </si>
  <si>
    <t>Cool Mint Chocolate</t>
  </si>
  <si>
    <t>Crunchy Peanut Butter</t>
  </si>
  <si>
    <t>Nuts and Seeds</t>
  </si>
  <si>
    <t>Oatmeal Raisin Walnut</t>
  </si>
  <si>
    <t>Peanut Toffee Buzz</t>
  </si>
  <si>
    <t>Sierra Trail Mix</t>
  </si>
  <si>
    <t>Nature's Bakery Fig Bar</t>
  </si>
  <si>
    <t>Peanut Butter  &amp; Chocolate Chip</t>
  </si>
  <si>
    <t>Harvest Berry</t>
  </si>
  <si>
    <t xml:space="preserve">Cascadian Farm Organic Sweet &amp; Salty Chewy Granola Bars </t>
  </si>
  <si>
    <t>Peanut Pretzel</t>
  </si>
  <si>
    <t>Vanilla Chip</t>
  </si>
  <si>
    <t>Dark Chocolate Cranberry</t>
  </si>
  <si>
    <t xml:space="preserve">Cascadian Farm Organic Trail Mix Chewy Granola Bars </t>
  </si>
  <si>
    <t>Vanilla Almond Cherry</t>
  </si>
  <si>
    <t>Cascadian Farm Organic Crunchy Granola Bar</t>
  </si>
  <si>
    <t>Cascadian Farm Organic Soft Baked Squares</t>
  </si>
  <si>
    <t xml:space="preserve">Wild Blueberry  </t>
  </si>
  <si>
    <t>Oats &amp; Chocolate</t>
  </si>
  <si>
    <t>Apple</t>
  </si>
  <si>
    <t>Saturated Fat and calories</t>
  </si>
  <si>
    <t xml:space="preserve">Glutino Gluten Free Frosted Toaster Pastry </t>
  </si>
  <si>
    <t>Blueberry Almond</t>
  </si>
  <si>
    <t>Kelloggs NutriGrain Fruit &amp; Nut Bar</t>
  </si>
  <si>
    <t>Cherry Almond</t>
  </si>
  <si>
    <t>Kelloggs NutriGrain Breakfast Biscuits</t>
  </si>
  <si>
    <t>Coconut Almond</t>
  </si>
  <si>
    <t>Honey, Peanut &amp; Almond</t>
  </si>
  <si>
    <t>Nature Valley Protein Greek Yogurt</t>
  </si>
  <si>
    <t>Nature Valley Crunchy Granola Bar</t>
  </si>
  <si>
    <t>Oats 'n Honey</t>
  </si>
  <si>
    <t>Coconut</t>
  </si>
  <si>
    <t xml:space="preserve">Roasted Almond  </t>
  </si>
  <si>
    <t>Apple Crisp</t>
  </si>
  <si>
    <t>Maple Brown Sugar</t>
  </si>
  <si>
    <t>Dark Chocolate &amp; Peanut Butter</t>
  </si>
  <si>
    <t>Pecan Crunch</t>
  </si>
  <si>
    <t>Oats 'n Dark Chocolate</t>
  </si>
  <si>
    <t>Nature Valley Sweet &amp; Salty Nut</t>
  </si>
  <si>
    <t xml:space="preserve">Cashew  </t>
  </si>
  <si>
    <t>Roasted Mix Nut</t>
  </si>
  <si>
    <t>Dark Chocolate, Peanut, &amp; Almond</t>
  </si>
  <si>
    <t>Chocolate Pretzel Nut</t>
  </si>
  <si>
    <t>Nature Valley Train Mix Granola Bar</t>
  </si>
  <si>
    <t>Cranberry &amp; Pomegranate</t>
  </si>
  <si>
    <t xml:space="preserve">Dark Chocolate Cherry  </t>
  </si>
  <si>
    <t>Nature Valley Sweet &amp; Spicy</t>
  </si>
  <si>
    <t>Chili Dark Chocolate</t>
  </si>
  <si>
    <t>Nature Valley Simply Nut Bar</t>
  </si>
  <si>
    <t>Roasted Peanut &amp; Honey</t>
  </si>
  <si>
    <t>Almond, Cashew, &amp; Sea Salt</t>
  </si>
  <si>
    <t>Nature Valley Nut Crisp Bar</t>
  </si>
  <si>
    <t>Salted Caramel Peanut</t>
  </si>
  <si>
    <t>Almond Dark Chocolate</t>
  </si>
  <si>
    <t>Nature Valley Roasted Nut Crunch Bar</t>
  </si>
  <si>
    <t>Peanut Crunch</t>
  </si>
  <si>
    <t>Almond Crunch</t>
  </si>
  <si>
    <t>Nature Valley Breakfast Biscuits</t>
  </si>
  <si>
    <t>Lemon Poppy Seed</t>
  </si>
  <si>
    <t xml:space="preserve">Almond Butter </t>
  </si>
  <si>
    <t xml:space="preserve">Nature Valley Biscuits </t>
  </si>
  <si>
    <t>Nature Vallety Soft-Baked Oatmeal Squares</t>
  </si>
  <si>
    <t>Banana Bread &amp; Dark Chocolate</t>
  </si>
  <si>
    <t>Cinnamon Brown Sugar</t>
  </si>
  <si>
    <t>Nature's Path Organic Chewy Granola</t>
  </si>
  <si>
    <t>Dark Chocolate Chip</t>
  </si>
  <si>
    <t>Chunky Chocolate Peanut</t>
  </si>
  <si>
    <t>Trail Mixer</t>
  </si>
  <si>
    <t xml:space="preserve">Peanut Choco  </t>
  </si>
  <si>
    <t>Choconut</t>
  </si>
  <si>
    <t>Apple Toffee Pistachio</t>
  </si>
  <si>
    <t>White Chocolate Macadamia</t>
  </si>
  <si>
    <t>Choco-walla</t>
  </si>
  <si>
    <t>Dark Chocolate Chip Walnut</t>
  </si>
  <si>
    <t>Lemon Ginger</t>
  </si>
  <si>
    <t xml:space="preserve">Chocolate Chip Peanut  </t>
  </si>
  <si>
    <t>Super Protein</t>
  </si>
  <si>
    <t>Original Superfood</t>
  </si>
  <si>
    <t>Strawberry Pomegranate</t>
  </si>
  <si>
    <t xml:space="preserve">Not a whole grain </t>
  </si>
  <si>
    <t>Dark Chocolate Chunk Almond Coconut</t>
  </si>
  <si>
    <t>Quaker Protein Baked Bar</t>
  </si>
  <si>
    <t>Oatmeal Raisin Nut Flavor</t>
  </si>
  <si>
    <t>Quaker Quinoa Granola Bar</t>
  </si>
  <si>
    <t>Chocolate Nut Medley</t>
  </si>
  <si>
    <t>Yogurt, Fruit, &amp; Nut</t>
  </si>
  <si>
    <t>Quaker Oatmeal to Go</t>
  </si>
  <si>
    <t>Apple &amp; Cinnamon</t>
  </si>
  <si>
    <t>Approve as yellow, sugar just slightly over</t>
  </si>
  <si>
    <t>Quaker Soft Baked Bars</t>
  </si>
  <si>
    <t>Cinnamon Pecan</t>
  </si>
  <si>
    <t>Quaker Breakfast Flats</t>
  </si>
  <si>
    <t>Banana Honey Nut</t>
  </si>
  <si>
    <t>Golden Raisin Cinnamon</t>
  </si>
  <si>
    <t>Quaker Chewy Dipps Granola Bars</t>
  </si>
  <si>
    <t xml:space="preserve">Caramel Nut  </t>
  </si>
  <si>
    <t>Saturated Fat &amp; Sugar</t>
  </si>
  <si>
    <t>Cookies and Cream</t>
  </si>
  <si>
    <t>Dark Chocolatey</t>
  </si>
  <si>
    <t>Quaker Big Chewy Sweet &amp; Salty Granola Bars</t>
  </si>
  <si>
    <t>Caramel Popcorn Crunch</t>
  </si>
  <si>
    <t>Chocolate &amp; Salted Caramel</t>
  </si>
  <si>
    <t>Quaker Big Chewy Granola Bars</t>
  </si>
  <si>
    <t>Chocolate Chip with Dark Chocolatey Drizzle</t>
  </si>
  <si>
    <t>Quaker Chewy Girl Scouts Granola Bar</t>
  </si>
  <si>
    <t>Thin Mints</t>
  </si>
  <si>
    <t xml:space="preserve">Caramel Coconut  </t>
  </si>
  <si>
    <t>Speical K Nourish Bar</t>
  </si>
  <si>
    <t>Chocolate Almond</t>
  </si>
  <si>
    <t>Special K Chewy Snack Bar</t>
  </si>
  <si>
    <t>Berry Medley</t>
  </si>
  <si>
    <t>Salted Caramel Chocolate</t>
  </si>
  <si>
    <t>Salted Pretzel Chocolate</t>
  </si>
  <si>
    <t xml:space="preserve">Dark Chocolate Pomegranate  </t>
  </si>
  <si>
    <t>Caramel Coconut</t>
  </si>
  <si>
    <t>Sunbelt Bakery</t>
  </si>
  <si>
    <t>Fudge Dipped Coconut</t>
  </si>
  <si>
    <t>Udi's Gluten Free Soft n' Chewy Granola Bar</t>
  </si>
  <si>
    <t>Ancient Grain</t>
  </si>
  <si>
    <t>Meets all criteria (first ingredient whole oats)</t>
  </si>
  <si>
    <t xml:space="preserve">Caramello </t>
  </si>
  <si>
    <t>Original Size</t>
  </si>
  <si>
    <t>CANDY</t>
  </si>
  <si>
    <t>Rolo</t>
  </si>
  <si>
    <t>Nacho Cheese</t>
  </si>
  <si>
    <t>Not a whole grain, calories, and sodium</t>
  </si>
  <si>
    <t>Mesquite BBQ Kettle Style</t>
  </si>
  <si>
    <t>Block &amp; Barrel Potato Chips</t>
  </si>
  <si>
    <t>Not a whole grain, calories and sodium</t>
  </si>
  <si>
    <t>Sweet Maui Onion Kettle Style</t>
  </si>
  <si>
    <t>Jalapeno Kettle Style</t>
  </si>
  <si>
    <t>Original Kettle Style</t>
  </si>
  <si>
    <t>Calories and sodium</t>
  </si>
  <si>
    <t>Old Dutch - Dutch Crunch</t>
  </si>
  <si>
    <t>Original Kettle Chips</t>
  </si>
  <si>
    <t>Mesquite BBQ Kettle Chips</t>
  </si>
  <si>
    <t>Salt &amp; Vinegar Kettle Chips</t>
  </si>
  <si>
    <t>Bistro Blend Kettle Chips</t>
  </si>
  <si>
    <t>Jalapeno &amp; Cheddar Kettle Chips</t>
  </si>
  <si>
    <t>Parmesan &amp; Garlic Kettle Chips</t>
  </si>
  <si>
    <t>Calrories and sodium</t>
  </si>
  <si>
    <t>Original Corn Chips</t>
  </si>
  <si>
    <t>Chili Cheese Corn Chips</t>
  </si>
  <si>
    <t>Chex Mix</t>
  </si>
  <si>
    <t>Traditional</t>
  </si>
  <si>
    <t>Cheddarq</t>
  </si>
  <si>
    <t>Wheat Thins</t>
  </si>
  <si>
    <t>Veggie</t>
  </si>
  <si>
    <t>Gardetto's</t>
  </si>
  <si>
    <t>Original Recipe</t>
  </si>
  <si>
    <t xml:space="preserve">Not a whole grain, calories, and sodium </t>
  </si>
  <si>
    <t xml:space="preserve">Classic </t>
  </si>
  <si>
    <t>BBQ</t>
  </si>
  <si>
    <t>Frito Lay</t>
  </si>
  <si>
    <t>Funyuns</t>
  </si>
  <si>
    <t>Not a whole grain and sodium</t>
  </si>
  <si>
    <t>Mr Goodbar</t>
  </si>
  <si>
    <t>Hershey's</t>
  </si>
  <si>
    <t>Mounds</t>
  </si>
  <si>
    <t>Kit Kat</t>
  </si>
  <si>
    <t>Salted Nut Roll</t>
  </si>
  <si>
    <t>Snickers</t>
  </si>
  <si>
    <t>Saturted Fat &amp; Sugar</t>
  </si>
  <si>
    <t>Skittles</t>
  </si>
  <si>
    <t>M &amp; Ms</t>
  </si>
  <si>
    <t>3 Musketeers</t>
  </si>
  <si>
    <t>Milk Chocolate and Almond</t>
  </si>
  <si>
    <t xml:space="preserve">Milk Chocolate  </t>
  </si>
  <si>
    <t>Milk Chocolate and Creamy Caramel</t>
  </si>
  <si>
    <t>Almond Joy</t>
  </si>
  <si>
    <t>Saturated Fat  &amp; Sugar</t>
  </si>
  <si>
    <t>Butterfinger</t>
  </si>
  <si>
    <t>Twiizzler</t>
  </si>
  <si>
    <t>little nibs</t>
  </si>
  <si>
    <t>Hot Tamales</t>
  </si>
  <si>
    <t>Fierce Cinnamon</t>
  </si>
  <si>
    <t>What-cha-ma-call-it</t>
  </si>
  <si>
    <t>Twix</t>
  </si>
  <si>
    <t>Reese's</t>
  </si>
  <si>
    <t>2 to Go</t>
  </si>
  <si>
    <t>Sugar (g) per item</t>
  </si>
  <si>
    <t>Total Grams per item</t>
  </si>
  <si>
    <t>Calories and Saturated Fat = per servings</t>
  </si>
  <si>
    <t>Calories, Saturated Fat, and Sugar</t>
  </si>
  <si>
    <t>Milky Way</t>
  </si>
  <si>
    <t>Caloires, Saturated Fat, and Sugar</t>
  </si>
  <si>
    <t>Simply Caramel</t>
  </si>
  <si>
    <t>Midnight Dark</t>
  </si>
  <si>
    <t>M&amp;Ms</t>
  </si>
  <si>
    <t>Milk Chocolate</t>
  </si>
  <si>
    <t>Pretzel</t>
  </si>
  <si>
    <t>Chocolate Bar</t>
  </si>
  <si>
    <t>Mega</t>
  </si>
  <si>
    <t>Crispy</t>
  </si>
  <si>
    <t>Dark Chocoalte Peanut</t>
  </si>
  <si>
    <t>Dark Chocolate</t>
  </si>
  <si>
    <t>Calories, Saturated Fat &amp; Sugar</t>
  </si>
  <si>
    <t>Almond 2 to Go</t>
  </si>
  <si>
    <t>Calories, Saturated Fat, &amp; Sugar</t>
  </si>
  <si>
    <t>Peanut Butter Spread</t>
  </si>
  <si>
    <t>Peanut Butter Squared 4 to Go</t>
  </si>
  <si>
    <t>Dove</t>
  </si>
  <si>
    <t>Silky Smooth Milk Chocolate Singles Bar</t>
  </si>
  <si>
    <t>Silky Smooth Dark Chocolate Singles Bar</t>
  </si>
  <si>
    <t>Caramel Cookie Bars 4 to Go</t>
  </si>
  <si>
    <t>Caramel Cookie Bars</t>
  </si>
  <si>
    <t>Creamy Peanut Butter Cookie Bars</t>
  </si>
  <si>
    <t>Cream Peantu Butter Cookie Bars 4 to Go</t>
  </si>
  <si>
    <t>Air Delight</t>
  </si>
  <si>
    <t>Cookies 'n' Cream</t>
  </si>
  <si>
    <t>Candy Corn</t>
  </si>
  <si>
    <t>Candy Cane</t>
  </si>
  <si>
    <t>Krackel</t>
  </si>
  <si>
    <t>Snack Mix</t>
  </si>
  <si>
    <t>Pieces</t>
  </si>
  <si>
    <t>Dark Chocolate Peanut Butter Cups</t>
  </si>
  <si>
    <t>White Peanut Butter Cups</t>
  </si>
  <si>
    <t>Sticks</t>
  </si>
  <si>
    <t>Fast Break</t>
  </si>
  <si>
    <t>Crispy Crunchy</t>
  </si>
  <si>
    <t xml:space="preserve">Reese's </t>
  </si>
  <si>
    <t>King Size Big Cup Crunchy</t>
  </si>
  <si>
    <t>Peanut Butter Cups</t>
  </si>
  <si>
    <t xml:space="preserve">Crunch </t>
  </si>
  <si>
    <t>Crisp 2 piece bar</t>
  </si>
  <si>
    <t>Pay Day</t>
  </si>
  <si>
    <t>Peanut Caramel Bar</t>
  </si>
  <si>
    <t>Saturated Fat &amp; Likely Sugar (nutrition found online but unable to determine total grams)</t>
  </si>
  <si>
    <t>King Size Peanut Caramel Bar</t>
  </si>
  <si>
    <t>Calories and Sugar</t>
  </si>
  <si>
    <t>Crisp Wafer  (Original)</t>
  </si>
  <si>
    <t>King Size Crisp Wafer</t>
  </si>
  <si>
    <t>Dark</t>
  </si>
  <si>
    <t>King Size</t>
  </si>
  <si>
    <t>Calorieds, Saturated Fat, &amp; Sugar</t>
  </si>
  <si>
    <t>Cookies / Pastries / Sweets</t>
  </si>
  <si>
    <t>Health</t>
  </si>
  <si>
    <t>Skor</t>
  </si>
  <si>
    <t>Candy</t>
  </si>
  <si>
    <r>
      <t>Fruit</t>
    </r>
    <r>
      <rPr>
        <sz val="12"/>
        <color theme="1"/>
        <rFont val="Calibri"/>
        <family val="2"/>
        <scheme val="minor"/>
      </rPr>
      <t xml:space="preserve"> </t>
    </r>
  </si>
  <si>
    <t>Healthy Pop Kettle Corn</t>
  </si>
  <si>
    <t>sodium</t>
  </si>
  <si>
    <t>White Cheddar</t>
  </si>
  <si>
    <t>Sea Salted Caramel</t>
  </si>
  <si>
    <t xml:space="preserve">Sea Salt  </t>
  </si>
  <si>
    <t>Smartfood Popcorn</t>
  </si>
  <si>
    <t>Jolly Time 100 Calorie Popcorn</t>
  </si>
  <si>
    <t>Smartfood Delight Popcorn</t>
  </si>
  <si>
    <t>Rold Gold Tiny Twists</t>
  </si>
  <si>
    <t>Garden Veggie Straws</t>
  </si>
  <si>
    <t xml:space="preserve">Burnum's Animal Cracker </t>
  </si>
  <si>
    <t>Cereal - Cold &amp; Hot</t>
  </si>
  <si>
    <r>
      <t>Master Food List - Detailed by Category -</t>
    </r>
    <r>
      <rPr>
        <sz val="14"/>
        <color theme="1"/>
        <rFont val="Calibri"/>
        <family val="2"/>
        <scheme val="minor"/>
      </rPr>
      <t xml:space="preserve"> Revised July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</si>
</sst>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b/>
      <u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trike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B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7" fillId="0" borderId="0" xfId="0" applyFont="1" applyFill="1"/>
    <xf numFmtId="14" fontId="19" fillId="0" borderId="2" xfId="0" applyNumberFormat="1" applyFont="1" applyBorder="1" applyAlignment="1">
      <alignment vertical="center" wrapText="1"/>
    </xf>
    <xf numFmtId="0" fontId="6" fillId="0" borderId="0" xfId="0" applyNumberFormat="1" applyFont="1" applyFill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/>
    <xf numFmtId="1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0" xfId="0" applyFont="1" applyFill="1"/>
    <xf numFmtId="1" fontId="23" fillId="0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8" fillId="0" borderId="0" xfId="0" applyNumberFormat="1" applyFont="1" applyFill="1" applyAlignment="1"/>
    <xf numFmtId="0" fontId="20" fillId="0" borderId="0" xfId="0" applyNumberFormat="1" applyFont="1" applyFill="1" applyAlignment="1"/>
    <xf numFmtId="0" fontId="16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1" fontId="11" fillId="0" borderId="6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/>
    <xf numFmtId="0" fontId="5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12" fontId="8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6" fillId="0" borderId="1" xfId="0" applyFont="1" applyFill="1" applyBorder="1"/>
    <xf numFmtId="0" fontId="2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1" fillId="0" borderId="1" xfId="0" applyFont="1" applyFill="1" applyBorder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9" fontId="11" fillId="0" borderId="0" xfId="0" applyNumberFormat="1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21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1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/>
  <colors>
    <mruColors>
      <color rgb="FFFBFB57"/>
      <color rgb="FFDEB0F2"/>
      <color rgb="FFE9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EBAB7A-DBF7-489C-B5A0-08BBC32EA681}" diskRevisions="1" revisionId="10325" version="6">
  <header guid="{E7DE85D3-3C5C-4B25-B350-C75F566CD64F}" dateTime="2016-06-28T13:23:11" maxSheetId="2" userName="Hlavacek, Megan" r:id="rId1">
    <sheetIdMap count="1">
      <sheetId val="1"/>
    </sheetIdMap>
  </header>
  <header guid="{12A817F2-BEBE-4EE5-A82B-F7B914E2C986}" dateTime="2016-06-28T14:56:23" maxSheetId="2" userName="Hlavacek, Megan" r:id="rId2" minRId="1" maxRId="176">
    <sheetIdMap count="1">
      <sheetId val="1"/>
    </sheetIdMap>
  </header>
  <header guid="{49F85B5A-8F40-4E3A-9589-02CEDAC51384}" dateTime="2016-06-28T15:23:36" maxSheetId="2" userName="Hlavacek, Megan" r:id="rId3" minRId="177" maxRId="205">
    <sheetIdMap count="1">
      <sheetId val="1"/>
    </sheetIdMap>
  </header>
  <header guid="{720F5AD1-7326-4197-89CA-0F7C3BB49363}" dateTime="2016-06-28T15:55:17" maxSheetId="2" userName="Hlavacek, Megan" r:id="rId4" minRId="206">
    <sheetIdMap count="1">
      <sheetId val="1"/>
    </sheetIdMap>
  </header>
  <header guid="{041D2566-7F1F-455B-9DA2-B72A7C7EF50D}" dateTime="2016-06-28T16:05:52" maxSheetId="2" userName="Hlavacek, Megan" r:id="rId5">
    <sheetIdMap count="1">
      <sheetId val="1"/>
    </sheetIdMap>
  </header>
  <header guid="{82B8B403-41BC-4007-9E3E-A88E811B368A}" dateTime="2016-06-28T16:46:56" maxSheetId="2" userName="Hlavacek, Megan" r:id="rId6" minRId="207" maxRId="1673">
    <sheetIdMap count="1">
      <sheetId val="1"/>
    </sheetIdMap>
  </header>
  <header guid="{5A6FC300-C14B-4070-AE9D-0EA4D658C4DC}" dateTime="2016-07-05T21:07:50" maxSheetId="2" userName="Hlavacek, Megan" r:id="rId7" minRId="1674" maxRId="2604">
    <sheetIdMap count="1">
      <sheetId val="1"/>
    </sheetIdMap>
  </header>
  <header guid="{931E5B6B-1F33-4C5E-A575-4137190EB0BD}" dateTime="2016-07-05T21:12:46" maxSheetId="2" userName="Hlavacek, Megan" r:id="rId8" minRId="2605" maxRId="2655">
    <sheetIdMap count="1">
      <sheetId val="1"/>
    </sheetIdMap>
  </header>
  <header guid="{E17438EE-5DBB-4E01-8BAD-5A98A7F52652}" dateTime="2016-07-05T21:28:28" maxSheetId="2" userName="Hlavacek, Megan" r:id="rId9" minRId="2656" maxRId="3009">
    <sheetIdMap count="1">
      <sheetId val="1"/>
    </sheetIdMap>
  </header>
  <header guid="{C2A5301F-0C15-4146-9EC1-16864133F418}" dateTime="2016-07-05T21:30:04" maxSheetId="2" userName="Hlavacek, Megan" r:id="rId10" minRId="3010" maxRId="3058">
    <sheetIdMap count="1">
      <sheetId val="1"/>
    </sheetIdMap>
  </header>
  <header guid="{E97AACF6-33C5-49F9-8341-1E675924E7B9}" dateTime="2016-07-05T21:42:42" maxSheetId="2" userName="Hlavacek, Megan" r:id="rId11" minRId="3059" maxRId="3402">
    <sheetIdMap count="1">
      <sheetId val="1"/>
    </sheetIdMap>
  </header>
  <header guid="{6D311BC9-2516-48B4-8B4A-C1119E23088B}" dateTime="2016-07-05T22:24:35" maxSheetId="2" userName="Hlavacek, Megan" r:id="rId12" minRId="3403" maxRId="4526">
    <sheetIdMap count="1">
      <sheetId val="1"/>
    </sheetIdMap>
  </header>
  <header guid="{12EDFAE6-2C4B-421A-8CFE-70D666D4A063}" dateTime="2016-07-05T22:29:00" maxSheetId="2" userName="Hlavacek, Megan" r:id="rId13" minRId="4527" maxRId="4676">
    <sheetIdMap count="1">
      <sheetId val="1"/>
    </sheetIdMap>
  </header>
  <header guid="{8E87B0AA-7A63-4F25-889D-0F946B7A8AD7}" dateTime="2016-07-05T22:30:54" maxSheetId="2" userName="Hlavacek, Megan" r:id="rId14" minRId="4677" maxRId="4738">
    <sheetIdMap count="1">
      <sheetId val="1"/>
    </sheetIdMap>
  </header>
  <header guid="{E8627F09-50A1-4EE7-9180-80A89FDCBF6B}" dateTime="2016-07-05T22:33:13" maxSheetId="2" userName="Hlavacek, Megan" r:id="rId15" minRId="4739" maxRId="4831">
    <sheetIdMap count="1">
      <sheetId val="1"/>
    </sheetIdMap>
  </header>
  <header guid="{B4DD060C-2895-4856-BE6F-AE097D93209D}" dateTime="2016-07-06T10:29:00" maxSheetId="2" userName="Hlavacek, Megan" r:id="rId16" minRId="4832" maxRId="4955">
    <sheetIdMap count="1">
      <sheetId val="1"/>
    </sheetIdMap>
  </header>
  <header guid="{07BA2D29-8C73-4946-819A-7316CD30266B}" dateTime="2016-07-06T11:00:06" maxSheetId="2" userName="Hlavacek, Megan" r:id="rId17" minRId="4956" maxRId="5563">
    <sheetIdMap count="1">
      <sheetId val="1"/>
    </sheetIdMap>
  </header>
  <header guid="{BD3A9FCD-4CFA-417B-B15E-C8F7E63FEFBF}" dateTime="2016-07-06T11:47:30" maxSheetId="2" userName="Hlavacek, Megan" r:id="rId18" minRId="5564" maxRId="5649">
    <sheetIdMap count="1">
      <sheetId val="1"/>
    </sheetIdMap>
  </header>
  <header guid="{222C13E4-19B8-43C7-9ACB-0E81511140AE}" dateTime="2016-07-06T11:52:25" maxSheetId="2" userName="Hlavacek, Megan" r:id="rId19" minRId="5650" maxRId="5885">
    <sheetIdMap count="1">
      <sheetId val="1"/>
    </sheetIdMap>
  </header>
  <header guid="{530DA876-4262-4592-AADB-32449E9B61A0}" dateTime="2016-07-06T11:58:24" maxSheetId="2" userName="Hlavacek, Megan" r:id="rId20" minRId="5886" maxRId="5977">
    <sheetIdMap count="1">
      <sheetId val="1"/>
    </sheetIdMap>
  </header>
  <header guid="{C0B33966-A629-4849-BE8B-030735FC05B6}" dateTime="2016-07-06T12:00:41" maxSheetId="2" userName="Hlavacek, Megan" r:id="rId21">
    <sheetIdMap count="1">
      <sheetId val="1"/>
    </sheetIdMap>
  </header>
  <header guid="{31BA2424-3D98-41E9-9D46-4CE0BF3797AE}" dateTime="2016-07-06T12:01:13" maxSheetId="2" userName="Hlavacek, Megan" r:id="rId22" minRId="5978">
    <sheetIdMap count="1">
      <sheetId val="1"/>
    </sheetIdMap>
  </header>
  <header guid="{01D6C0CF-DE7F-498B-8892-0CEDFAAD8952}" dateTime="2016-07-06T12:01:39" maxSheetId="2" userName="Hlavacek, Megan" r:id="rId23" minRId="5979">
    <sheetIdMap count="1">
      <sheetId val="1"/>
    </sheetIdMap>
  </header>
  <header guid="{906209BF-99D1-4B52-97FA-BE44C2DD8AA2}" dateTime="2016-07-06T13:52:38" maxSheetId="2" userName="Hlavacek, Megan" r:id="rId24" minRId="5980" maxRId="7150">
    <sheetIdMap count="1">
      <sheetId val="1"/>
    </sheetIdMap>
  </header>
  <header guid="{F9EAD8A8-D051-4FB1-BC99-EAA9293AEABD}" dateTime="2016-07-07T09:54:58" maxSheetId="2" userName="Hlavacek, Megan" r:id="rId25" minRId="7151" maxRId="7812">
    <sheetIdMap count="1">
      <sheetId val="1"/>
    </sheetIdMap>
  </header>
  <header guid="{536C0E9C-48B3-46C1-99A5-BFA21238E733}" dateTime="2016-07-07T10:00:58" maxSheetId="2" userName="Hlavacek, Megan" r:id="rId26" minRId="7813" maxRId="7869">
    <sheetIdMap count="1">
      <sheetId val="1"/>
    </sheetIdMap>
  </header>
  <header guid="{31138CD0-223F-4AA8-A3FB-7354DE70A45E}" dateTime="2016-07-07T10:07:21" maxSheetId="2" userName="Hlavacek, Megan" r:id="rId27" minRId="7870" maxRId="7914">
    <sheetIdMap count="1">
      <sheetId val="1"/>
    </sheetIdMap>
  </header>
  <header guid="{7E0D3859-2D13-4F0C-9FE1-6E5ED104FDD1}" dateTime="2016-07-07T10:33:33" maxSheetId="2" userName="Hlavacek, Megan" r:id="rId28" minRId="7915" maxRId="8122">
    <sheetIdMap count="1">
      <sheetId val="1"/>
    </sheetIdMap>
  </header>
  <header guid="{3BB16FB2-8A9A-4A80-B2DA-27D2F158D93F}" dateTime="2016-07-13T20:04:11" maxSheetId="2" userName="Hlavacek, Megan" r:id="rId29" minRId="8123" maxRId="8800">
    <sheetIdMap count="1">
      <sheetId val="1"/>
    </sheetIdMap>
  </header>
  <header guid="{25BEB90C-53F7-4B9B-97D1-A96A01D2617B}" dateTime="2016-07-13T20:05:39" maxSheetId="2" userName="Hlavacek, Megan" r:id="rId30" minRId="8801" maxRId="8823">
    <sheetIdMap count="1">
      <sheetId val="1"/>
    </sheetIdMap>
  </header>
  <header guid="{3A8B1345-4944-4EAA-B8A3-3DCF9F4DF8B9}" dateTime="2016-07-13T20:14:23" maxSheetId="2" userName="Hlavacek, Megan" r:id="rId31" minRId="8824" maxRId="9027">
    <sheetIdMap count="1">
      <sheetId val="1"/>
    </sheetIdMap>
  </header>
  <header guid="{3048EBCA-6920-4F71-9031-0B6920289ACD}" dateTime="2016-07-13T20:18:29" maxSheetId="2" userName="Hlavacek, Megan" r:id="rId32" minRId="9028" maxRId="9066">
    <sheetIdMap count="1">
      <sheetId val="1"/>
    </sheetIdMap>
  </header>
  <header guid="{24E5553A-3C13-471A-B67E-5AD2F4F0453E}" dateTime="2016-07-13T20:19:24" maxSheetId="2" userName="Hlavacek, Megan" r:id="rId33" minRId="9067" maxRId="9844">
    <sheetIdMap count="1">
      <sheetId val="1"/>
    </sheetIdMap>
  </header>
  <header guid="{D9AB63E2-E71D-47CF-B624-E48CFFDAEB4A}" dateTime="2016-07-13T20:20:56" maxSheetId="2" userName="Hlavacek, Megan" r:id="rId34" minRId="9845">
    <sheetIdMap count="1">
      <sheetId val="1"/>
    </sheetIdMap>
  </header>
  <header guid="{386897D4-2856-4DD5-9653-4E467D62BFCF}" dateTime="2016-07-13T20:29:14" maxSheetId="2" userName="Hlavacek, Megan" r:id="rId35" minRId="9846" maxRId="9991">
    <sheetIdMap count="1">
      <sheetId val="1"/>
    </sheetIdMap>
  </header>
  <header guid="{EFA84F35-71B5-4645-99E8-AE35AE1518EB}" dateTime="2016-07-13T20:30:44" maxSheetId="2" userName="Hlavacek, Megan" r:id="rId36" minRId="9992" maxRId="10060">
    <sheetIdMap count="1">
      <sheetId val="1"/>
    </sheetIdMap>
  </header>
  <header guid="{65C14C15-6266-46E4-AB9B-D10D55B11433}" dateTime="2016-07-13T20:33:24" maxSheetId="2" userName="Hlavacek, Megan" r:id="rId37" minRId="10061" maxRId="10121">
    <sheetIdMap count="1">
      <sheetId val="1"/>
    </sheetIdMap>
  </header>
  <header guid="{09FF810B-E1BF-49BA-A9E8-5C09A0F63F6F}" dateTime="2016-07-13T20:37:50" maxSheetId="2" userName="Hlavacek, Megan" r:id="rId38" minRId="10122" maxRId="10297">
    <sheetIdMap count="1">
      <sheetId val="1"/>
    </sheetIdMap>
  </header>
  <header guid="{8E7F4831-5C29-4A56-9B5F-AAF2F4645D94}" dateTime="2016-07-13T20:53:11" maxSheetId="2" userName="Hlavacek, Megan" r:id="rId39">
    <sheetIdMap count="1">
      <sheetId val="1"/>
    </sheetIdMap>
  </header>
  <header guid="{A3DF6D90-F83F-4529-8E9B-04E692CBFD2F}" dateTime="2016-07-18T12:19:48" maxSheetId="2" userName="Hlavacek, Megan" r:id="rId40" minRId="10298" maxRId="10299">
    <sheetIdMap count="1">
      <sheetId val="1"/>
    </sheetIdMap>
  </header>
  <header guid="{5A78F6E8-A43A-41A3-8D8F-790EAE4BF640}" dateTime="2016-07-18T12:22:42" maxSheetId="2" userName="Hlavacek, Megan" r:id="rId41" minRId="10300" maxRId="10303">
    <sheetIdMap count="1">
      <sheetId val="1"/>
    </sheetIdMap>
  </header>
  <header guid="{0FB0FC8D-E4D6-435C-BE57-C2C31FAD4FD7}" dateTime="2016-07-18T12:24:27" maxSheetId="2" userName="Hlavacek, Megan" r:id="rId42">
    <sheetIdMap count="1">
      <sheetId val="1"/>
    </sheetIdMap>
  </header>
  <header guid="{FB073A30-27AD-4D4E-834E-A70DFD854A15}" dateTime="2016-07-18T12:57:23" maxSheetId="2" userName="Hlavacek, Megan" r:id="rId43" minRId="10304" maxRId="10325">
    <sheetIdMap count="1">
      <sheetId val="1"/>
    </sheetIdMap>
  </header>
  <header guid="{FDEBAB7A-DBF7-489C-B5A0-08BBC32EA681}" dateTime="2016-07-18T13:03:21" maxSheetId="2" userName="Hlavacek, Megan" r:id="rId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10" sId="1" ref="A26:XFD26" action="insertRow"/>
  <rrc rId="3011" sId="1" ref="A26:XFD26" action="insertRow"/>
  <rrc rId="3012" sId="1" ref="A26:XFD26" action="deleteRow">
    <rfmt sheetId="1" xfDxf="1" sqref="A26:XFD26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26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26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26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6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26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2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26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26" start="0" length="0">
      <dxf>
        <font>
          <sz val="10"/>
          <color indexed="8"/>
        </font>
        <alignment vertical="top" wrapText="1" readingOrder="0"/>
      </dxf>
    </rfmt>
    <rfmt sheetId="1" sqref="AE26" start="0" length="0">
      <dxf>
        <font>
          <sz val="10"/>
          <color indexed="8"/>
        </font>
      </dxf>
    </rfmt>
    <rfmt sheetId="1" sqref="AF26" start="0" length="0">
      <dxf>
        <font>
          <sz val="10"/>
          <color indexed="8"/>
        </font>
      </dxf>
    </rfmt>
    <rfmt sheetId="1" sqref="AG26" start="0" length="0">
      <dxf>
        <font>
          <sz val="10"/>
          <color indexed="8"/>
        </font>
      </dxf>
    </rfmt>
    <rfmt sheetId="1" sqref="AH26" start="0" length="0">
      <dxf>
        <font>
          <sz val="10"/>
          <color indexed="8"/>
        </font>
      </dxf>
    </rfmt>
    <rfmt sheetId="1" sqref="AI26" start="0" length="0">
      <dxf>
        <font>
          <sz val="10"/>
          <color indexed="8"/>
        </font>
      </dxf>
    </rfmt>
    <rfmt sheetId="1" sqref="AJ26" start="0" length="0">
      <dxf>
        <font>
          <sz val="10"/>
          <color indexed="8"/>
        </font>
      </dxf>
    </rfmt>
    <rfmt sheetId="1" sqref="AK26" start="0" length="0">
      <dxf>
        <font>
          <sz val="10"/>
          <color indexed="8"/>
        </font>
      </dxf>
    </rfmt>
    <rfmt sheetId="1" sqref="AL26" start="0" length="0">
      <dxf>
        <font>
          <sz val="10"/>
          <color indexed="8"/>
        </font>
      </dxf>
    </rfmt>
    <rfmt sheetId="1" sqref="AM26" start="0" length="0">
      <dxf>
        <font>
          <sz val="10"/>
          <color indexed="8"/>
        </font>
      </dxf>
    </rfmt>
    <rfmt sheetId="1" sqref="AN26" start="0" length="0">
      <dxf>
        <font>
          <sz val="10"/>
          <color indexed="8"/>
        </font>
      </dxf>
    </rfmt>
    <rfmt sheetId="1" sqref="AO26" start="0" length="0">
      <dxf>
        <font>
          <sz val="10"/>
          <color indexed="8"/>
        </font>
      </dxf>
    </rfmt>
    <rfmt sheetId="1" sqref="AP26" start="0" length="0">
      <dxf>
        <font>
          <sz val="10"/>
          <color indexed="8"/>
        </font>
      </dxf>
    </rfmt>
    <rfmt sheetId="1" sqref="AQ26" start="0" length="0">
      <dxf>
        <font>
          <sz val="10"/>
          <color indexed="8"/>
        </font>
      </dxf>
    </rfmt>
    <rfmt sheetId="1" sqref="AR26" start="0" length="0">
      <dxf>
        <font>
          <sz val="10"/>
          <color indexed="8"/>
        </font>
      </dxf>
    </rfmt>
    <rfmt sheetId="1" sqref="AS26" start="0" length="0">
      <dxf>
        <font>
          <sz val="10"/>
          <color indexed="8"/>
        </font>
      </dxf>
    </rfmt>
    <rfmt sheetId="1" sqref="AT26" start="0" length="0">
      <dxf>
        <font>
          <sz val="10"/>
          <color indexed="8"/>
        </font>
      </dxf>
    </rfmt>
    <rfmt sheetId="1" sqref="AU26" start="0" length="0">
      <dxf>
        <font>
          <sz val="10"/>
          <color indexed="8"/>
        </font>
      </dxf>
    </rfmt>
    <rfmt sheetId="1" sqref="AV26" start="0" length="0">
      <dxf>
        <font>
          <sz val="10"/>
          <color indexed="8"/>
        </font>
      </dxf>
    </rfmt>
    <rfmt sheetId="1" sqref="AW26" start="0" length="0">
      <dxf>
        <font>
          <sz val="10"/>
          <color indexed="8"/>
        </font>
      </dxf>
    </rfmt>
    <rfmt sheetId="1" sqref="AX26" start="0" length="0">
      <dxf>
        <font>
          <sz val="10"/>
          <color indexed="8"/>
        </font>
      </dxf>
    </rfmt>
    <rfmt sheetId="1" sqref="AY26" start="0" length="0">
      <dxf>
        <font>
          <sz val="10"/>
          <color indexed="8"/>
        </font>
      </dxf>
    </rfmt>
    <rfmt sheetId="1" sqref="AZ26" start="0" length="0">
      <dxf>
        <font>
          <sz val="10"/>
          <color indexed="8"/>
        </font>
      </dxf>
    </rfmt>
    <rfmt sheetId="1" sqref="BA26" start="0" length="0">
      <dxf>
        <font>
          <sz val="10"/>
          <color indexed="8"/>
        </font>
      </dxf>
    </rfmt>
    <rfmt sheetId="1" sqref="BB26" start="0" length="0">
      <dxf>
        <font>
          <sz val="10"/>
          <color indexed="8"/>
        </font>
      </dxf>
    </rfmt>
    <rfmt sheetId="1" sqref="BC26" start="0" length="0">
      <dxf>
        <font>
          <sz val="10"/>
          <color indexed="8"/>
        </font>
      </dxf>
    </rfmt>
    <rfmt sheetId="1" sqref="BD26" start="0" length="0">
      <dxf>
        <font>
          <sz val="10"/>
          <color indexed="8"/>
        </font>
      </dxf>
    </rfmt>
    <rfmt sheetId="1" sqref="BE26" start="0" length="0">
      <dxf>
        <font>
          <sz val="10"/>
          <color indexed="8"/>
        </font>
      </dxf>
    </rfmt>
    <rfmt sheetId="1" sqref="BF26" start="0" length="0">
      <dxf>
        <font>
          <sz val="10"/>
          <color indexed="8"/>
        </font>
      </dxf>
    </rfmt>
    <rfmt sheetId="1" sqref="BG26" start="0" length="0">
      <dxf>
        <font>
          <sz val="10"/>
          <color indexed="8"/>
        </font>
      </dxf>
    </rfmt>
    <rfmt sheetId="1" sqref="BH26" start="0" length="0">
      <dxf>
        <font>
          <sz val="10"/>
          <color indexed="8"/>
        </font>
      </dxf>
    </rfmt>
    <rfmt sheetId="1" sqref="BI26" start="0" length="0">
      <dxf>
        <font>
          <sz val="10"/>
          <color indexed="8"/>
        </font>
      </dxf>
    </rfmt>
    <rfmt sheetId="1" sqref="BJ26" start="0" length="0">
      <dxf>
        <font>
          <sz val="10"/>
          <color indexed="8"/>
        </font>
      </dxf>
    </rfmt>
    <rfmt sheetId="1" sqref="BK26" start="0" length="0">
      <dxf>
        <font>
          <sz val="10"/>
          <color indexed="8"/>
        </font>
      </dxf>
    </rfmt>
    <rfmt sheetId="1" sqref="BL26" start="0" length="0">
      <dxf>
        <font>
          <sz val="10"/>
          <color indexed="8"/>
        </font>
      </dxf>
    </rfmt>
    <rfmt sheetId="1" sqref="BM26" start="0" length="0">
      <dxf>
        <font>
          <sz val="10"/>
          <color indexed="8"/>
        </font>
      </dxf>
    </rfmt>
    <rfmt sheetId="1" sqref="BN26" start="0" length="0">
      <dxf>
        <font>
          <sz val="10"/>
          <color indexed="8"/>
        </font>
      </dxf>
    </rfmt>
    <rfmt sheetId="1" sqref="BO26" start="0" length="0">
      <dxf>
        <font>
          <sz val="10"/>
          <color indexed="8"/>
        </font>
      </dxf>
    </rfmt>
    <rfmt sheetId="1" sqref="BP26" start="0" length="0">
      <dxf>
        <font>
          <sz val="10"/>
          <color indexed="8"/>
        </font>
      </dxf>
    </rfmt>
    <rfmt sheetId="1" sqref="BQ26" start="0" length="0">
      <dxf>
        <font>
          <sz val="10"/>
          <color indexed="8"/>
        </font>
      </dxf>
    </rfmt>
    <rfmt sheetId="1" sqref="BR26" start="0" length="0">
      <dxf>
        <font>
          <sz val="10"/>
          <color indexed="8"/>
        </font>
      </dxf>
    </rfmt>
    <rfmt sheetId="1" sqref="BS26" start="0" length="0">
      <dxf>
        <font>
          <sz val="10"/>
          <color indexed="8"/>
        </font>
      </dxf>
    </rfmt>
    <rfmt sheetId="1" sqref="BT26" start="0" length="0">
      <dxf>
        <font>
          <sz val="10"/>
          <color indexed="8"/>
        </font>
      </dxf>
    </rfmt>
    <rfmt sheetId="1" sqref="BU26" start="0" length="0">
      <dxf>
        <font>
          <sz val="10"/>
          <color indexed="8"/>
        </font>
      </dxf>
    </rfmt>
    <rfmt sheetId="1" sqref="BV26" start="0" length="0">
      <dxf>
        <font>
          <sz val="10"/>
          <color indexed="8"/>
        </font>
      </dxf>
    </rfmt>
    <rfmt sheetId="1" sqref="BW26" start="0" length="0">
      <dxf>
        <font>
          <sz val="10"/>
          <color indexed="8"/>
        </font>
      </dxf>
    </rfmt>
    <rfmt sheetId="1" sqref="BX26" start="0" length="0">
      <dxf>
        <font>
          <sz val="10"/>
          <color indexed="8"/>
        </font>
      </dxf>
    </rfmt>
    <rfmt sheetId="1" sqref="BY26" start="0" length="0">
      <dxf>
        <font>
          <sz val="10"/>
          <color indexed="8"/>
        </font>
      </dxf>
    </rfmt>
    <rfmt sheetId="1" sqref="BZ26" start="0" length="0">
      <dxf>
        <font>
          <sz val="10"/>
          <color indexed="8"/>
        </font>
      </dxf>
    </rfmt>
    <rfmt sheetId="1" sqref="CA26" start="0" length="0">
      <dxf>
        <font>
          <sz val="10"/>
          <color indexed="8"/>
        </font>
      </dxf>
    </rfmt>
    <rfmt sheetId="1" sqref="CB26" start="0" length="0">
      <dxf>
        <font>
          <sz val="10"/>
          <color indexed="8"/>
        </font>
      </dxf>
    </rfmt>
    <rfmt sheetId="1" sqref="CC26" start="0" length="0">
      <dxf>
        <font>
          <sz val="10"/>
          <color indexed="8"/>
        </font>
      </dxf>
    </rfmt>
    <rfmt sheetId="1" sqref="CD26" start="0" length="0">
      <dxf>
        <font>
          <sz val="10"/>
          <color indexed="8"/>
        </font>
      </dxf>
    </rfmt>
    <rfmt sheetId="1" sqref="CE26" start="0" length="0">
      <dxf>
        <font>
          <sz val="10"/>
          <color indexed="8"/>
        </font>
      </dxf>
    </rfmt>
    <rfmt sheetId="1" sqref="CF26" start="0" length="0">
      <dxf>
        <font>
          <sz val="10"/>
          <color indexed="8"/>
        </font>
      </dxf>
    </rfmt>
    <rfmt sheetId="1" sqref="CG26" start="0" length="0">
      <dxf>
        <font>
          <sz val="10"/>
          <color indexed="8"/>
        </font>
      </dxf>
    </rfmt>
    <rfmt sheetId="1" sqref="CH26" start="0" length="0">
      <dxf>
        <font>
          <sz val="10"/>
          <color indexed="8"/>
        </font>
      </dxf>
    </rfmt>
    <rfmt sheetId="1" sqref="CI26" start="0" length="0">
      <dxf>
        <font>
          <sz val="10"/>
          <color indexed="8"/>
        </font>
      </dxf>
    </rfmt>
    <rfmt sheetId="1" sqref="CJ26" start="0" length="0">
      <dxf>
        <font>
          <sz val="10"/>
          <color indexed="8"/>
        </font>
      </dxf>
    </rfmt>
    <rfmt sheetId="1" sqref="CK26" start="0" length="0">
      <dxf>
        <font>
          <sz val="10"/>
          <color indexed="8"/>
        </font>
      </dxf>
    </rfmt>
    <rfmt sheetId="1" sqref="CL26" start="0" length="0">
      <dxf>
        <font>
          <sz val="10"/>
          <color indexed="8"/>
        </font>
      </dxf>
    </rfmt>
    <rfmt sheetId="1" sqref="CM26" start="0" length="0">
      <dxf>
        <font>
          <sz val="10"/>
          <color indexed="8"/>
        </font>
      </dxf>
    </rfmt>
    <rfmt sheetId="1" sqref="CN26" start="0" length="0">
      <dxf>
        <font>
          <sz val="10"/>
          <color indexed="8"/>
        </font>
      </dxf>
    </rfmt>
    <rfmt sheetId="1" sqref="CO26" start="0" length="0">
      <dxf>
        <font>
          <sz val="10"/>
          <color indexed="8"/>
        </font>
      </dxf>
    </rfmt>
    <rfmt sheetId="1" sqref="CP26" start="0" length="0">
      <dxf>
        <font>
          <sz val="10"/>
          <color indexed="8"/>
        </font>
      </dxf>
    </rfmt>
    <rfmt sheetId="1" sqref="CQ26" start="0" length="0">
      <dxf>
        <font>
          <sz val="10"/>
          <color indexed="8"/>
        </font>
      </dxf>
    </rfmt>
    <rfmt sheetId="1" sqref="CR26" start="0" length="0">
      <dxf>
        <font>
          <sz val="10"/>
          <color indexed="8"/>
        </font>
      </dxf>
    </rfmt>
    <rfmt sheetId="1" sqref="CS26" start="0" length="0">
      <dxf>
        <font>
          <sz val="10"/>
          <color indexed="8"/>
        </font>
      </dxf>
    </rfmt>
    <rfmt sheetId="1" sqref="CT26" start="0" length="0">
      <dxf>
        <font>
          <sz val="10"/>
          <color indexed="8"/>
        </font>
      </dxf>
    </rfmt>
    <rfmt sheetId="1" sqref="CU26" start="0" length="0">
      <dxf>
        <font>
          <sz val="10"/>
          <color indexed="8"/>
        </font>
      </dxf>
    </rfmt>
    <rfmt sheetId="1" sqref="CV26" start="0" length="0">
      <dxf>
        <font>
          <sz val="10"/>
          <color indexed="8"/>
        </font>
      </dxf>
    </rfmt>
    <rfmt sheetId="1" sqref="CW26" start="0" length="0">
      <dxf>
        <font>
          <sz val="10"/>
          <color indexed="8"/>
        </font>
      </dxf>
    </rfmt>
    <rfmt sheetId="1" sqref="CX26" start="0" length="0">
      <dxf>
        <font>
          <sz val="10"/>
          <color indexed="8"/>
        </font>
      </dxf>
    </rfmt>
    <rfmt sheetId="1" sqref="CY26" start="0" length="0">
      <dxf>
        <font>
          <sz val="10"/>
          <color indexed="8"/>
        </font>
      </dxf>
    </rfmt>
    <rfmt sheetId="1" sqref="CZ26" start="0" length="0">
      <dxf>
        <font>
          <sz val="10"/>
          <color indexed="8"/>
        </font>
      </dxf>
    </rfmt>
    <rfmt sheetId="1" sqref="DA26" start="0" length="0">
      <dxf>
        <font>
          <sz val="10"/>
          <color indexed="8"/>
        </font>
      </dxf>
    </rfmt>
    <rfmt sheetId="1" sqref="DB26" start="0" length="0">
      <dxf>
        <font>
          <sz val="10"/>
          <color indexed="8"/>
        </font>
      </dxf>
    </rfmt>
    <rfmt sheetId="1" sqref="DC26" start="0" length="0">
      <dxf>
        <font>
          <sz val="10"/>
          <color indexed="8"/>
        </font>
      </dxf>
    </rfmt>
    <rfmt sheetId="1" sqref="DD26" start="0" length="0">
      <dxf>
        <font>
          <sz val="10"/>
          <color indexed="8"/>
        </font>
      </dxf>
    </rfmt>
    <rfmt sheetId="1" sqref="DE26" start="0" length="0">
      <dxf>
        <font>
          <sz val="10"/>
          <color indexed="8"/>
        </font>
      </dxf>
    </rfmt>
    <rfmt sheetId="1" sqref="DF26" start="0" length="0">
      <dxf>
        <font>
          <sz val="10"/>
          <color indexed="8"/>
        </font>
      </dxf>
    </rfmt>
    <rfmt sheetId="1" sqref="DG26" start="0" length="0">
      <dxf>
        <font>
          <sz val="10"/>
          <color indexed="8"/>
        </font>
      </dxf>
    </rfmt>
    <rfmt sheetId="1" sqref="DH26" start="0" length="0">
      <dxf>
        <font>
          <sz val="10"/>
          <color indexed="8"/>
        </font>
      </dxf>
    </rfmt>
    <rfmt sheetId="1" sqref="DI26" start="0" length="0">
      <dxf>
        <font>
          <sz val="10"/>
          <color indexed="8"/>
        </font>
      </dxf>
    </rfmt>
    <rfmt sheetId="1" sqref="DJ26" start="0" length="0">
      <dxf>
        <font>
          <sz val="10"/>
          <color indexed="8"/>
        </font>
      </dxf>
    </rfmt>
    <rfmt sheetId="1" sqref="DK26" start="0" length="0">
      <dxf>
        <font>
          <sz val="10"/>
          <color indexed="8"/>
        </font>
      </dxf>
    </rfmt>
    <rfmt sheetId="1" sqref="DL26" start="0" length="0">
      <dxf>
        <font>
          <sz val="10"/>
          <color indexed="8"/>
        </font>
      </dxf>
    </rfmt>
    <rfmt sheetId="1" sqref="DM26" start="0" length="0">
      <dxf>
        <font>
          <sz val="10"/>
          <color indexed="8"/>
        </font>
      </dxf>
    </rfmt>
    <rfmt sheetId="1" sqref="DN26" start="0" length="0">
      <dxf>
        <font>
          <sz val="10"/>
          <color indexed="8"/>
        </font>
      </dxf>
    </rfmt>
    <rfmt sheetId="1" sqref="DO26" start="0" length="0">
      <dxf>
        <font>
          <sz val="10"/>
          <color indexed="8"/>
        </font>
      </dxf>
    </rfmt>
    <rfmt sheetId="1" sqref="DP26" start="0" length="0">
      <dxf>
        <font>
          <sz val="10"/>
          <color indexed="8"/>
        </font>
      </dxf>
    </rfmt>
    <rfmt sheetId="1" sqref="DQ26" start="0" length="0">
      <dxf>
        <font>
          <sz val="10"/>
          <color indexed="8"/>
        </font>
      </dxf>
    </rfmt>
    <rfmt sheetId="1" sqref="DR26" start="0" length="0">
      <dxf>
        <font>
          <sz val="10"/>
          <color indexed="8"/>
        </font>
      </dxf>
    </rfmt>
    <rfmt sheetId="1" sqref="DS26" start="0" length="0">
      <dxf>
        <font>
          <sz val="10"/>
          <color indexed="8"/>
        </font>
      </dxf>
    </rfmt>
    <rfmt sheetId="1" sqref="DT26" start="0" length="0">
      <dxf>
        <font>
          <sz val="10"/>
          <color indexed="8"/>
        </font>
      </dxf>
    </rfmt>
    <rfmt sheetId="1" sqref="DU26" start="0" length="0">
      <dxf>
        <font>
          <sz val="10"/>
          <color indexed="8"/>
        </font>
      </dxf>
    </rfmt>
    <rfmt sheetId="1" sqref="DV26" start="0" length="0">
      <dxf>
        <font>
          <sz val="10"/>
          <color indexed="8"/>
        </font>
      </dxf>
    </rfmt>
    <rfmt sheetId="1" sqref="DW26" start="0" length="0">
      <dxf>
        <font>
          <sz val="10"/>
          <color indexed="8"/>
        </font>
      </dxf>
    </rfmt>
    <rfmt sheetId="1" sqref="DX26" start="0" length="0">
      <dxf>
        <font>
          <sz val="10"/>
          <color indexed="8"/>
        </font>
      </dxf>
    </rfmt>
    <rfmt sheetId="1" sqref="DY26" start="0" length="0">
      <dxf>
        <font>
          <sz val="10"/>
          <color indexed="8"/>
        </font>
      </dxf>
    </rfmt>
    <rfmt sheetId="1" sqref="DZ26" start="0" length="0">
      <dxf>
        <font>
          <sz val="10"/>
          <color indexed="8"/>
        </font>
      </dxf>
    </rfmt>
    <rfmt sheetId="1" sqref="EA26" start="0" length="0">
      <dxf>
        <font>
          <sz val="10"/>
          <color indexed="8"/>
        </font>
      </dxf>
    </rfmt>
    <rfmt sheetId="1" sqref="EB26" start="0" length="0">
      <dxf>
        <font>
          <sz val="10"/>
          <color indexed="8"/>
        </font>
      </dxf>
    </rfmt>
    <rfmt sheetId="1" sqref="EC26" start="0" length="0">
      <dxf>
        <font>
          <sz val="10"/>
          <color indexed="8"/>
        </font>
      </dxf>
    </rfmt>
    <rfmt sheetId="1" sqref="ED26" start="0" length="0">
      <dxf>
        <font>
          <sz val="10"/>
          <color indexed="8"/>
        </font>
      </dxf>
    </rfmt>
    <rfmt sheetId="1" sqref="EE26" start="0" length="0">
      <dxf>
        <font>
          <sz val="10"/>
          <color indexed="8"/>
        </font>
      </dxf>
    </rfmt>
    <rfmt sheetId="1" sqref="EF26" start="0" length="0">
      <dxf>
        <font>
          <sz val="10"/>
          <color indexed="8"/>
        </font>
      </dxf>
    </rfmt>
    <rfmt sheetId="1" sqref="EG26" start="0" length="0">
      <dxf>
        <font>
          <sz val="10"/>
          <color indexed="8"/>
        </font>
      </dxf>
    </rfmt>
    <rfmt sheetId="1" sqref="EH26" start="0" length="0">
      <dxf>
        <font>
          <sz val="10"/>
          <color indexed="8"/>
        </font>
      </dxf>
    </rfmt>
    <rfmt sheetId="1" sqref="EI26" start="0" length="0">
      <dxf>
        <font>
          <sz val="10"/>
          <color indexed="8"/>
        </font>
      </dxf>
    </rfmt>
    <rfmt sheetId="1" sqref="EJ26" start="0" length="0">
      <dxf>
        <font>
          <sz val="10"/>
          <color indexed="8"/>
        </font>
      </dxf>
    </rfmt>
    <rfmt sheetId="1" sqref="EK26" start="0" length="0">
      <dxf>
        <font>
          <sz val="10"/>
          <color indexed="8"/>
        </font>
      </dxf>
    </rfmt>
    <rfmt sheetId="1" sqref="EL26" start="0" length="0">
      <dxf>
        <font>
          <sz val="10"/>
          <color indexed="8"/>
        </font>
      </dxf>
    </rfmt>
    <rfmt sheetId="1" sqref="EM26" start="0" length="0">
      <dxf>
        <font>
          <sz val="10"/>
          <color indexed="8"/>
        </font>
      </dxf>
    </rfmt>
    <rfmt sheetId="1" sqref="EN26" start="0" length="0">
      <dxf>
        <font>
          <sz val="10"/>
          <color indexed="8"/>
        </font>
      </dxf>
    </rfmt>
    <rfmt sheetId="1" sqref="EO26" start="0" length="0">
      <dxf>
        <font>
          <sz val="10"/>
          <color indexed="8"/>
        </font>
      </dxf>
    </rfmt>
    <rfmt sheetId="1" sqref="EP26" start="0" length="0">
      <dxf>
        <font>
          <sz val="10"/>
          <color indexed="8"/>
        </font>
      </dxf>
    </rfmt>
    <rfmt sheetId="1" sqref="EQ26" start="0" length="0">
      <dxf>
        <font>
          <sz val="10"/>
          <color indexed="8"/>
        </font>
      </dxf>
    </rfmt>
    <rfmt sheetId="1" sqref="ER26" start="0" length="0">
      <dxf>
        <font>
          <sz val="10"/>
          <color indexed="8"/>
        </font>
      </dxf>
    </rfmt>
    <rfmt sheetId="1" sqref="ES26" start="0" length="0">
      <dxf>
        <font>
          <sz val="10"/>
          <color indexed="8"/>
        </font>
      </dxf>
    </rfmt>
    <rfmt sheetId="1" sqref="ET26" start="0" length="0">
      <dxf>
        <font>
          <sz val="10"/>
          <color indexed="8"/>
        </font>
      </dxf>
    </rfmt>
    <rfmt sheetId="1" sqref="EU26" start="0" length="0">
      <dxf>
        <font>
          <sz val="10"/>
          <color indexed="8"/>
        </font>
      </dxf>
    </rfmt>
    <rfmt sheetId="1" sqref="EV26" start="0" length="0">
      <dxf>
        <font>
          <sz val="10"/>
          <color indexed="8"/>
        </font>
      </dxf>
    </rfmt>
    <rfmt sheetId="1" sqref="EW26" start="0" length="0">
      <dxf>
        <font>
          <sz val="10"/>
          <color indexed="8"/>
        </font>
      </dxf>
    </rfmt>
    <rfmt sheetId="1" sqref="EX26" start="0" length="0">
      <dxf>
        <font>
          <sz val="10"/>
          <color indexed="8"/>
        </font>
      </dxf>
    </rfmt>
    <rfmt sheetId="1" sqref="EY26" start="0" length="0">
      <dxf>
        <font>
          <sz val="10"/>
          <color indexed="8"/>
        </font>
      </dxf>
    </rfmt>
    <rfmt sheetId="1" sqref="EZ26" start="0" length="0">
      <dxf>
        <font>
          <sz val="10"/>
          <color indexed="8"/>
        </font>
      </dxf>
    </rfmt>
    <rfmt sheetId="1" sqref="FA26" start="0" length="0">
      <dxf>
        <font>
          <sz val="10"/>
          <color indexed="8"/>
        </font>
      </dxf>
    </rfmt>
    <rfmt sheetId="1" sqref="FB26" start="0" length="0">
      <dxf>
        <font>
          <sz val="10"/>
          <color indexed="8"/>
        </font>
      </dxf>
    </rfmt>
    <rfmt sheetId="1" sqref="FC26" start="0" length="0">
      <dxf>
        <font>
          <sz val="10"/>
          <color indexed="8"/>
        </font>
      </dxf>
    </rfmt>
    <rfmt sheetId="1" sqref="FD26" start="0" length="0">
      <dxf>
        <font>
          <sz val="10"/>
          <color indexed="8"/>
        </font>
      </dxf>
    </rfmt>
    <rfmt sheetId="1" sqref="FE26" start="0" length="0">
      <dxf>
        <font>
          <sz val="10"/>
          <color indexed="8"/>
        </font>
      </dxf>
    </rfmt>
    <rfmt sheetId="1" sqref="FF26" start="0" length="0">
      <dxf>
        <font>
          <sz val="10"/>
          <color indexed="8"/>
        </font>
      </dxf>
    </rfmt>
    <rfmt sheetId="1" sqref="FG26" start="0" length="0">
      <dxf>
        <font>
          <sz val="10"/>
          <color indexed="8"/>
        </font>
      </dxf>
    </rfmt>
    <rfmt sheetId="1" sqref="FH26" start="0" length="0">
      <dxf>
        <font>
          <sz val="10"/>
          <color indexed="8"/>
        </font>
      </dxf>
    </rfmt>
    <rfmt sheetId="1" sqref="FI26" start="0" length="0">
      <dxf>
        <font>
          <sz val="10"/>
          <color indexed="8"/>
        </font>
      </dxf>
    </rfmt>
    <rfmt sheetId="1" sqref="FJ26" start="0" length="0">
      <dxf>
        <font>
          <sz val="10"/>
          <color indexed="8"/>
        </font>
      </dxf>
    </rfmt>
    <rfmt sheetId="1" sqref="FK26" start="0" length="0">
      <dxf>
        <font>
          <sz val="10"/>
          <color indexed="8"/>
        </font>
      </dxf>
    </rfmt>
    <rfmt sheetId="1" sqref="FL26" start="0" length="0">
      <dxf>
        <font>
          <sz val="10"/>
          <color indexed="8"/>
        </font>
      </dxf>
    </rfmt>
    <rfmt sheetId="1" sqref="FM26" start="0" length="0">
      <dxf>
        <font>
          <sz val="10"/>
          <color indexed="8"/>
        </font>
      </dxf>
    </rfmt>
    <rfmt sheetId="1" sqref="FN26" start="0" length="0">
      <dxf>
        <font>
          <sz val="10"/>
          <color indexed="8"/>
        </font>
      </dxf>
    </rfmt>
    <rfmt sheetId="1" sqref="FO26" start="0" length="0">
      <dxf>
        <font>
          <sz val="10"/>
          <color indexed="8"/>
        </font>
      </dxf>
    </rfmt>
    <rfmt sheetId="1" sqref="FP26" start="0" length="0">
      <dxf>
        <font>
          <sz val="10"/>
          <color indexed="8"/>
        </font>
      </dxf>
    </rfmt>
    <rfmt sheetId="1" sqref="FQ26" start="0" length="0">
      <dxf>
        <font>
          <sz val="10"/>
          <color indexed="8"/>
        </font>
      </dxf>
    </rfmt>
    <rfmt sheetId="1" sqref="FR26" start="0" length="0">
      <dxf>
        <font>
          <sz val="10"/>
          <color indexed="8"/>
        </font>
      </dxf>
    </rfmt>
    <rfmt sheetId="1" sqref="FS26" start="0" length="0">
      <dxf>
        <font>
          <sz val="10"/>
          <color indexed="8"/>
        </font>
      </dxf>
    </rfmt>
    <rfmt sheetId="1" sqref="FT26" start="0" length="0">
      <dxf>
        <font>
          <sz val="10"/>
          <color indexed="8"/>
        </font>
      </dxf>
    </rfmt>
    <rfmt sheetId="1" sqref="FU26" start="0" length="0">
      <dxf>
        <font>
          <sz val="10"/>
          <color indexed="8"/>
        </font>
      </dxf>
    </rfmt>
    <rfmt sheetId="1" sqref="FV26" start="0" length="0">
      <dxf>
        <font>
          <sz val="10"/>
          <color indexed="8"/>
        </font>
      </dxf>
    </rfmt>
    <rfmt sheetId="1" sqref="FW26" start="0" length="0">
      <dxf>
        <font>
          <sz val="10"/>
          <color indexed="8"/>
        </font>
      </dxf>
    </rfmt>
    <rfmt sheetId="1" sqref="FX26" start="0" length="0">
      <dxf>
        <font>
          <sz val="10"/>
          <color indexed="8"/>
        </font>
      </dxf>
    </rfmt>
    <rfmt sheetId="1" sqref="FY26" start="0" length="0">
      <dxf>
        <font>
          <sz val="10"/>
          <color indexed="8"/>
        </font>
      </dxf>
    </rfmt>
    <rfmt sheetId="1" sqref="FZ26" start="0" length="0">
      <dxf>
        <font>
          <sz val="10"/>
          <color indexed="8"/>
        </font>
      </dxf>
    </rfmt>
    <rfmt sheetId="1" sqref="GA26" start="0" length="0">
      <dxf>
        <font>
          <sz val="10"/>
          <color indexed="8"/>
        </font>
      </dxf>
    </rfmt>
    <rfmt sheetId="1" sqref="GB26" start="0" length="0">
      <dxf>
        <font>
          <sz val="10"/>
          <color indexed="8"/>
        </font>
      </dxf>
    </rfmt>
    <rfmt sheetId="1" sqref="GC26" start="0" length="0">
      <dxf>
        <font>
          <sz val="10"/>
          <color indexed="8"/>
        </font>
      </dxf>
    </rfmt>
    <rfmt sheetId="1" sqref="GD26" start="0" length="0">
      <dxf>
        <font>
          <sz val="10"/>
          <color indexed="8"/>
        </font>
      </dxf>
    </rfmt>
    <rfmt sheetId="1" sqref="GE26" start="0" length="0">
      <dxf>
        <font>
          <sz val="10"/>
          <color indexed="8"/>
        </font>
      </dxf>
    </rfmt>
    <rfmt sheetId="1" sqref="GF26" start="0" length="0">
      <dxf>
        <font>
          <sz val="10"/>
          <color indexed="8"/>
        </font>
      </dxf>
    </rfmt>
    <rfmt sheetId="1" sqref="GG26" start="0" length="0">
      <dxf>
        <font>
          <sz val="10"/>
          <color indexed="8"/>
        </font>
      </dxf>
    </rfmt>
    <rfmt sheetId="1" sqref="GH26" start="0" length="0">
      <dxf>
        <font>
          <sz val="10"/>
          <color indexed="8"/>
        </font>
      </dxf>
    </rfmt>
    <rfmt sheetId="1" sqref="GI26" start="0" length="0">
      <dxf>
        <font>
          <sz val="10"/>
          <color indexed="8"/>
        </font>
      </dxf>
    </rfmt>
    <rfmt sheetId="1" sqref="GJ26" start="0" length="0">
      <dxf>
        <font>
          <sz val="10"/>
          <color indexed="8"/>
        </font>
      </dxf>
    </rfmt>
    <rfmt sheetId="1" sqref="GK26" start="0" length="0">
      <dxf>
        <font>
          <sz val="10"/>
          <color indexed="8"/>
        </font>
      </dxf>
    </rfmt>
    <rfmt sheetId="1" sqref="GL26" start="0" length="0">
      <dxf>
        <font>
          <sz val="10"/>
          <color indexed="8"/>
        </font>
      </dxf>
    </rfmt>
    <rfmt sheetId="1" sqref="GM26" start="0" length="0">
      <dxf>
        <font>
          <sz val="10"/>
          <color indexed="8"/>
        </font>
      </dxf>
    </rfmt>
    <rfmt sheetId="1" sqref="GN26" start="0" length="0">
      <dxf>
        <font>
          <sz val="10"/>
          <color indexed="8"/>
        </font>
      </dxf>
    </rfmt>
    <rfmt sheetId="1" sqref="GO26" start="0" length="0">
      <dxf>
        <font>
          <sz val="10"/>
          <color indexed="8"/>
        </font>
      </dxf>
    </rfmt>
    <rfmt sheetId="1" sqref="GP26" start="0" length="0">
      <dxf>
        <font>
          <sz val="10"/>
          <color indexed="8"/>
        </font>
      </dxf>
    </rfmt>
    <rfmt sheetId="1" sqref="GQ26" start="0" length="0">
      <dxf>
        <font>
          <sz val="10"/>
          <color indexed="8"/>
        </font>
      </dxf>
    </rfmt>
    <rfmt sheetId="1" sqref="GR26" start="0" length="0">
      <dxf>
        <font>
          <sz val="10"/>
          <color indexed="8"/>
        </font>
      </dxf>
    </rfmt>
    <rfmt sheetId="1" sqref="GS26" start="0" length="0">
      <dxf>
        <font>
          <sz val="10"/>
          <color indexed="8"/>
        </font>
      </dxf>
    </rfmt>
    <rfmt sheetId="1" sqref="GT26" start="0" length="0">
      <dxf>
        <font>
          <sz val="10"/>
          <color indexed="8"/>
        </font>
      </dxf>
    </rfmt>
    <rfmt sheetId="1" sqref="GU26" start="0" length="0">
      <dxf>
        <font>
          <sz val="10"/>
          <color indexed="8"/>
        </font>
      </dxf>
    </rfmt>
    <rfmt sheetId="1" sqref="GV26" start="0" length="0">
      <dxf>
        <font>
          <sz val="10"/>
          <color indexed="8"/>
        </font>
      </dxf>
    </rfmt>
    <rfmt sheetId="1" sqref="GW26" start="0" length="0">
      <dxf>
        <font>
          <sz val="10"/>
          <color indexed="8"/>
        </font>
      </dxf>
    </rfmt>
    <rfmt sheetId="1" sqref="GX26" start="0" length="0">
      <dxf>
        <font>
          <sz val="10"/>
          <color indexed="8"/>
        </font>
      </dxf>
    </rfmt>
    <rfmt sheetId="1" sqref="GY26" start="0" length="0">
      <dxf>
        <font>
          <sz val="10"/>
          <color indexed="8"/>
        </font>
      </dxf>
    </rfmt>
    <rfmt sheetId="1" sqref="GZ26" start="0" length="0">
      <dxf>
        <font>
          <sz val="10"/>
          <color indexed="8"/>
        </font>
      </dxf>
    </rfmt>
    <rfmt sheetId="1" sqref="HA26" start="0" length="0">
      <dxf>
        <font>
          <sz val="10"/>
          <color indexed="8"/>
        </font>
      </dxf>
    </rfmt>
    <rfmt sheetId="1" sqref="HB26" start="0" length="0">
      <dxf>
        <font>
          <sz val="10"/>
          <color indexed="8"/>
        </font>
      </dxf>
    </rfmt>
    <rfmt sheetId="1" sqref="HC26" start="0" length="0">
      <dxf>
        <font>
          <sz val="10"/>
          <color indexed="8"/>
        </font>
      </dxf>
    </rfmt>
    <rfmt sheetId="1" sqref="HD26" start="0" length="0">
      <dxf>
        <font>
          <sz val="10"/>
          <color indexed="8"/>
        </font>
      </dxf>
    </rfmt>
    <rfmt sheetId="1" sqref="HE26" start="0" length="0">
      <dxf>
        <font>
          <sz val="10"/>
          <color indexed="8"/>
        </font>
      </dxf>
    </rfmt>
    <rfmt sheetId="1" sqref="HF26" start="0" length="0">
      <dxf>
        <font>
          <sz val="10"/>
          <color indexed="8"/>
        </font>
      </dxf>
    </rfmt>
    <rfmt sheetId="1" sqref="HG26" start="0" length="0">
      <dxf>
        <font>
          <sz val="10"/>
          <color indexed="8"/>
        </font>
      </dxf>
    </rfmt>
    <rfmt sheetId="1" sqref="HH26" start="0" length="0">
      <dxf>
        <font>
          <sz val="10"/>
          <color indexed="8"/>
        </font>
      </dxf>
    </rfmt>
    <rfmt sheetId="1" sqref="HI26" start="0" length="0">
      <dxf>
        <font>
          <sz val="10"/>
          <color indexed="8"/>
        </font>
      </dxf>
    </rfmt>
    <rfmt sheetId="1" sqref="HJ26" start="0" length="0">
      <dxf>
        <font>
          <sz val="10"/>
          <color indexed="8"/>
        </font>
      </dxf>
    </rfmt>
    <rfmt sheetId="1" sqref="HK26" start="0" length="0">
      <dxf>
        <font>
          <sz val="10"/>
          <color indexed="8"/>
        </font>
      </dxf>
    </rfmt>
    <rfmt sheetId="1" sqref="HL26" start="0" length="0">
      <dxf>
        <font>
          <sz val="10"/>
          <color indexed="8"/>
        </font>
      </dxf>
    </rfmt>
    <rfmt sheetId="1" sqref="HM26" start="0" length="0">
      <dxf>
        <font>
          <sz val="10"/>
          <color indexed="8"/>
        </font>
      </dxf>
    </rfmt>
    <rfmt sheetId="1" sqref="HN26" start="0" length="0">
      <dxf>
        <font>
          <sz val="10"/>
          <color indexed="8"/>
        </font>
      </dxf>
    </rfmt>
    <rfmt sheetId="1" sqref="HO26" start="0" length="0">
      <dxf>
        <font>
          <sz val="10"/>
          <color indexed="8"/>
        </font>
      </dxf>
    </rfmt>
    <rfmt sheetId="1" sqref="HP26" start="0" length="0">
      <dxf>
        <font>
          <sz val="10"/>
          <color indexed="8"/>
        </font>
      </dxf>
    </rfmt>
    <rfmt sheetId="1" sqref="HQ26" start="0" length="0">
      <dxf>
        <font>
          <sz val="10"/>
          <color indexed="8"/>
        </font>
      </dxf>
    </rfmt>
    <rfmt sheetId="1" sqref="HR26" start="0" length="0">
      <dxf>
        <font>
          <sz val="10"/>
          <color indexed="8"/>
        </font>
      </dxf>
    </rfmt>
    <rfmt sheetId="1" sqref="HS26" start="0" length="0">
      <dxf>
        <font>
          <sz val="10"/>
          <color indexed="8"/>
        </font>
      </dxf>
    </rfmt>
    <rfmt sheetId="1" sqref="HT26" start="0" length="0">
      <dxf>
        <font>
          <sz val="10"/>
          <color indexed="8"/>
        </font>
      </dxf>
    </rfmt>
    <rfmt sheetId="1" sqref="HU26" start="0" length="0">
      <dxf>
        <font>
          <sz val="10"/>
          <color indexed="8"/>
        </font>
      </dxf>
    </rfmt>
    <rfmt sheetId="1" sqref="HV26" start="0" length="0">
      <dxf>
        <font>
          <sz val="10"/>
          <color indexed="8"/>
        </font>
      </dxf>
    </rfmt>
    <rfmt sheetId="1" sqref="HW26" start="0" length="0">
      <dxf>
        <font>
          <sz val="10"/>
          <color indexed="8"/>
        </font>
      </dxf>
    </rfmt>
    <rfmt sheetId="1" sqref="HX26" start="0" length="0">
      <dxf>
        <font>
          <sz val="10"/>
          <color indexed="8"/>
        </font>
      </dxf>
    </rfmt>
    <rfmt sheetId="1" sqref="HY26" start="0" length="0">
      <dxf>
        <font>
          <sz val="10"/>
          <color indexed="8"/>
        </font>
      </dxf>
    </rfmt>
    <rfmt sheetId="1" sqref="HZ26" start="0" length="0">
      <dxf>
        <font>
          <sz val="10"/>
          <color indexed="8"/>
        </font>
      </dxf>
    </rfmt>
    <rfmt sheetId="1" sqref="IA26" start="0" length="0">
      <dxf>
        <font>
          <sz val="10"/>
          <color indexed="8"/>
        </font>
      </dxf>
    </rfmt>
    <rfmt sheetId="1" sqref="IB26" start="0" length="0">
      <dxf>
        <font>
          <sz val="10"/>
          <color indexed="8"/>
        </font>
      </dxf>
    </rfmt>
    <rfmt sheetId="1" sqref="IC26" start="0" length="0">
      <dxf>
        <font>
          <sz val="10"/>
          <color indexed="8"/>
        </font>
      </dxf>
    </rfmt>
    <rfmt sheetId="1" sqref="ID26" start="0" length="0">
      <dxf>
        <font>
          <sz val="10"/>
          <color indexed="8"/>
        </font>
      </dxf>
    </rfmt>
    <rfmt sheetId="1" sqref="IE26" start="0" length="0">
      <dxf>
        <font>
          <sz val="10"/>
          <color indexed="8"/>
        </font>
      </dxf>
    </rfmt>
    <rfmt sheetId="1" sqref="IF26" start="0" length="0">
      <dxf>
        <font>
          <sz val="10"/>
          <color indexed="8"/>
        </font>
      </dxf>
    </rfmt>
    <rfmt sheetId="1" sqref="IG26" start="0" length="0">
      <dxf>
        <font>
          <sz val="10"/>
          <color indexed="8"/>
        </font>
      </dxf>
    </rfmt>
    <rfmt sheetId="1" sqref="IH26" start="0" length="0">
      <dxf>
        <font>
          <sz val="10"/>
          <color indexed="8"/>
        </font>
      </dxf>
    </rfmt>
    <rfmt sheetId="1" sqref="II26" start="0" length="0">
      <dxf>
        <font>
          <sz val="10"/>
          <color indexed="8"/>
        </font>
      </dxf>
    </rfmt>
    <rfmt sheetId="1" sqref="IJ26" start="0" length="0">
      <dxf>
        <font>
          <sz val="10"/>
          <color indexed="8"/>
        </font>
      </dxf>
    </rfmt>
    <rfmt sheetId="1" sqref="IK26" start="0" length="0">
      <dxf>
        <font>
          <sz val="10"/>
          <color indexed="8"/>
        </font>
      </dxf>
    </rfmt>
    <rfmt sheetId="1" sqref="IL26" start="0" length="0">
      <dxf>
        <font>
          <sz val="10"/>
          <color indexed="8"/>
        </font>
      </dxf>
    </rfmt>
    <rfmt sheetId="1" sqref="IM26" start="0" length="0">
      <dxf>
        <font>
          <sz val="10"/>
          <color indexed="8"/>
        </font>
      </dxf>
    </rfmt>
    <rfmt sheetId="1" sqref="IN26" start="0" length="0">
      <dxf>
        <font>
          <sz val="10"/>
          <color indexed="8"/>
        </font>
      </dxf>
    </rfmt>
    <rfmt sheetId="1" sqref="IO26" start="0" length="0">
      <dxf>
        <font>
          <sz val="10"/>
          <color indexed="8"/>
        </font>
      </dxf>
    </rfmt>
    <rfmt sheetId="1" sqref="IP26" start="0" length="0">
      <dxf>
        <font>
          <sz val="10"/>
          <color indexed="8"/>
        </font>
      </dxf>
    </rfmt>
    <rfmt sheetId="1" sqref="IQ26" start="0" length="0">
      <dxf>
        <font>
          <sz val="10"/>
          <color indexed="8"/>
        </font>
      </dxf>
    </rfmt>
    <rfmt sheetId="1" sqref="IR26" start="0" length="0">
      <dxf>
        <font>
          <sz val="10"/>
          <color indexed="8"/>
        </font>
      </dxf>
    </rfmt>
    <rfmt sheetId="1" sqref="IS26" start="0" length="0">
      <dxf>
        <font>
          <sz val="10"/>
          <color indexed="8"/>
        </font>
      </dxf>
    </rfmt>
    <rfmt sheetId="1" sqref="IT26" start="0" length="0">
      <dxf>
        <font>
          <sz val="10"/>
          <color indexed="8"/>
        </font>
      </dxf>
    </rfmt>
    <rfmt sheetId="1" sqref="IU26" start="0" length="0">
      <dxf>
        <font>
          <sz val="10"/>
          <color indexed="8"/>
        </font>
      </dxf>
    </rfmt>
    <rfmt sheetId="1" sqref="IV26" start="0" length="0">
      <dxf>
        <font>
          <sz val="10"/>
          <color indexed="8"/>
        </font>
      </dxf>
    </rfmt>
  </rrc>
  <rcc rId="3013" sId="1">
    <nc r="A26" t="inlineStr">
      <is>
        <t>Cascadian Farm Organic Soft Baked Squares</t>
      </is>
    </nc>
  </rcc>
  <rcc rId="3014" sId="1">
    <nc r="B26" t="inlineStr">
      <is>
        <t xml:space="preserve">Wild Blueberry  </t>
      </is>
    </nc>
  </rcc>
  <rcc rId="3015" sId="1">
    <nc r="C26" t="inlineStr">
      <is>
        <t>Grain</t>
      </is>
    </nc>
  </rcc>
  <rcc rId="3016" sId="1">
    <nc r="D26" t="b">
      <v>0</v>
    </nc>
  </rcc>
  <rcc rId="3017" sId="1">
    <nc r="E26" t="b">
      <v>0</v>
    </nc>
  </rcc>
  <rcc rId="3018" sId="1">
    <nc r="F26" t="inlineStr">
      <is>
        <t>Yes</t>
      </is>
    </nc>
  </rcc>
  <rcc rId="3019" sId="1">
    <nc r="T26">
      <f>F26="Yes"</f>
    </nc>
  </rcc>
  <rcc rId="3020" sId="1">
    <nc r="H26">
      <v>1</v>
    </nc>
  </rcc>
  <rcc rId="3021" sId="1">
    <nc r="I26">
      <v>35</v>
    </nc>
  </rcc>
  <rcc rId="3022" sId="1">
    <nc r="J26">
      <v>150</v>
    </nc>
  </rcc>
  <rcc rId="3023" sId="1">
    <nc r="M26">
      <f>H26*J26</f>
    </nc>
  </rcc>
  <rcc rId="3024" sId="1">
    <nc r="U26">
      <f>OR(J26*H26&lt;=200)</f>
    </nc>
  </rcc>
  <rcc rId="3025" sId="1">
    <nc r="AA26">
      <f>OR(J26*H26&lt;=250)</f>
    </nc>
  </rcc>
  <rcc rId="3026" sId="1">
    <nc r="K26">
      <v>0.5</v>
    </nc>
  </rcc>
  <rcc rId="3027" sId="1">
    <nc r="P26">
      <f>((K26*H26)*9)/M26</f>
    </nc>
  </rcc>
  <rcc rId="3028" sId="1">
    <nc r="X26">
      <f>OR(P26&lt;11%)</f>
    </nc>
  </rcc>
  <rcc rId="3029" sId="1">
    <nc r="L26">
      <v>10</v>
    </nc>
  </rcc>
  <rcc rId="3030" sId="1">
    <nc r="Q26">
      <f>(L26/I26)</f>
    </nc>
  </rcc>
  <rcc rId="3031" sId="1">
    <nc r="Y26">
      <f>OR(Q26&lt;36%,E26)</f>
    </nc>
  </rcc>
  <rcc rId="3032" sId="1">
    <nc r="N26">
      <v>110</v>
    </nc>
  </rcc>
  <rcc rId="3033" sId="1">
    <nc r="V26">
      <f>N26&lt;=230</f>
    </nc>
  </rcc>
  <rcc rId="3034" sId="1">
    <nc r="AB26">
      <f>N26&lt;=480</f>
    </nc>
  </rcc>
  <rcc rId="3035" sId="1">
    <nc r="O26">
      <v>0</v>
    </nc>
  </rcc>
  <rcc rId="3036" sId="1">
    <nc r="W26">
      <f>O26&lt;0.5</f>
    </nc>
  </rcc>
  <rcc rId="3037" sId="1">
    <nc r="Z26">
      <f>AND(T26:Y26)</f>
    </nc>
  </rcc>
  <rcc rId="3038" sId="1">
    <nc r="AC26">
      <f>AND(W26:Y26,AA26:AB26)</f>
    </nc>
  </rcc>
  <rcc rId="3039" sId="1">
    <nc r="R26">
      <f>IF(Z26,"GREEN",IF(AC26,"YELLOW","RED"))</f>
    </nc>
  </rcc>
  <rcc rId="3040" sId="1">
    <nc r="AD26">
      <f>NOT(OR(Z26,AC26))</f>
    </nc>
  </rcc>
  <rcc rId="3041" sId="1">
    <nc r="H27">
      <v>1</v>
    </nc>
  </rcc>
  <rcc rId="3042" sId="1">
    <nc r="I27">
      <v>35</v>
    </nc>
  </rcc>
  <rcc rId="3043" sId="1">
    <nc r="J27">
      <v>150</v>
    </nc>
  </rcc>
  <rcc rId="3044" sId="1">
    <nc r="M27">
      <f>H27*J27</f>
    </nc>
  </rcc>
  <rcc rId="3045" sId="1">
    <nc r="K27">
      <v>1.5</v>
    </nc>
  </rcc>
  <rcc rId="3046" sId="1">
    <nc r="P27">
      <f>((K27*H27)*9)/M27</f>
    </nc>
  </rcc>
  <rcc rId="3047" sId="1">
    <nc r="L27">
      <v>9</v>
    </nc>
  </rcc>
  <rcc rId="3048" sId="1">
    <nc r="Q27">
      <f>(L27/I27)</f>
    </nc>
  </rcc>
  <rcc rId="3049" sId="1">
    <nc r="N27">
      <v>1.5</v>
    </nc>
  </rcc>
  <rcc rId="3050" sId="1">
    <nc r="O27">
      <v>0</v>
    </nc>
  </rcc>
  <rcc rId="3051" sId="1">
    <nc r="A27" t="inlineStr">
      <is>
        <t>Cascadian Farm Organic Soft Baked Squares</t>
      </is>
    </nc>
  </rcc>
  <rcc rId="3052" sId="1">
    <nc r="B27" t="inlineStr">
      <is>
        <t>Oats &amp; Chocolate</t>
      </is>
    </nc>
  </rcc>
  <rcc rId="3053" sId="1">
    <nc r="C27" t="inlineStr">
      <is>
        <t>Grain</t>
      </is>
    </nc>
  </rcc>
  <rcc rId="3054" sId="1">
    <nc r="D27" t="b">
      <v>0</v>
    </nc>
  </rcc>
  <rcc rId="3055" sId="1">
    <nc r="E27" t="b">
      <v>0</v>
    </nc>
  </rcc>
  <rcc rId="3056" sId="1">
    <nc r="F27" t="inlineStr">
      <is>
        <t>Yes</t>
      </is>
    </nc>
  </rcc>
  <rcc rId="3057" sId="1">
    <nc r="S26" t="inlineStr">
      <is>
        <t>Meets all criteria</t>
      </is>
    </nc>
  </rcc>
  <rcc rId="3058" sId="1">
    <nc r="S27" t="inlineStr">
      <is>
        <t>Meets all criteria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9" sId="1">
    <oc r="G78">
      <v>1.3</v>
    </oc>
    <nc r="G78">
      <v>1.41</v>
    </nc>
  </rcc>
  <rrc rId="3060" sId="1" ref="A80:XFD80" action="insertRow"/>
  <rfmt sheetId="1" sqref="A80:XFD80">
    <dxf>
      <fill>
        <patternFill>
          <bgColor rgb="FFDEB0F2"/>
        </patternFill>
      </fill>
    </dxf>
  </rfmt>
  <rrc rId="3061" sId="1" ref="A80:XFD80" action="insertRow"/>
  <rfmt sheetId="1" sqref="A80:XFD80">
    <dxf>
      <fill>
        <patternFill>
          <bgColor rgb="FFDEB0F2"/>
        </patternFill>
      </fill>
    </dxf>
  </rfmt>
  <rcc rId="3062" sId="1" odxf="1" dxf="1">
    <nc r="A80" t="inlineStr">
      <is>
        <t>Glutino Gluten Free Breakfast Bars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63" sId="1" odxf="1" dxf="1">
    <nc r="A81" t="inlineStr">
      <is>
        <t>Glutino Gluten Free Breakfast Bars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64" sId="1">
    <nc r="B80" t="inlineStr">
      <is>
        <t>Apple</t>
      </is>
    </nc>
  </rcc>
  <rcc rId="3065" sId="1">
    <nc r="C80" t="inlineStr">
      <is>
        <t>Grain</t>
      </is>
    </nc>
  </rcc>
  <rcc rId="3066" sId="1">
    <nc r="D80" t="b">
      <v>0</v>
    </nc>
  </rcc>
  <rcc rId="3067" sId="1">
    <nc r="E80" t="b">
      <v>0</v>
    </nc>
  </rcc>
  <rcc rId="3068" sId="1">
    <nc r="F80" t="inlineStr">
      <is>
        <t>No</t>
      </is>
    </nc>
  </rcc>
  <rcc rId="3069" sId="1">
    <nc r="G80">
      <v>1.41</v>
    </nc>
  </rcc>
  <rcc rId="3070" sId="1">
    <nc r="H80">
      <v>1</v>
    </nc>
  </rcc>
  <rcc rId="3071" sId="1">
    <nc r="I80">
      <v>40</v>
    </nc>
  </rcc>
  <rcc rId="3072" sId="1">
    <nc r="J80">
      <v>140</v>
    </nc>
  </rcc>
  <rcc rId="3073" sId="1">
    <nc r="K80">
      <v>0</v>
    </nc>
  </rcc>
  <rcc rId="3074" sId="1">
    <nc r="L80">
      <v>14</v>
    </nc>
  </rcc>
  <rcc rId="3075" sId="1">
    <nc r="O80">
      <v>0</v>
    </nc>
  </rcc>
  <rcc rId="3076" sId="1" odxf="1" dxf="1">
    <nc r="R80">
      <f>IF(Z80,"GREEN",IF(AC80,"YELLOW","RED"))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3077" sId="1" odxf="1" dxf="1">
    <nc r="R81">
      <f>IF(Z81,"GREEN",IF(AC81,"YELLOW","RED"))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3078" sId="1" odxf="1" dxf="1">
    <nc r="T80">
      <f>F80="Yes"</f>
    </nc>
    <ndxf>
      <fill>
        <patternFill patternType="none">
          <bgColor indexed="65"/>
        </patternFill>
      </fill>
    </ndxf>
  </rcc>
  <rcc rId="3079" sId="1" odxf="1" dxf="1">
    <nc r="U80">
      <f>OR(J80*H80&lt;=200)</f>
    </nc>
    <ndxf>
      <fill>
        <patternFill patternType="none">
          <bgColor indexed="65"/>
        </patternFill>
      </fill>
    </ndxf>
  </rcc>
  <rcc rId="3080" sId="1" odxf="1" dxf="1">
    <nc r="V80">
      <f>N80&lt;=230</f>
    </nc>
    <ndxf>
      <fill>
        <patternFill patternType="none">
          <bgColor indexed="65"/>
        </patternFill>
      </fill>
    </ndxf>
  </rcc>
  <rcc rId="3081" sId="1" odxf="1" dxf="1">
    <nc r="W80">
      <f>O80&lt;0.5</f>
    </nc>
    <ndxf>
      <fill>
        <patternFill patternType="none">
          <bgColor indexed="65"/>
        </patternFill>
      </fill>
    </ndxf>
  </rcc>
  <rcc rId="3082" sId="1" odxf="1" dxf="1">
    <nc r="X80">
      <f>OR(P80&lt;11%)</f>
    </nc>
    <ndxf>
      <fill>
        <patternFill patternType="none">
          <bgColor indexed="65"/>
        </patternFill>
      </fill>
    </ndxf>
  </rcc>
  <rcc rId="3083" sId="1" odxf="1" dxf="1">
    <nc r="Y80">
      <f>OR(Q80&lt;36%,E80)</f>
    </nc>
    <ndxf>
      <fill>
        <patternFill patternType="none">
          <bgColor indexed="65"/>
        </patternFill>
      </fill>
    </ndxf>
  </rcc>
  <rcc rId="3084" sId="1" odxf="1" dxf="1">
    <nc r="Z80">
      <f>AND(T80:Y80)</f>
    </nc>
    <ndxf>
      <fill>
        <patternFill patternType="none">
          <bgColor indexed="65"/>
        </patternFill>
      </fill>
    </ndxf>
  </rcc>
  <rcc rId="3085" sId="1" odxf="1" dxf="1">
    <nc r="AA80">
      <f>OR(J80*H80&lt;=250)</f>
    </nc>
    <ndxf>
      <fill>
        <patternFill patternType="none">
          <bgColor indexed="65"/>
        </patternFill>
      </fill>
    </ndxf>
  </rcc>
  <rcc rId="3086" sId="1" odxf="1" dxf="1">
    <nc r="AB80">
      <f>N80&lt;=480</f>
    </nc>
    <ndxf>
      <fill>
        <patternFill patternType="none">
          <bgColor indexed="65"/>
        </patternFill>
      </fill>
    </ndxf>
  </rcc>
  <rcc rId="3087" sId="1" odxf="1" dxf="1">
    <nc r="AC80">
      <f>AND(W80:Y80,AA80:AB80)</f>
    </nc>
    <ndxf>
      <fill>
        <patternFill patternType="none">
          <bgColor indexed="65"/>
        </patternFill>
      </fill>
    </ndxf>
  </rcc>
  <rcc rId="3088" sId="1" odxf="1" dxf="1">
    <nc r="AD80">
      <f>NOT(OR(Z80,AC80))</f>
    </nc>
    <ndxf>
      <fill>
        <patternFill patternType="none">
          <bgColor indexed="65"/>
        </patternFill>
      </fill>
    </ndxf>
  </rcc>
  <rcc rId="3089" sId="1" odxf="1" dxf="1">
    <nc r="T81">
      <f>F81="Yes"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0" sId="1" odxf="1" dxf="1">
    <nc r="U81">
      <f>OR(J81*H81&lt;=200)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1" sId="1" odxf="1" dxf="1">
    <nc r="V81">
      <f>N81&lt;=230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2" sId="1" odxf="1" dxf="1">
    <nc r="W81">
      <f>O81&lt;0.5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3" sId="1" odxf="1" dxf="1">
    <nc r="X81">
      <f>OR(P81&lt;11%)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4" sId="1" odxf="1" dxf="1">
    <nc r="Y81">
      <f>OR(Q81&lt;36%,E81)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5" sId="1" odxf="1" dxf="1">
    <nc r="Z81">
      <f>AND(T81:Y81)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6" sId="1" odxf="1" dxf="1">
    <nc r="AA81">
      <f>OR(J81*H81&lt;=250)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7" sId="1" odxf="1" dxf="1">
    <nc r="AB81">
      <f>N81&lt;=480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8" sId="1" odxf="1" dxf="1">
    <nc r="AC81">
      <f>AND(W81:Y81,AA81:AB81)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099" sId="1" odxf="1" dxf="1">
    <nc r="AD81">
      <f>NOT(OR(Z81,AC81))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00" sId="1">
    <nc r="S80" t="inlineStr">
      <is>
        <t>Not a whole grain</t>
      </is>
    </nc>
  </rcc>
  <rcc rId="3101" sId="1">
    <nc r="B81" t="inlineStr">
      <is>
        <t>Cherry</t>
      </is>
    </nc>
  </rcc>
  <rcc rId="3102" sId="1">
    <nc r="C81" t="inlineStr">
      <is>
        <t>Grain</t>
      </is>
    </nc>
  </rcc>
  <rcc rId="3103" sId="1">
    <nc r="D81" t="b">
      <v>0</v>
    </nc>
  </rcc>
  <rcc rId="3104" sId="1">
    <nc r="E81" t="b">
      <v>0</v>
    </nc>
  </rcc>
  <rcc rId="3105" sId="1">
    <nc r="F81" t="inlineStr">
      <is>
        <t>No</t>
      </is>
    </nc>
  </rcc>
  <rcc rId="3106" sId="1">
    <nc r="G81">
      <v>1.41</v>
    </nc>
  </rcc>
  <rcc rId="3107" sId="1">
    <nc r="H81">
      <v>1</v>
    </nc>
  </rcc>
  <rcc rId="3108" sId="1">
    <nc r="I81">
      <v>40</v>
    </nc>
  </rcc>
  <rcc rId="3109" sId="1">
    <nc r="J81">
      <v>140</v>
    </nc>
  </rcc>
  <rcc rId="3110" sId="1">
    <nc r="K81">
      <v>0</v>
    </nc>
  </rcc>
  <rcc rId="3111" sId="1">
    <nc r="L81">
      <v>14</v>
    </nc>
  </rcc>
  <rcc rId="3112" sId="1" odxf="1" dxf="1">
    <nc r="M80">
      <f>H80*J80</f>
    </nc>
    <ndxf>
      <fill>
        <patternFill patternType="none">
          <bgColor indexed="65"/>
        </patternFill>
      </fill>
    </ndxf>
  </rcc>
  <rcc rId="3113" sId="1" odxf="1" dxf="1">
    <nc r="M81">
      <f>H81*J81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14" sId="1" odxf="1" dxf="1">
    <nc r="N80">
      <v>45</v>
    </nc>
    <ndxf>
      <fill>
        <patternFill patternType="none">
          <bgColor indexed="65"/>
        </patternFill>
      </fill>
    </ndxf>
  </rcc>
  <rcc rId="3115" sId="1" odxf="1" dxf="1">
    <nc r="N81">
      <v>45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16" sId="1" odxf="1" dxf="1">
    <nc r="P80">
      <f>((K80*H80)*9)/M80</f>
    </nc>
    <ndxf>
      <fill>
        <patternFill patternType="none">
          <bgColor indexed="65"/>
        </patternFill>
      </fill>
    </ndxf>
  </rcc>
  <rcc rId="3117" sId="1" odxf="1" dxf="1">
    <nc r="P81">
      <f>((K81*H81)*9)/M81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18" sId="1" odxf="1" dxf="1">
    <nc r="Q80">
      <f>(L80/I80)</f>
    </nc>
    <ndxf>
      <fill>
        <patternFill patternType="none">
          <bgColor indexed="65"/>
        </patternFill>
      </fill>
    </ndxf>
  </rcc>
  <rcc rId="3119" sId="1" odxf="1" dxf="1">
    <nc r="Q81">
      <f>(L81/I81)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20" sId="1">
    <nc r="O81">
      <v>0</v>
    </nc>
  </rcc>
  <rcc rId="3121" sId="1">
    <nc r="S81" t="inlineStr">
      <is>
        <t>Not a whole grain</t>
      </is>
    </nc>
  </rcc>
  <rfmt sheetId="1" sqref="A80:XFD81">
    <dxf>
      <fill>
        <patternFill>
          <bgColor rgb="FFDEB0F2"/>
        </patternFill>
      </fill>
    </dxf>
  </rfmt>
  <rrc rId="3122" sId="1" ref="A83:XFD83" action="insertRow"/>
  <rcc rId="3123" sId="1">
    <nc r="A83" t="inlineStr">
      <is>
        <t>Glutino Gluten Free Toaster Pastry</t>
      </is>
    </nc>
  </rcc>
  <rcc rId="3124" sId="1">
    <nc r="B83" t="inlineStr">
      <is>
        <t>Apple Cinnamon</t>
      </is>
    </nc>
  </rcc>
  <rcc rId="3125" sId="1">
    <nc r="C83" t="inlineStr">
      <is>
        <t>Grain</t>
      </is>
    </nc>
  </rcc>
  <rcc rId="3126" sId="1">
    <nc r="D83" t="b">
      <v>0</v>
    </nc>
  </rcc>
  <rcc rId="3127" sId="1">
    <nc r="E83" t="b">
      <v>0</v>
    </nc>
  </rcc>
  <rcc rId="3128" sId="1">
    <nc r="F83" t="inlineStr">
      <is>
        <t>No</t>
      </is>
    </nc>
  </rcc>
  <rfmt sheetId="1" sqref="A83:XFD83">
    <dxf>
      <fill>
        <patternFill>
          <bgColor rgb="FFDEB0F2"/>
        </patternFill>
      </fill>
    </dxf>
  </rfmt>
  <rcc rId="3129" sId="1">
    <nc r="G83">
      <v>1.83</v>
    </nc>
  </rcc>
  <rcc rId="3130" sId="1">
    <nc r="H83">
      <v>1</v>
    </nc>
  </rcc>
  <rcc rId="3131" sId="1">
    <nc r="I83">
      <v>52</v>
    </nc>
  </rcc>
  <rcc rId="3132" sId="1">
    <nc r="J83">
      <v>160</v>
    </nc>
  </rcc>
  <rcc rId="3133" sId="1">
    <nc r="M83">
      <f>H83*J83</f>
    </nc>
  </rcc>
  <rcc rId="3134" sId="1">
    <nc r="K83">
      <v>2.5</v>
    </nc>
  </rcc>
  <rcc rId="3135" sId="1">
    <nc r="P83">
      <f>((K83*H83)*9)/M83</f>
    </nc>
  </rcc>
  <rcc rId="3136" sId="1">
    <nc r="L83">
      <v>12</v>
    </nc>
  </rcc>
  <rcc rId="3137" sId="1">
    <nc r="Q83">
      <f>(L83/I83)</f>
    </nc>
  </rcc>
  <rcc rId="3138" sId="1">
    <nc r="N83">
      <v>320</v>
    </nc>
  </rcc>
  <rcc rId="3139" sId="1">
    <nc r="O83">
      <v>0</v>
    </nc>
  </rcc>
  <rcc rId="3140" sId="1">
    <oc r="S82" t="inlineStr">
      <is>
        <t>Saturated Fat</t>
      </is>
    </oc>
    <nc r="S82" t="inlineStr">
      <is>
        <t>Saturated Fat and calories</t>
      </is>
    </nc>
  </rcc>
  <rcc rId="3141" sId="1" odxf="1" dxf="1">
    <nc r="S83" t="inlineStr">
      <is>
        <t>Saturated Fat and calories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42" sId="1" odxf="1" dxf="1">
    <nc r="T83">
      <f>F83="Yes"</f>
    </nc>
    <ndxf>
      <fill>
        <patternFill patternType="none">
          <bgColor indexed="65"/>
        </patternFill>
      </fill>
    </ndxf>
  </rcc>
  <rcc rId="3143" sId="1" odxf="1" dxf="1">
    <nc r="U83">
      <f>OR(J83*H83&lt;=200)</f>
    </nc>
    <ndxf>
      <fill>
        <patternFill patternType="none">
          <bgColor indexed="65"/>
        </patternFill>
      </fill>
    </ndxf>
  </rcc>
  <rcc rId="3144" sId="1" odxf="1" dxf="1">
    <nc r="V83">
      <f>N83&lt;=230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45" sId="1" odxf="1" dxf="1">
    <nc r="W83">
      <f>O83&lt;0.5</f>
    </nc>
    <ndxf>
      <fill>
        <patternFill patternType="none">
          <bgColor indexed="65"/>
        </patternFill>
      </fill>
    </ndxf>
  </rcc>
  <rcc rId="3146" sId="1" odxf="1" dxf="1">
    <nc r="X83">
      <f>OR(P83&lt;11%)</f>
    </nc>
    <ndxf>
      <fill>
        <patternFill patternType="none">
          <bgColor indexed="65"/>
        </patternFill>
      </fill>
    </ndxf>
  </rcc>
  <rcc rId="3147" sId="1" odxf="1" dxf="1">
    <nc r="Y83">
      <f>OR(Q83&lt;36%,E83)</f>
    </nc>
    <ndxf>
      <fill>
        <patternFill patternType="none">
          <bgColor indexed="65"/>
        </patternFill>
      </fill>
    </ndxf>
  </rcc>
  <rcc rId="3148" sId="1" odxf="1" dxf="1">
    <nc r="Z83">
      <f>AND(T83:Y83)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49" sId="1" odxf="1" dxf="1">
    <nc r="AA83">
      <f>OR(J83*H83&lt;=250)</f>
    </nc>
    <ndxf>
      <fill>
        <patternFill patternType="none">
          <bgColor indexed="65"/>
        </patternFill>
      </fill>
    </ndxf>
  </rcc>
  <rcc rId="3150" sId="1" odxf="1" dxf="1">
    <nc r="AB83">
      <f>N83&lt;=480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51" sId="1" odxf="1" dxf="1">
    <nc r="AC83">
      <f>AND(W83:Y83,AA83:AB83)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152" sId="1" odxf="1" dxf="1">
    <nc r="AD83">
      <f>NOT(OR(Z83,AC83))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A83:XFD83">
    <dxf>
      <fill>
        <patternFill>
          <bgColor rgb="FFDEB0F2"/>
        </patternFill>
      </fill>
    </dxf>
  </rfmt>
  <rcc rId="3153" sId="1" odxf="1" dxf="1">
    <nc r="R83">
      <f>IF(Z83,"GREEN",IF(AC83,"YELLOW","RED"))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fmt sheetId="1" sqref="R83">
    <dxf>
      <fill>
        <patternFill>
          <bgColor rgb="FFDEB0F2"/>
        </patternFill>
      </fill>
    </dxf>
  </rfmt>
  <rrc rId="3154" sId="1" ref="A84:XFD84" action="insertRow"/>
  <rcc rId="3155" sId="1">
    <nc r="A84" t="inlineStr">
      <is>
        <t xml:space="preserve">Glutino Gluten Free Frosted Toaster Pastry </t>
      </is>
    </nc>
  </rcc>
  <rcc rId="3156" sId="1">
    <nc r="B84" t="inlineStr">
      <is>
        <t>Blueberry</t>
      </is>
    </nc>
  </rcc>
  <rcc rId="3157" sId="1">
    <nc r="C84" t="inlineStr">
      <is>
        <t>Grain</t>
      </is>
    </nc>
  </rcc>
  <rcc rId="3158" sId="1">
    <nc r="D84" t="b">
      <v>0</v>
    </nc>
  </rcc>
  <rcc rId="3159" sId="1">
    <nc r="E84" t="b">
      <v>0</v>
    </nc>
  </rcc>
  <rcc rId="3160" sId="1">
    <nc r="F84" t="inlineStr">
      <is>
        <t>No</t>
      </is>
    </nc>
  </rcc>
  <rcc rId="3161" sId="1">
    <nc r="T84">
      <f>F84="Yes"</f>
    </nc>
  </rcc>
  <rcc rId="3162" sId="1">
    <nc r="G84">
      <v>2.1800000000000002</v>
    </nc>
  </rcc>
  <rcc rId="3163" sId="1">
    <nc r="H84">
      <v>1</v>
    </nc>
  </rcc>
  <rcc rId="3164" sId="1">
    <nc r="I84">
      <v>62</v>
    </nc>
  </rcc>
  <rcc rId="3165" sId="1">
    <nc r="J84">
      <v>210</v>
    </nc>
  </rcc>
  <rcc rId="3166" sId="1">
    <nc r="M84">
      <f>H84*J84</f>
    </nc>
  </rcc>
  <rcc rId="3167" sId="1">
    <nc r="U84">
      <f>OR(J84*H84&lt;=200)</f>
    </nc>
  </rcc>
  <rcc rId="3168" sId="1">
    <nc r="AA84">
      <f>OR(J84*H84&lt;=250)</f>
    </nc>
  </rcc>
  <rcc rId="3169" sId="1">
    <nc r="K84">
      <v>3</v>
    </nc>
  </rcc>
  <rcc rId="3170" sId="1">
    <nc r="P84">
      <f>((K84*H84)*9)/M84</f>
    </nc>
  </rcc>
  <rcc rId="3171" sId="1">
    <nc r="X84">
      <f>OR(P84&lt;11%)</f>
    </nc>
  </rcc>
  <rcc rId="3172" sId="1">
    <nc r="L84">
      <v>19</v>
    </nc>
  </rcc>
  <rcc rId="3173" sId="1">
    <nc r="Q84">
      <f>(L84/I84)</f>
    </nc>
  </rcc>
  <rcc rId="3174" sId="1">
    <nc r="Y84">
      <f>OR(Q84&lt;36%,E84)</f>
    </nc>
  </rcc>
  <rcc rId="3175" sId="1">
    <nc r="N84">
      <v>370</v>
    </nc>
  </rcc>
  <rcc rId="3176" sId="1">
    <nc r="V84">
      <f>N84&lt;=230</f>
    </nc>
  </rcc>
  <rcc rId="3177" sId="1">
    <nc r="AB84">
      <f>N84&lt;=480</f>
    </nc>
  </rcc>
  <rcc rId="3178" sId="1">
    <nc r="O84">
      <v>0</v>
    </nc>
  </rcc>
  <rcc rId="3179" sId="1">
    <nc r="W84">
      <f>O84&lt;0.5</f>
    </nc>
  </rcc>
  <rcc rId="3180" sId="1">
    <nc r="Z84">
      <f>AND(T84:Y84)</f>
    </nc>
  </rcc>
  <rcc rId="3181" sId="1">
    <nc r="AC84">
      <f>AND(W84:Y84,AA84:AB84)</f>
    </nc>
  </rcc>
  <rcc rId="3182" sId="1">
    <nc r="R84">
      <f>IF(Z84,"GREEN",IF(AC84,"YELLOW","RED"))</f>
    </nc>
  </rcc>
  <rcc rId="3183" sId="1">
    <nc r="AD84">
      <f>NOT(OR(Z84,AC84))</f>
    </nc>
  </rcc>
  <rcc rId="3184" sId="1">
    <nc r="S84" t="inlineStr">
      <is>
        <t>Saturated Fat</t>
      </is>
    </nc>
  </rcc>
  <rrc rId="3185" sId="1" ref="A85:XFD85" action="insertRow"/>
  <rrc rId="3186" sId="1" ref="A85:XFD85" action="insertRow"/>
  <rcc rId="3187" sId="1">
    <nc r="A85" t="inlineStr">
      <is>
        <t xml:space="preserve">Glutino Gluten Free Frosted Toaster Pastry </t>
      </is>
    </nc>
  </rcc>
  <rcc rId="3188" sId="1">
    <nc r="A86" t="inlineStr">
      <is>
        <t xml:space="preserve">Glutino Gluten Free Frosted Toaster Pastry </t>
      </is>
    </nc>
  </rcc>
  <rcc rId="3189" sId="1">
    <nc r="B85" t="inlineStr">
      <is>
        <t>Strawberry</t>
      </is>
    </nc>
  </rcc>
  <rcc rId="3190" sId="1">
    <nc r="C85" t="inlineStr">
      <is>
        <t>Grain</t>
      </is>
    </nc>
  </rcc>
  <rcc rId="3191" sId="1">
    <nc r="D85" t="b">
      <v>0</v>
    </nc>
  </rcc>
  <rcc rId="3192" sId="1">
    <nc r="E85" t="b">
      <v>0</v>
    </nc>
  </rcc>
  <rcc rId="3193" sId="1">
    <nc r="F85" t="inlineStr">
      <is>
        <t>No</t>
      </is>
    </nc>
  </rcc>
  <rcc rId="3194" sId="1">
    <nc r="T85">
      <f>F85="Yes"</f>
    </nc>
  </rcc>
  <rcc rId="3195" sId="1">
    <nc r="G85">
      <v>2.1800000000000002</v>
    </nc>
  </rcc>
  <rcc rId="3196" sId="1">
    <nc r="H85">
      <v>1</v>
    </nc>
  </rcc>
  <rcc rId="3197" sId="1">
    <nc r="I85">
      <v>62</v>
    </nc>
  </rcc>
  <rcc rId="3198" sId="1">
    <nc r="J85">
      <v>210</v>
    </nc>
  </rcc>
  <rcc rId="3199" sId="1">
    <nc r="M85">
      <f>H85*J85</f>
    </nc>
  </rcc>
  <rcc rId="3200" sId="1">
    <nc r="U85">
      <f>OR(J85*H85&lt;=200)</f>
    </nc>
  </rcc>
  <rcc rId="3201" sId="1">
    <nc r="AA85">
      <f>OR(J85*H85&lt;=250)</f>
    </nc>
  </rcc>
  <rcc rId="3202" sId="1">
    <nc r="K85">
      <v>3</v>
    </nc>
  </rcc>
  <rcc rId="3203" sId="1">
    <nc r="P85">
      <f>((K85*H85)*9)/M85</f>
    </nc>
  </rcc>
  <rcc rId="3204" sId="1">
    <nc r="X85">
      <f>OR(P85&lt;11%)</f>
    </nc>
  </rcc>
  <rcc rId="3205" sId="1">
    <nc r="L85">
      <v>19</v>
    </nc>
  </rcc>
  <rcc rId="3206" sId="1">
    <nc r="Q85">
      <f>(L85/I85)</f>
    </nc>
  </rcc>
  <rcc rId="3207" sId="1">
    <nc r="Y85">
      <f>OR(Q85&lt;36%,E85)</f>
    </nc>
  </rcc>
  <rcc rId="3208" sId="1">
    <nc r="N85">
      <v>370</v>
    </nc>
  </rcc>
  <rcc rId="3209" sId="1">
    <nc r="V85">
      <f>N85&lt;=230</f>
    </nc>
  </rcc>
  <rcc rId="3210" sId="1">
    <nc r="AB85">
      <f>N85&lt;=480</f>
    </nc>
  </rcc>
  <rcc rId="3211" sId="1">
    <nc r="O85">
      <v>0</v>
    </nc>
  </rcc>
  <rcc rId="3212" sId="1">
    <nc r="W85">
      <f>O85&lt;0.5</f>
    </nc>
  </rcc>
  <rcc rId="3213" sId="1">
    <nc r="Z85">
      <f>AND(T85:Y85)</f>
    </nc>
  </rcc>
  <rcc rId="3214" sId="1">
    <nc r="AC85">
      <f>AND(W85:Y85,AA85:AB85)</f>
    </nc>
  </rcc>
  <rcc rId="3215" sId="1">
    <nc r="R85">
      <f>IF(Z85,"GREEN",IF(AC85,"YELLOW","RED"))</f>
    </nc>
  </rcc>
  <rcc rId="3216" sId="1">
    <nc r="AD85">
      <f>NOT(OR(Z85,AC85))</f>
    </nc>
  </rcc>
  <rcc rId="3217" sId="1">
    <nc r="S85" t="inlineStr">
      <is>
        <t>Saturated Fat</t>
      </is>
    </nc>
  </rcc>
  <rrc rId="3218" sId="1" ref="A86:XFD86" action="deleteRow">
    <rfmt sheetId="1" xfDxf="1" sqref="A86:XFD86" start="0" length="0">
      <dxf>
        <font>
          <sz val="10"/>
        </font>
        <fill>
          <patternFill patternType="solid">
            <bgColor rgb="FFDEB0F2"/>
          </patternFill>
        </fill>
      </dxf>
    </rfmt>
    <rcc rId="0" sId="1" dxf="1">
      <nc r="A86" t="inlineStr">
        <is>
          <t xml:space="preserve">Glutino Gluten Free Frosted Toaster Pastry </t>
        </is>
      </nc>
      <ndxf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86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86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86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86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86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8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86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6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86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86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86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86" start="0" length="0">
      <dxf>
        <font>
          <sz val="10"/>
          <color indexed="8"/>
        </font>
        <alignment vertical="top" wrapText="1" readingOrder="0"/>
      </dxf>
    </rfmt>
  </rrc>
  <rrc rId="3219" sId="1" ref="A118:XFD118" action="insertRow"/>
  <rrc rId="3220" sId="1" ref="A118:XFD118" action="insertRow"/>
  <rrc rId="3221" sId="1" ref="A118:XFD118" action="insertRow"/>
  <rrc rId="3222" sId="1" ref="A118:XFD118" action="insertRow"/>
  <rrc rId="3223" sId="1" ref="A118:XFD118" action="insertRow"/>
  <rcc rId="3224" sId="1">
    <nc r="B118" t="inlineStr">
      <is>
        <t>Blueberry Almond</t>
      </is>
    </nc>
  </rcc>
  <rcc rId="3225" sId="1">
    <nc r="C118" t="inlineStr">
      <is>
        <t xml:space="preserve">Nut Bar </t>
      </is>
    </nc>
  </rcc>
  <rcc rId="3226" sId="1">
    <nc r="E118" t="b">
      <v>0</v>
    </nc>
  </rcc>
  <rcc rId="3227" sId="1">
    <nc r="F118" t="inlineStr">
      <is>
        <t>Yes</t>
      </is>
    </nc>
  </rcc>
  <rcc rId="3228" sId="1">
    <nc r="D118" t="b">
      <v>1</v>
    </nc>
  </rcc>
  <rcc rId="3229" sId="1">
    <nc r="A118" t="inlineStr">
      <is>
        <t>Kelloggs NutriGrain Fruit &amp; Nut Bar</t>
      </is>
    </nc>
  </rcc>
  <rcc rId="3230" sId="1">
    <nc r="H118">
      <v>1</v>
    </nc>
  </rcc>
  <rcc rId="3231" sId="1">
    <nc r="I118">
      <v>34</v>
    </nc>
  </rcc>
  <rcc rId="3232" sId="1">
    <nc r="J118">
      <v>150</v>
    </nc>
  </rcc>
  <rcc rId="3233" sId="1">
    <nc r="M118">
      <f>H118*J118</f>
    </nc>
  </rcc>
  <rcc rId="3234" sId="1">
    <nc r="P118">
      <f>((K118*H118)*9)/M118</f>
    </nc>
  </rcc>
  <rcc rId="3235" sId="1">
    <nc r="K118">
      <v>1.5</v>
    </nc>
  </rcc>
  <rcc rId="3236" sId="1">
    <nc r="L118">
      <v>11</v>
    </nc>
  </rcc>
  <rcc rId="3237" sId="1">
    <nc r="Q118">
      <f>(L118/I118)</f>
    </nc>
  </rcc>
  <rcc rId="3238" sId="1">
    <nc r="N118">
      <v>50</v>
    </nc>
  </rcc>
  <rcc rId="3239" sId="1">
    <nc r="O118">
      <v>0</v>
    </nc>
  </rcc>
  <rcc rId="3240" sId="1">
    <nc r="R118">
      <f>IF(Z118,"GREEN",IF(AC118,"YELLOW","RED"))</f>
    </nc>
  </rcc>
  <rfmt sheetId="1" sqref="A118:XFD122">
    <dxf>
      <fill>
        <patternFill>
          <bgColor rgb="FFDEB0F2"/>
        </patternFill>
      </fill>
    </dxf>
  </rfmt>
  <rcc rId="3241" sId="1">
    <nc r="S118" t="inlineStr">
      <is>
        <t>Meets all criteria</t>
      </is>
    </nc>
  </rcc>
  <rcc rId="3242" sId="1">
    <nc r="B119" t="inlineStr">
      <is>
        <t>Cherry Almond</t>
      </is>
    </nc>
  </rcc>
  <rcc rId="3243" sId="1">
    <nc r="C119" t="inlineStr">
      <is>
        <t xml:space="preserve">Nut Bar </t>
      </is>
    </nc>
  </rcc>
  <rcc rId="3244" sId="1">
    <nc r="D119" t="b">
      <v>1</v>
    </nc>
  </rcc>
  <rcc rId="3245" sId="1">
    <nc r="E119" t="b">
      <v>0</v>
    </nc>
  </rcc>
  <rcc rId="3246" sId="1">
    <nc r="F119" t="inlineStr">
      <is>
        <t>Yes</t>
      </is>
    </nc>
  </rcc>
  <rcc rId="3247" sId="1">
    <nc r="H119">
      <v>1</v>
    </nc>
  </rcc>
  <rcc rId="3248" sId="1">
    <nc r="I119">
      <v>34</v>
    </nc>
  </rcc>
  <rcc rId="3249" sId="1">
    <nc r="J119">
      <v>150</v>
    </nc>
  </rcc>
  <rcc rId="3250" sId="1">
    <nc r="K119">
      <v>1.5</v>
    </nc>
  </rcc>
  <rcc rId="3251" sId="1">
    <nc r="L119">
      <v>11</v>
    </nc>
  </rcc>
  <rcc rId="3252" sId="1">
    <nc r="M119">
      <f>H119*J119</f>
    </nc>
  </rcc>
  <rcc rId="3253" sId="1">
    <nc r="N119">
      <v>50</v>
    </nc>
  </rcc>
  <rcc rId="3254" sId="1">
    <nc r="O119">
      <v>0</v>
    </nc>
  </rcc>
  <rcc rId="3255" sId="1">
    <nc r="P119">
      <f>((K119*H119)*9)/M119</f>
    </nc>
  </rcc>
  <rcc rId="3256" sId="1">
    <nc r="Q119">
      <f>(L119/I119)</f>
    </nc>
  </rcc>
  <rcc rId="3257" sId="1">
    <nc r="S119" t="inlineStr">
      <is>
        <t>Meets all criteria</t>
      </is>
    </nc>
  </rcc>
  <rcc rId="3258" sId="1" odxf="1" dxf="1">
    <nc r="T118">
      <f>F118="Yes"</f>
    </nc>
    <ndxf>
      <fill>
        <patternFill patternType="none">
          <bgColor indexed="65"/>
        </patternFill>
      </fill>
    </ndxf>
  </rcc>
  <rcc rId="3259" sId="1" odxf="1" dxf="1">
    <nc r="U118">
      <f>OR(J118*H118&lt;=200)</f>
    </nc>
    <ndxf>
      <fill>
        <patternFill patternType="none">
          <bgColor indexed="65"/>
        </patternFill>
      </fill>
    </ndxf>
  </rcc>
  <rcc rId="3260" sId="1" odxf="1" dxf="1">
    <nc r="V118">
      <f>N118&lt;=230</f>
    </nc>
    <ndxf>
      <fill>
        <patternFill patternType="none">
          <bgColor indexed="65"/>
        </patternFill>
      </fill>
    </ndxf>
  </rcc>
  <rcc rId="3261" sId="1" odxf="1" dxf="1">
    <nc r="W118">
      <f>O118&lt;0.5</f>
    </nc>
    <ndxf>
      <fill>
        <patternFill patternType="none">
          <bgColor indexed="65"/>
        </patternFill>
      </fill>
    </ndxf>
  </rcc>
  <rcc rId="3262" sId="1" odxf="1" dxf="1">
    <nc r="X118">
      <f>OR(P118&lt;11%)</f>
    </nc>
    <ndxf>
      <fill>
        <patternFill patternType="none">
          <bgColor indexed="65"/>
        </patternFill>
      </fill>
    </ndxf>
  </rcc>
  <rcc rId="3263" sId="1" odxf="1" dxf="1">
    <nc r="Y118">
      <f>OR(Q118&lt;36%,E118)</f>
    </nc>
    <ndxf>
      <fill>
        <patternFill patternType="none">
          <bgColor indexed="65"/>
        </patternFill>
      </fill>
    </ndxf>
  </rcc>
  <rcc rId="3264" sId="1" odxf="1" dxf="1">
    <nc r="Z118">
      <f>AND(T118:Y118)</f>
    </nc>
    <ndxf>
      <fill>
        <patternFill patternType="none">
          <bgColor indexed="65"/>
        </patternFill>
      </fill>
    </ndxf>
  </rcc>
  <rcc rId="3265" sId="1" odxf="1" dxf="1">
    <nc r="AA118">
      <f>OR(J118*H118&lt;=250)</f>
    </nc>
    <ndxf>
      <fill>
        <patternFill patternType="none">
          <bgColor indexed="65"/>
        </patternFill>
      </fill>
    </ndxf>
  </rcc>
  <rcc rId="3266" sId="1" odxf="1" dxf="1">
    <nc r="AB118">
      <f>N118&lt;=480</f>
    </nc>
    <ndxf>
      <fill>
        <patternFill patternType="none">
          <bgColor indexed="65"/>
        </patternFill>
      </fill>
    </ndxf>
  </rcc>
  <rcc rId="3267" sId="1" odxf="1" dxf="1">
    <nc r="AC118">
      <f>AND(W118:Y118,AA118:AB118)</f>
    </nc>
    <ndxf>
      <fill>
        <patternFill patternType="none">
          <bgColor indexed="65"/>
        </patternFill>
      </fill>
    </ndxf>
  </rcc>
  <rcc rId="3268" sId="1" odxf="1" dxf="1">
    <nc r="AD118">
      <f>NOT(OR(Z118,AC118))</f>
    </nc>
    <ndxf>
      <fill>
        <patternFill patternType="none">
          <bgColor indexed="65"/>
        </patternFill>
      </fill>
    </ndxf>
  </rcc>
  <rcc rId="3269" sId="1" odxf="1" dxf="1">
    <nc r="T119">
      <f>F119="Yes"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0" sId="1" odxf="1" dxf="1">
    <nc r="U119">
      <f>OR(J119*H119&lt;=200)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1" sId="1" odxf="1" dxf="1">
    <nc r="V119">
      <f>N119&lt;=230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2" sId="1" odxf="1" dxf="1">
    <nc r="W119">
      <f>O119&lt;0.5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3" sId="1" odxf="1" dxf="1">
    <nc r="X119">
      <f>OR(P119&lt;11%)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4" sId="1" odxf="1" dxf="1">
    <nc r="Y119">
      <f>OR(Q119&lt;36%,E119)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5" sId="1" odxf="1" dxf="1">
    <nc r="Z119">
      <f>AND(T119:Y119)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6" sId="1" odxf="1" dxf="1">
    <nc r="AA119">
      <f>OR(J119*H119&lt;=250)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7" sId="1" odxf="1" dxf="1">
    <nc r="AB119">
      <f>N119&lt;=480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8" sId="1" odxf="1" dxf="1">
    <nc r="AC119">
      <f>AND(W119:Y119,AA119:AB119)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79" sId="1" odxf="1" dxf="1">
    <nc r="AD119">
      <f>NOT(OR(Z119,AC119))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0" sId="1" odxf="1" dxf="1">
    <nc r="T120">
      <f>F120="Yes"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1" sId="1" odxf="1" dxf="1">
    <nc r="U120">
      <f>OR(J120*H120&lt;=200)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2" sId="1" odxf="1" dxf="1">
    <nc r="V120">
      <f>N120&lt;=230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3" sId="1" odxf="1" dxf="1">
    <nc r="W120">
      <f>O120&lt;0.5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4" sId="1" odxf="1" dxf="1">
    <nc r="X120">
      <f>OR(P120&lt;11%)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5" sId="1" odxf="1" dxf="1">
    <nc r="Y120">
      <f>OR(Q120&lt;36%,E120)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6" sId="1" odxf="1" dxf="1">
    <nc r="Z120">
      <f>AND(T120:Y120)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7" sId="1" odxf="1" dxf="1">
    <nc r="AA120">
      <f>OR(J120*H120&lt;=250)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8" sId="1" odxf="1" dxf="1">
    <nc r="AB120">
      <f>N120&lt;=480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89" sId="1" odxf="1" dxf="1">
    <nc r="AC120">
      <f>AND(W120:Y120,AA120:AB120)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0" sId="1" odxf="1" dxf="1">
    <nc r="AD120">
      <f>NOT(OR(Z120,AC120))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1" sId="1" odxf="1" dxf="1">
    <nc r="T121">
      <f>F121="Yes"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2" sId="1" odxf="1" dxf="1">
    <nc r="U121">
      <f>OR(J121*H121&lt;=200)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3" sId="1" odxf="1" dxf="1">
    <nc r="V121">
      <f>N121&lt;=230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4" sId="1" odxf="1" dxf="1">
    <nc r="W121">
      <f>O121&lt;0.5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5" sId="1" odxf="1" dxf="1">
    <nc r="X121">
      <f>OR(P121&lt;11%)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6" sId="1" odxf="1" dxf="1">
    <nc r="Y121">
      <f>OR(Q121&lt;36%,E121)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7" sId="1" odxf="1" dxf="1">
    <nc r="Z121">
      <f>AND(T121:Y121)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8" sId="1" odxf="1" dxf="1">
    <nc r="AA121">
      <f>OR(J121*H121&lt;=250)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299" sId="1" odxf="1" dxf="1">
    <nc r="AB121">
      <f>N121&lt;=480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0" sId="1" odxf="1" dxf="1">
    <nc r="AC121">
      <f>AND(W121:Y121,AA121:AB121)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1" sId="1" odxf="1" dxf="1">
    <nc r="AD121">
      <f>NOT(OR(Z121,AC121))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2" sId="1" odxf="1" dxf="1">
    <nc r="T122">
      <f>F122="Yes"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3" sId="1" odxf="1" dxf="1">
    <nc r="U122">
      <f>OR(J122*H122&lt;=200)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4" sId="1" odxf="1" dxf="1">
    <nc r="V122">
      <f>N122&lt;=230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5" sId="1" odxf="1" dxf="1">
    <nc r="W122">
      <f>O122&lt;0.5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6" sId="1" odxf="1" dxf="1">
    <nc r="X122">
      <f>OR(P122&lt;11%)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7" sId="1" odxf="1" dxf="1">
    <nc r="Y122">
      <f>OR(Q122&lt;36%,E122)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8" sId="1" odxf="1" dxf="1">
    <nc r="Z122">
      <f>AND(T122:Y122)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09" sId="1" odxf="1" dxf="1">
    <nc r="AA122">
      <f>OR(J122*H122&lt;=250)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10" sId="1" odxf="1" dxf="1">
    <nc r="AB122">
      <f>N122&lt;=480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11" sId="1" odxf="1" dxf="1">
    <nc r="AC122">
      <f>AND(W122:Y122,AA122:AB122)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312" sId="1" odxf="1" dxf="1">
    <nc r="AD122">
      <f>NOT(OR(Z122,AC122))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A118:XFD122">
    <dxf>
      <fill>
        <patternFill>
          <bgColor rgb="FFDEB0F2"/>
        </patternFill>
      </fill>
    </dxf>
  </rfmt>
  <rcc rId="3313" sId="1">
    <nc r="A119" t="inlineStr">
      <is>
        <t>Kelloggs NutriGrain Fruit &amp; Nut Bar</t>
      </is>
    </nc>
  </rcc>
  <rcc rId="3314" sId="1">
    <nc r="A120" t="inlineStr">
      <is>
        <t>Kelloggs NutriGrain Breakfast Biscuits</t>
      </is>
    </nc>
  </rcc>
  <rfmt sheetId="1" sqref="A120">
    <dxf>
      <alignment wrapText="0" readingOrder="0"/>
    </dxf>
  </rfmt>
  <rfmt sheetId="1" sqref="A120">
    <dxf>
      <alignment wrapText="1" readingOrder="0"/>
    </dxf>
  </rfmt>
  <rfmt sheetId="1" sqref="A120">
    <dxf>
      <alignment wrapText="0" readingOrder="0"/>
    </dxf>
  </rfmt>
  <rcc rId="3315" sId="1">
    <nc r="B120" t="inlineStr">
      <is>
        <t>Chocolate Chip</t>
      </is>
    </nc>
  </rcc>
  <rcc rId="3316" sId="1">
    <nc r="C120" t="inlineStr">
      <is>
        <t>Grain</t>
      </is>
    </nc>
  </rcc>
  <rcc rId="3317" sId="1">
    <nc r="D120" t="b">
      <v>0</v>
    </nc>
  </rcc>
  <rcc rId="3318" sId="1">
    <nc r="E120" t="b">
      <v>0</v>
    </nc>
  </rcc>
  <rcc rId="3319" sId="1">
    <nc r="F120" t="inlineStr">
      <is>
        <t>Yes</t>
      </is>
    </nc>
  </rcc>
  <rcc rId="3320" sId="1">
    <nc r="G120">
      <v>1.41</v>
    </nc>
  </rcc>
  <rcc rId="3321" sId="1">
    <nc r="H120">
      <v>1</v>
    </nc>
  </rcc>
  <rcc rId="3322" sId="1">
    <nc r="I120">
      <v>40</v>
    </nc>
  </rcc>
  <rcc rId="3323" sId="1">
    <nc r="J120">
      <v>180</v>
    </nc>
  </rcc>
  <rcc rId="3324" sId="1">
    <nc r="M120">
      <f>H120*J120</f>
    </nc>
  </rcc>
  <rcc rId="3325" sId="1">
    <nc r="K120">
      <v>1.5</v>
    </nc>
  </rcc>
  <rcc rId="3326" sId="1">
    <nc r="P120">
      <f>((K120*H120)*9)/M120</f>
    </nc>
  </rcc>
  <rcc rId="3327" sId="1">
    <nc r="L120">
      <v>9</v>
    </nc>
  </rcc>
  <rcc rId="3328" sId="1">
    <nc r="Q120">
      <f>(L120/I120)</f>
    </nc>
  </rcc>
  <rcc rId="3329" sId="1">
    <nc r="N120">
      <v>125</v>
    </nc>
  </rcc>
  <rcc rId="3330" sId="1">
    <nc r="O120">
      <v>0</v>
    </nc>
  </rcc>
  <rcc rId="3331" sId="1">
    <nc r="R119">
      <f>IF(Z119,"GREEN",IF(AC119,"YELLOW","RED"))</f>
    </nc>
  </rcc>
  <rcc rId="3332" sId="1">
    <nc r="R120">
      <f>IF(Z120,"GREEN",IF(AC120,"YELLOW","RED"))</f>
    </nc>
  </rcc>
  <rcc rId="3333" sId="1">
    <nc r="R121">
      <f>IF(Z121,"GREEN",IF(AC121,"YELLOW","RED"))</f>
    </nc>
  </rcc>
  <rcc rId="3334" sId="1">
    <nc r="R122">
      <f>IF(Z122,"GREEN",IF(AC122,"YELLOW","RED"))</f>
    </nc>
  </rcc>
  <rcc rId="3335" sId="1">
    <nc r="S120" t="inlineStr">
      <is>
        <t>Meets all criteria</t>
      </is>
    </nc>
  </rcc>
  <rcc rId="3336" sId="1">
    <nc r="B121" t="inlineStr">
      <is>
        <t>Apple Cinnamon</t>
      </is>
    </nc>
  </rcc>
  <rcc rId="3337" sId="1">
    <nc r="C121" t="inlineStr">
      <is>
        <t>Grain</t>
      </is>
    </nc>
  </rcc>
  <rcc rId="3338" sId="1">
    <nc r="D121" t="b">
      <v>0</v>
    </nc>
  </rcc>
  <rcc rId="3339" sId="1">
    <nc r="E121" t="b">
      <v>0</v>
    </nc>
  </rcc>
  <rcc rId="3340" sId="1">
    <nc r="F121" t="inlineStr">
      <is>
        <t>Yes</t>
      </is>
    </nc>
  </rcc>
  <rcc rId="3341" sId="1">
    <nc r="G121">
      <v>1.41</v>
    </nc>
  </rcc>
  <rcc rId="3342" sId="1">
    <nc r="H121">
      <v>1</v>
    </nc>
  </rcc>
  <rcc rId="3343" sId="1">
    <nc r="I121">
      <v>40</v>
    </nc>
  </rcc>
  <rcc rId="3344" sId="1">
    <nc r="J121">
      <v>180</v>
    </nc>
  </rcc>
  <rcc rId="3345" sId="1">
    <nc r="M121">
      <f>H121*J121</f>
    </nc>
  </rcc>
  <rcc rId="3346" sId="1">
    <nc r="K121">
      <v>0.5</v>
    </nc>
  </rcc>
  <rcc rId="3347" sId="1">
    <nc r="P121">
      <f>((K121*H121)*9)/M121</f>
    </nc>
  </rcc>
  <rcc rId="3348" sId="1">
    <nc r="L121">
      <v>8</v>
    </nc>
  </rcc>
  <rcc rId="3349" sId="1">
    <nc r="Q121">
      <f>(L121/I121)</f>
    </nc>
  </rcc>
  <rcc rId="3350" sId="1">
    <nc r="N121">
      <v>125</v>
    </nc>
  </rcc>
  <rcc rId="3351" sId="1">
    <nc r="O121">
      <v>0</v>
    </nc>
  </rcc>
  <rcc rId="3352" sId="1" odxf="1" dxf="1">
    <nc r="A121" t="inlineStr">
      <is>
        <t>Kelloggs NutriGrain Breakfast Biscuits</t>
      </is>
    </nc>
    <odxf>
      <alignment wrapText="1" readingOrder="0"/>
    </odxf>
    <ndxf>
      <alignment wrapText="0" readingOrder="0"/>
    </ndxf>
  </rcc>
  <rcc rId="3353" sId="1">
    <nc r="A122" t="inlineStr">
      <is>
        <t>Kelloggs NutriGrain Fruit &amp; Oat Harvest Bar</t>
      </is>
    </nc>
  </rcc>
  <rcc rId="3354" sId="1">
    <nc r="B122" t="inlineStr">
      <is>
        <t>Apple Cinnamon</t>
      </is>
    </nc>
  </rcc>
  <rcc rId="3355" sId="1">
    <nc r="C122" t="inlineStr">
      <is>
        <t>Grain</t>
      </is>
    </nc>
  </rcc>
  <rcc rId="3356" sId="1">
    <nc r="D122" t="b">
      <v>0</v>
    </nc>
  </rcc>
  <rcc rId="3357" sId="1">
    <nc r="E122" t="b">
      <v>0</v>
    </nc>
  </rcc>
  <rcc rId="3358" sId="1">
    <nc r="F122" t="inlineStr">
      <is>
        <t>Yes</t>
      </is>
    </nc>
  </rcc>
  <rcc rId="3359" sId="1">
    <nc r="G122">
      <v>1.7</v>
    </nc>
  </rcc>
  <rcc rId="3360" sId="1">
    <nc r="H122">
      <v>1</v>
    </nc>
  </rcc>
  <rcc rId="3361" sId="1">
    <nc r="I122">
      <v>50</v>
    </nc>
  </rcc>
  <rcc rId="3362" sId="1">
    <nc r="J122">
      <v>190</v>
    </nc>
  </rcc>
  <rcc rId="3363" sId="1">
    <nc r="M122">
      <f>H122*J122</f>
    </nc>
  </rcc>
  <rcc rId="3364" sId="1">
    <nc r="K122">
      <v>2</v>
    </nc>
  </rcc>
  <rcc rId="3365" sId="1">
    <nc r="P122">
      <f>((K122*H122)*9)/M122</f>
    </nc>
  </rcc>
  <rcc rId="3366" sId="1">
    <nc r="L122">
      <v>16</v>
    </nc>
  </rcc>
  <rcc rId="3367" sId="1">
    <nc r="Q122">
      <f>(L122/I122)</f>
    </nc>
  </rcc>
  <rcc rId="3368" sId="1">
    <nc r="N122">
      <v>140</v>
    </nc>
  </rcc>
  <rcc rId="3369" sId="1">
    <nc r="O122">
      <v>0</v>
    </nc>
  </rcc>
  <rcc rId="3370" sId="1">
    <nc r="S121" t="inlineStr">
      <is>
        <t>Meets all criteria</t>
      </is>
    </nc>
  </rcc>
  <rcc rId="3371" sId="1">
    <nc r="S122" t="inlineStr">
      <is>
        <t>Meets all criteria</t>
      </is>
    </nc>
  </rcc>
  <rrc rId="3372" sId="1" ref="A168:XFD168" action="insertRow"/>
  <rfmt sheetId="1" sqref="A168:XFD168">
    <dxf>
      <fill>
        <patternFill>
          <bgColor rgb="FFDEB0F2"/>
        </patternFill>
      </fill>
    </dxf>
  </rfmt>
  <rcc rId="3373" sId="1">
    <nc r="A168" t="inlineStr">
      <is>
        <t>Mariana Honey Bar</t>
      </is>
    </nc>
  </rcc>
  <rcc rId="3374" sId="1">
    <nc r="B168" t="inlineStr">
      <is>
        <t>Apple Cinnamon</t>
      </is>
    </nc>
  </rcc>
  <rcc rId="3375" sId="1">
    <nc r="C168" t="inlineStr">
      <is>
        <t>Grain</t>
      </is>
    </nc>
  </rcc>
  <rcc rId="3376" sId="1">
    <nc r="D168" t="b">
      <v>0</v>
    </nc>
  </rcc>
  <rcc rId="3377" sId="1">
    <nc r="E168" t="b">
      <v>0</v>
    </nc>
  </rcc>
  <rcc rId="3378" sId="1">
    <nc r="F168" t="inlineStr">
      <is>
        <t>No</t>
      </is>
    </nc>
  </rcc>
  <rcc rId="3379" sId="1">
    <nc r="T168">
      <f>F168="Yes"</f>
    </nc>
  </rcc>
  <rcc rId="3380" sId="1">
    <nc r="G168">
      <v>1.4</v>
    </nc>
  </rcc>
  <rcc rId="3381" sId="1">
    <nc r="H168">
      <v>1</v>
    </nc>
  </rcc>
  <rcc rId="3382" sId="1">
    <nc r="I168">
      <v>40</v>
    </nc>
  </rcc>
  <rcc rId="3383" sId="1">
    <nc r="J168">
      <v>140</v>
    </nc>
  </rcc>
  <rcc rId="3384" sId="1">
    <nc r="M168">
      <f>H168*J168</f>
    </nc>
  </rcc>
  <rcc rId="3385" sId="1">
    <nc r="U168">
      <f>OR(J168*H168&lt;=200)</f>
    </nc>
  </rcc>
  <rcc rId="3386" sId="1">
    <nc r="AA168">
      <f>OR(J168*H168&lt;=250)</f>
    </nc>
  </rcc>
  <rcc rId="3387" sId="1">
    <nc r="K168">
      <v>0</v>
    </nc>
  </rcc>
  <rcc rId="3388" sId="1">
    <nc r="P168">
      <f>((K168*H168)*9)/M168</f>
    </nc>
  </rcc>
  <rcc rId="3389" sId="1">
    <nc r="X168">
      <f>OR(P168&lt;11%)</f>
    </nc>
  </rcc>
  <rcc rId="3390" sId="1">
    <nc r="L168">
      <v>17</v>
    </nc>
  </rcc>
  <rcc rId="3391" sId="1">
    <nc r="Q168">
      <f>(L168/I168)</f>
    </nc>
  </rcc>
  <rcc rId="3392" sId="1">
    <nc r="Y168">
      <f>OR(Q168&lt;36%,E168)</f>
    </nc>
  </rcc>
  <rcc rId="3393" sId="1">
    <nc r="N168">
      <v>15</v>
    </nc>
  </rcc>
  <rcc rId="3394" sId="1">
    <nc r="V168">
      <f>N168&lt;=230</f>
    </nc>
  </rcc>
  <rcc rId="3395" sId="1">
    <nc r="AB168">
      <f>N168&lt;=480</f>
    </nc>
  </rcc>
  <rcc rId="3396" sId="1">
    <nc r="O168">
      <v>0</v>
    </nc>
  </rcc>
  <rcc rId="3397" sId="1">
    <nc r="W168">
      <f>O168&lt;0.5</f>
    </nc>
  </rcc>
  <rcc rId="3398" sId="1">
    <nc r="Z168">
      <f>AND(T168:Y168)</f>
    </nc>
  </rcc>
  <rcc rId="3399" sId="1">
    <nc r="AC168">
      <f>AND(W168:Y168,AA168:AB168)</f>
    </nc>
  </rcc>
  <rcc rId="3400" sId="1">
    <nc r="R168">
      <f>IF(Z168,"GREEN",IF(AC168,"YELLOW","RED"))</f>
    </nc>
  </rcc>
  <rcc rId="3401" sId="1">
    <nc r="AD168">
      <f>NOT(OR(Z168,AC168))</f>
    </nc>
  </rcc>
  <rcc rId="3402" sId="1">
    <nc r="S168" t="inlineStr">
      <is>
        <t>Sugar</t>
      </is>
    </nc>
  </rcc>
  <rcv guid="{E9A81610-4F37-42C7-9C01-B2EADF54BB66}" action="delete"/>
  <rcv guid="{E9A81610-4F37-42C7-9C01-B2EADF54BB6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03" sId="1" ref="A176:XFD176" action="insertRow"/>
  <rrc rId="3404" sId="1" ref="A176:XFD176" action="insertRow"/>
  <rrc rId="3405" sId="1" ref="A176:XFD176" action="insertRow"/>
  <rrc rId="3406" sId="1" ref="A176:XFD176" action="insertRow"/>
  <rrc rId="3407" sId="1" ref="A176:XFD179" action="insertRow"/>
  <rrc rId="3408" sId="1" ref="A176:XFD179" action="insertRow"/>
  <rrc rId="3409" sId="1" ref="A176:XFD179" action="insertRow"/>
  <rrc rId="3410" sId="1" ref="A176:XFD179" action="insertRow"/>
  <rfmt sheetId="1" sqref="A176:XFD195">
    <dxf>
      <fill>
        <patternFill>
          <bgColor rgb="FFDEB0F2"/>
        </patternFill>
      </fill>
    </dxf>
  </rfmt>
  <rcc rId="3411" sId="1">
    <nc r="A176" t="inlineStr">
      <is>
        <t>Nature Valley Protein chewy bar</t>
      </is>
    </nc>
  </rcc>
  <rcc rId="3412" sId="1">
    <nc r="B176" t="inlineStr">
      <is>
        <t>Coconut Almond</t>
      </is>
    </nc>
  </rcc>
  <rcc rId="3413" sId="1">
    <nc r="C176" t="inlineStr">
      <is>
        <t xml:space="preserve">Nut Bar </t>
      </is>
    </nc>
  </rcc>
  <rcc rId="3414" sId="1">
    <nc r="D176" t="b">
      <v>1</v>
    </nc>
  </rcc>
  <rcc rId="3415" sId="1">
    <nc r="E176" t="b">
      <v>0</v>
    </nc>
  </rcc>
  <rcc rId="3416" sId="1">
    <nc r="F176" t="inlineStr">
      <is>
        <t>Yes</t>
      </is>
    </nc>
  </rcc>
  <rcc rId="3417" sId="1">
    <nc r="G176">
      <v>1.41</v>
    </nc>
  </rcc>
  <rcc rId="3418" sId="1">
    <nc r="H176">
      <v>1</v>
    </nc>
  </rcc>
  <rcc rId="3419" sId="1">
    <nc r="I176">
      <v>40</v>
    </nc>
  </rcc>
  <rcc rId="3420" sId="1">
    <nc r="J176">
      <v>190</v>
    </nc>
  </rcc>
  <rcc rId="3421" sId="1">
    <nc r="M176">
      <f>H176*J176</f>
    </nc>
  </rcc>
  <rcc rId="3422" sId="1">
    <nc r="K176">
      <v>5</v>
    </nc>
  </rcc>
  <rcc rId="3423" sId="1">
    <nc r="L176">
      <v>7</v>
    </nc>
  </rcc>
  <rcc rId="3424" sId="1">
    <nc r="N176">
      <v>190</v>
    </nc>
  </rcc>
  <rcc rId="3425" sId="1">
    <nc r="O176">
      <v>0</v>
    </nc>
  </rcc>
  <rcc rId="3426" sId="1">
    <nc r="S176" t="inlineStr">
      <is>
        <t>Saturated Fat</t>
      </is>
    </nc>
  </rcc>
  <rcc rId="3427" sId="1">
    <nc r="C177" t="inlineStr">
      <is>
        <t xml:space="preserve">Nut Bar </t>
      </is>
    </nc>
  </rcc>
  <rcc rId="3428" sId="1">
    <nc r="D177" t="b">
      <v>1</v>
    </nc>
  </rcc>
  <rcc rId="3429" sId="1">
    <nc r="E177" t="b">
      <v>0</v>
    </nc>
  </rcc>
  <rcc rId="3430" sId="1">
    <nc r="F177" t="inlineStr">
      <is>
        <t>Yes</t>
      </is>
    </nc>
  </rcc>
  <rcc rId="3431" sId="1">
    <nc r="G177">
      <v>1.41</v>
    </nc>
  </rcc>
  <rcc rId="3432" sId="1">
    <nc r="H177">
      <v>1</v>
    </nc>
  </rcc>
  <rcc rId="3433" sId="1">
    <nc r="I177">
      <v>40</v>
    </nc>
  </rcc>
  <rcc rId="3434" sId="1">
    <nc r="J177">
      <v>190</v>
    </nc>
  </rcc>
  <rcc rId="3435" sId="1">
    <nc r="M177">
      <f>H177*J177</f>
    </nc>
  </rcc>
  <rcc rId="3436" sId="1">
    <nc r="K177">
      <v>2.5</v>
    </nc>
  </rcc>
  <rcc rId="3437" sId="1">
    <nc r="L177">
      <v>7</v>
    </nc>
  </rcc>
  <rcc rId="3438" sId="1">
    <nc r="N177">
      <v>160</v>
    </nc>
  </rcc>
  <rcc rId="3439" sId="1">
    <nc r="O177">
      <v>0</v>
    </nc>
  </rcc>
  <rcc rId="3440" sId="1" odxf="1" dxf="1">
    <nc r="Q176">
      <f>(L176/I176)</f>
    </nc>
    <ndxf>
      <fill>
        <patternFill patternType="none">
          <bgColor indexed="65"/>
        </patternFill>
      </fill>
    </ndxf>
  </rcc>
  <rcc rId="3441" sId="1" odxf="1" dxf="1">
    <nc r="Q177">
      <f>(L177/I177)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2" sId="1" odxf="1" dxf="1">
    <nc r="Q178">
      <f>(L178/I178)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3" sId="1" odxf="1" dxf="1">
    <nc r="Q179">
      <f>(L179/I179)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4" sId="1" odxf="1" dxf="1">
    <nc r="Q180">
      <f>(L180/I180)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5" sId="1" odxf="1" dxf="1">
    <nc r="Q181">
      <f>(L181/I181)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6" sId="1" odxf="1" dxf="1">
    <nc r="Q182">
      <f>(L182/I182)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7" sId="1" odxf="1" dxf="1">
    <nc r="Q183">
      <f>(L183/I183)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8" sId="1" odxf="1" dxf="1">
    <nc r="Q184">
      <f>(L184/I184)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49" sId="1" odxf="1" dxf="1">
    <nc r="Q185">
      <f>(L185/I185)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0" sId="1" odxf="1" dxf="1">
    <nc r="Q186">
      <f>(L186/I186)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1" sId="1" odxf="1" dxf="1">
    <nc r="Q187">
      <f>(L187/I187)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2" sId="1" odxf="1" dxf="1">
    <nc r="Q188">
      <f>(L188/I188)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3" sId="1" odxf="1" dxf="1">
    <nc r="Q189">
      <f>(L189/I189)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4" sId="1" odxf="1" dxf="1">
    <nc r="Q190">
      <f>(L190/I190)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5" sId="1" odxf="1" dxf="1">
    <nc r="Q191">
      <f>(L191/I191)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6" sId="1" odxf="1" dxf="1">
    <nc r="Q192">
      <f>(L192/I192)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7" sId="1" odxf="1" dxf="1">
    <nc r="Q193">
      <f>(L193/I193)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8" sId="1" odxf="1" dxf="1">
    <nc r="Q194">
      <f>(L194/I194)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59" sId="1" odxf="1" dxf="1">
    <nc r="P176">
      <f>((K176*H176)*9)/M176</f>
    </nc>
    <ndxf>
      <fill>
        <patternFill patternType="none">
          <bgColor indexed="65"/>
        </patternFill>
      </fill>
    </ndxf>
  </rcc>
  <rcc rId="3460" sId="1" odxf="1" dxf="1">
    <nc r="P177">
      <f>((K177*H177)*9)/M177</f>
    </nc>
    <ndxf>
      <fill>
        <patternFill patternType="none">
          <bgColor indexed="65"/>
        </patternFill>
      </fill>
    </ndxf>
  </rcc>
  <rcc rId="3461" sId="1" odxf="1" dxf="1">
    <nc r="P178">
      <f>((K178*H178)*9)/M178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2" sId="1" odxf="1" dxf="1">
    <nc r="P179">
      <f>((K179*H179)*9)/M179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3" sId="1" odxf="1" dxf="1">
    <nc r="P180">
      <f>((K180*H180)*9)/M180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4" sId="1" odxf="1" dxf="1">
    <nc r="P181">
      <f>((K181*H181)*9)/M181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5" sId="1" odxf="1" dxf="1">
    <nc r="P182">
      <f>((K182*H182)*9)/M182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6" sId="1" odxf="1" dxf="1">
    <nc r="P183">
      <f>((K183*H183)*9)/M183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7" sId="1" odxf="1" dxf="1">
    <nc r="P184">
      <f>((K184*H184)*9)/M184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8" sId="1" odxf="1" dxf="1">
    <nc r="P185">
      <f>((K185*H185)*9)/M185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69" sId="1" odxf="1" dxf="1">
    <nc r="P186">
      <f>((K186*H186)*9)/M186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0" sId="1" odxf="1" dxf="1">
    <nc r="P187">
      <f>((K187*H187)*9)/M187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1" sId="1" odxf="1" dxf="1">
    <nc r="P188">
      <f>((K188*H188)*9)/M188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P189" start="0" length="0">
    <dxf>
      <fill>
        <patternFill patternType="none">
          <bgColor indexed="65"/>
        </patternFill>
      </fill>
    </dxf>
  </rfmt>
  <rfmt sheetId="1" sqref="P190" start="0" length="0">
    <dxf>
      <fill>
        <patternFill patternType="none">
          <bgColor indexed="65"/>
        </patternFill>
      </fill>
    </dxf>
  </rfmt>
  <rcc rId="3472" sId="1" odxf="1" dxf="1">
    <nc r="P191">
      <f>((K191*H191)*9)/M191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3" sId="1" odxf="1" dxf="1">
    <nc r="P192">
      <f>((K192*H192)*9)/M192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4" sId="1" odxf="1" dxf="1">
    <nc r="P193">
      <f>((K193*H193)*9)/M193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5" sId="1" odxf="1" dxf="1">
    <nc r="P194">
      <f>((K194*H194)*9)/M194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476" sId="1" odxf="1" dxf="1">
    <nc r="R176">
      <f>IF(Z176,"GREEN",IF(AC176,"YELLOW","RED"))</f>
    </nc>
    <ndxf>
      <fill>
        <patternFill>
          <bgColor rgb="FFFF0000"/>
        </patternFill>
      </fill>
    </ndxf>
  </rcc>
  <rcc rId="3477" sId="1" odxf="1" dxf="1">
    <nc r="R177">
      <f>IF(Z177,"GREEN",IF(AC177,"YELLOW","RED"))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78" sId="1" odxf="1" dxf="1">
    <nc r="R178">
      <f>IF(Z178,"GREEN",IF(AC178,"YELLOW","RED"))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79" sId="1" odxf="1" dxf="1">
    <nc r="R179">
      <f>IF(Z179,"GREEN",IF(AC179,"YELLOW","RED"))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0" sId="1" odxf="1" dxf="1">
    <nc r="R180">
      <f>IF(Z180,"GREEN",IF(AC180,"YELLOW","RED"))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1" sId="1" odxf="1" dxf="1">
    <nc r="R181">
      <f>IF(Z181,"GREEN",IF(AC181,"YELLOW","RED"))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2" sId="1" odxf="1" dxf="1">
    <nc r="R182">
      <f>IF(Z182,"GREEN",IF(AC182,"YELLOW","RED"))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3" sId="1" odxf="1" dxf="1">
    <nc r="R183">
      <f>IF(Z183,"GREEN",IF(AC183,"YELLOW","RED"))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4" sId="1" odxf="1" dxf="1">
    <nc r="R184">
      <f>IF(Z184,"GREEN",IF(AC184,"YELLOW","RED"))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5" sId="1" odxf="1" dxf="1">
    <nc r="R185">
      <f>IF(Z185,"GREEN",IF(AC185,"YELLOW","RED"))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6" sId="1" odxf="1" dxf="1">
    <nc r="R186">
      <f>IF(Z186,"GREEN",IF(AC186,"YELLOW","RED"))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7" sId="1" odxf="1" dxf="1">
    <nc r="R187">
      <f>IF(Z187,"GREEN",IF(AC187,"YELLOW","RED"))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8" sId="1" odxf="1" dxf="1">
    <nc r="R188">
      <f>IF(Z188,"GREEN",IF(AC188,"YELLOW","RED"))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89" sId="1" odxf="1" dxf="1">
    <nc r="R189">
      <f>IF(Z189,"GREEN",IF(AC189,"YELLOW","RED"))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0" sId="1" odxf="1" dxf="1">
    <nc r="R190">
      <f>IF(Z190,"GREEN",IF(AC190,"YELLOW","RED"))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1" sId="1" odxf="1" dxf="1">
    <nc r="R191">
      <f>IF(Z191,"GREEN",IF(AC191,"YELLOW","RED"))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2" sId="1" odxf="1" dxf="1">
    <nc r="R192">
      <f>IF(Z192,"GREEN",IF(AC192,"YELLOW","RED"))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3" sId="1" odxf="1" dxf="1">
    <nc r="R193">
      <f>IF(Z193,"GREEN",IF(AC193,"YELLOW","RED"))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4" sId="1" odxf="1" dxf="1">
    <nc r="R194">
      <f>IF(Z194,"GREEN",IF(AC194,"YELLOW","RED"))</f>
    </nc>
    <odxf>
      <fill>
        <patternFill>
          <bgColor rgb="FFDEB0F2"/>
        </patternFill>
      </fill>
    </odxf>
    <ndxf>
      <fill>
        <patternFill>
          <bgColor rgb="FFFF0000"/>
        </patternFill>
      </fill>
    </ndxf>
  </rcc>
  <rcc rId="3495" sId="1" odxf="1" dxf="1">
    <nc r="T176">
      <f>F176="Yes"</f>
    </nc>
    <ndxf>
      <fill>
        <patternFill patternType="none">
          <bgColor indexed="65"/>
        </patternFill>
      </fill>
    </ndxf>
  </rcc>
  <rcc rId="3496" sId="1" odxf="1" dxf="1">
    <nc r="U176">
      <f>OR(J176*H176&lt;=200)</f>
    </nc>
    <ndxf>
      <fill>
        <patternFill patternType="none">
          <bgColor indexed="65"/>
        </patternFill>
      </fill>
    </ndxf>
  </rcc>
  <rcc rId="3497" sId="1" odxf="1" dxf="1">
    <nc r="V176">
      <f>N176&lt;=230</f>
    </nc>
    <ndxf>
      <fill>
        <patternFill patternType="none">
          <bgColor indexed="65"/>
        </patternFill>
      </fill>
    </ndxf>
  </rcc>
  <rcc rId="3498" sId="1" odxf="1" dxf="1">
    <nc r="W176">
      <f>O176&lt;0.5</f>
    </nc>
    <ndxf>
      <fill>
        <patternFill patternType="none">
          <bgColor indexed="65"/>
        </patternFill>
      </fill>
    </ndxf>
  </rcc>
  <rcc rId="3499" sId="1" odxf="1" dxf="1">
    <nc r="X176">
      <f>OR(P176&lt;11%)</f>
    </nc>
    <ndxf>
      <fill>
        <patternFill patternType="none">
          <bgColor indexed="65"/>
        </patternFill>
      </fill>
    </ndxf>
  </rcc>
  <rcc rId="3500" sId="1" odxf="1" dxf="1">
    <nc r="Y176">
      <f>OR(Q176&lt;36%,E176)</f>
    </nc>
    <ndxf>
      <fill>
        <patternFill patternType="none">
          <bgColor indexed="65"/>
        </patternFill>
      </fill>
    </ndxf>
  </rcc>
  <rcc rId="3501" sId="1" odxf="1" dxf="1">
    <nc r="Z176">
      <f>AND(T176:Y176)</f>
    </nc>
    <ndxf>
      <fill>
        <patternFill patternType="none">
          <bgColor indexed="65"/>
        </patternFill>
      </fill>
    </ndxf>
  </rcc>
  <rcc rId="3502" sId="1" odxf="1" dxf="1">
    <nc r="AA176">
      <f>OR(J176*H176&lt;=250)</f>
    </nc>
    <ndxf>
      <fill>
        <patternFill patternType="none">
          <bgColor indexed="65"/>
        </patternFill>
      </fill>
    </ndxf>
  </rcc>
  <rcc rId="3503" sId="1" odxf="1" dxf="1">
    <nc r="AB176">
      <f>N176&lt;=480</f>
    </nc>
    <ndxf>
      <fill>
        <patternFill patternType="none">
          <bgColor indexed="65"/>
        </patternFill>
      </fill>
    </ndxf>
  </rcc>
  <rcc rId="3504" sId="1" odxf="1" dxf="1">
    <nc r="AC176">
      <f>AND(W176:Y176,AA176:AB176)</f>
    </nc>
    <ndxf>
      <fill>
        <patternFill patternType="none">
          <bgColor indexed="65"/>
        </patternFill>
      </fill>
    </ndxf>
  </rcc>
  <rcc rId="3505" sId="1" odxf="1" dxf="1">
    <nc r="AD176">
      <f>NOT(OR(Z176,AC176))</f>
    </nc>
    <ndxf>
      <fill>
        <patternFill patternType="none">
          <bgColor indexed="65"/>
        </patternFill>
      </fill>
    </ndxf>
  </rcc>
  <rcc rId="3506" sId="1" odxf="1" dxf="1">
    <nc r="T177">
      <f>F177="Yes"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07" sId="1" odxf="1" dxf="1">
    <nc r="U177">
      <f>OR(J177*H177&lt;=200)</f>
    </nc>
    <ndxf>
      <fill>
        <patternFill patternType="none">
          <bgColor indexed="65"/>
        </patternFill>
      </fill>
    </ndxf>
  </rcc>
  <rcc rId="3508" sId="1" odxf="1" dxf="1">
    <nc r="V177">
      <f>N177&lt;=230</f>
    </nc>
    <ndxf>
      <fill>
        <patternFill patternType="none">
          <bgColor indexed="65"/>
        </patternFill>
      </fill>
    </ndxf>
  </rcc>
  <rcc rId="3509" sId="1" odxf="1" dxf="1">
    <nc r="W177">
      <f>O177&lt;0.5</f>
    </nc>
    <ndxf>
      <fill>
        <patternFill patternType="none">
          <bgColor indexed="65"/>
        </patternFill>
      </fill>
    </ndxf>
  </rcc>
  <rcc rId="3510" sId="1" odxf="1" dxf="1">
    <nc r="X177">
      <f>OR(P177&lt;11%)</f>
    </nc>
    <ndxf>
      <fill>
        <patternFill patternType="none">
          <bgColor indexed="65"/>
        </patternFill>
      </fill>
    </ndxf>
  </rcc>
  <rcc rId="3511" sId="1" odxf="1" dxf="1">
    <nc r="Y177">
      <f>OR(Q177&lt;36%,E177)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2" sId="1" odxf="1" dxf="1">
    <nc r="Z177">
      <f>AND(T177:Y177)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3" sId="1" odxf="1" dxf="1">
    <nc r="AA177">
      <f>OR(J177*H177&lt;=250)</f>
    </nc>
    <ndxf>
      <fill>
        <patternFill patternType="none">
          <bgColor indexed="65"/>
        </patternFill>
      </fill>
    </ndxf>
  </rcc>
  <rcc rId="3514" sId="1" odxf="1" dxf="1">
    <nc r="AB177">
      <f>N177&lt;=480</f>
    </nc>
    <ndxf>
      <fill>
        <patternFill patternType="none">
          <bgColor indexed="65"/>
        </patternFill>
      </fill>
    </ndxf>
  </rcc>
  <rcc rId="3515" sId="1" odxf="1" dxf="1">
    <nc r="AC177">
      <f>AND(W177:Y177,AA177:AB177)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6" sId="1" odxf="1" dxf="1">
    <nc r="AD177">
      <f>NOT(OR(Z177,AC177))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7" sId="1" odxf="1" dxf="1">
    <nc r="T178">
      <f>F178="Yes"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8" sId="1" odxf="1" dxf="1">
    <nc r="U178">
      <f>OR(J178*H178&lt;=200)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19" sId="1" odxf="1" dxf="1">
    <nc r="V178">
      <f>N178&lt;=230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0" sId="1" odxf="1" dxf="1">
    <nc r="W178">
      <f>O178&lt;0.5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1" sId="1" odxf="1" dxf="1">
    <nc r="X178">
      <f>OR(P178&lt;11%)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2" sId="1" odxf="1" dxf="1">
    <nc r="Y178">
      <f>OR(Q178&lt;36%,E178)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3" sId="1" odxf="1" dxf="1">
    <nc r="Z178">
      <f>AND(T178:Y178)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4" sId="1" odxf="1" dxf="1">
    <nc r="AA178">
      <f>OR(J178*H178&lt;=250)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5" sId="1" odxf="1" dxf="1">
    <nc r="AB178">
      <f>N178&lt;=480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6" sId="1" odxf="1" dxf="1">
    <nc r="AC178">
      <f>AND(W178:Y178,AA178:AB178)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7" sId="1" odxf="1" dxf="1">
    <nc r="AD178">
      <f>NOT(OR(Z178,AC178))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8" sId="1" odxf="1" dxf="1">
    <nc r="T179">
      <f>F179="Yes"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29" sId="1" odxf="1" dxf="1">
    <nc r="U179">
      <f>OR(J179*H179&lt;=200)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0" sId="1" odxf="1" dxf="1">
    <nc r="V179">
      <f>N179&lt;=230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1" sId="1" odxf="1" dxf="1">
    <nc r="W179">
      <f>O179&lt;0.5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2" sId="1" odxf="1" dxf="1">
    <nc r="X179">
      <f>OR(P179&lt;11%)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3" sId="1" odxf="1" dxf="1">
    <nc r="Y179">
      <f>OR(Q179&lt;36%,E179)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4" sId="1" odxf="1" dxf="1">
    <nc r="Z179">
      <f>AND(T179:Y179)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5" sId="1" odxf="1" dxf="1">
    <nc r="AA179">
      <f>OR(J179*H179&lt;=250)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6" sId="1" odxf="1" dxf="1">
    <nc r="AB179">
      <f>N179&lt;=480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7" sId="1" odxf="1" dxf="1">
    <nc r="AC179">
      <f>AND(W179:Y179,AA179:AB179)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8" sId="1" odxf="1" dxf="1">
    <nc r="AD179">
      <f>NOT(OR(Z179,AC179))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39" sId="1" odxf="1" dxf="1">
    <nc r="T180">
      <f>F180="Yes"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0" sId="1" odxf="1" dxf="1">
    <nc r="U180">
      <f>OR(J180*H180&lt;=200)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1" sId="1" odxf="1" dxf="1">
    <nc r="V180">
      <f>N180&lt;=230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2" sId="1" odxf="1" dxf="1">
    <nc r="W180">
      <f>O180&lt;0.5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3" sId="1" odxf="1" dxf="1">
    <nc r="X180">
      <f>OR(P180&lt;11%)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4" sId="1" odxf="1" dxf="1">
    <nc r="Y180">
      <f>OR(Q180&lt;36%,E180)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5" sId="1" odxf="1" dxf="1">
    <nc r="Z180">
      <f>AND(T180:Y180)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6" sId="1" odxf="1" dxf="1">
    <nc r="AA180">
      <f>OR(J180*H180&lt;=250)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7" sId="1" odxf="1" dxf="1">
    <nc r="AB180">
      <f>N180&lt;=480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8" sId="1" odxf="1" dxf="1">
    <nc r="AC180">
      <f>AND(W180:Y180,AA180:AB180)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49" sId="1" odxf="1" dxf="1">
    <nc r="AD180">
      <f>NOT(OR(Z180,AC180))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0" sId="1" odxf="1" dxf="1">
    <nc r="T181">
      <f>F181="Yes"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1" sId="1" odxf="1" dxf="1">
    <nc r="U181">
      <f>OR(J181*H181&lt;=200)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2" sId="1" odxf="1" dxf="1">
    <nc r="V181">
      <f>N181&lt;=230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3" sId="1" odxf="1" dxf="1">
    <nc r="W181">
      <f>O181&lt;0.5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4" sId="1" odxf="1" dxf="1">
    <nc r="X181">
      <f>OR(P181&lt;11%)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5" sId="1" odxf="1" dxf="1">
    <nc r="Y181">
      <f>OR(Q181&lt;36%,E181)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6" sId="1" odxf="1" dxf="1">
    <nc r="Z181">
      <f>AND(T181:Y181)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7" sId="1" odxf="1" dxf="1">
    <nc r="AA181">
      <f>OR(J181*H181&lt;=250)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8" sId="1" odxf="1" dxf="1">
    <nc r="AB181">
      <f>N181&lt;=480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59" sId="1" odxf="1" dxf="1">
    <nc r="AC181">
      <f>AND(W181:Y181,AA181:AB181)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0" sId="1" odxf="1" dxf="1">
    <nc r="AD181">
      <f>NOT(OR(Z181,AC181))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1" sId="1" odxf="1" dxf="1">
    <nc r="T182">
      <f>F182="Yes"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2" sId="1" odxf="1" dxf="1">
    <nc r="U182">
      <f>OR(J182*H182&lt;=200)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3" sId="1" odxf="1" dxf="1">
    <nc r="V182">
      <f>N182&lt;=230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4" sId="1" odxf="1" dxf="1">
    <nc r="W182">
      <f>O182&lt;0.5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5" sId="1" odxf="1" dxf="1">
    <nc r="X182">
      <f>OR(P182&lt;11%)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6" sId="1" odxf="1" dxf="1">
    <nc r="Y182">
      <f>OR(Q182&lt;36%,E182)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7" sId="1" odxf="1" dxf="1">
    <nc r="Z182">
      <f>AND(T182:Y182)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8" sId="1" odxf="1" dxf="1">
    <nc r="AA182">
      <f>OR(J182*H182&lt;=250)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69" sId="1" odxf="1" dxf="1">
    <nc r="AB182">
      <f>N182&lt;=480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0" sId="1" odxf="1" dxf="1">
    <nc r="AC182">
      <f>AND(W182:Y182,AA182:AB182)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1" sId="1" odxf="1" dxf="1">
    <nc r="AD182">
      <f>NOT(OR(Z182,AC182))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2" sId="1" odxf="1" dxf="1">
    <nc r="T183">
      <f>F183="Yes"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3" sId="1" odxf="1" dxf="1">
    <nc r="U183">
      <f>OR(J183*H183&lt;=200)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4" sId="1" odxf="1" dxf="1">
    <nc r="V183">
      <f>N183&lt;=230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5" sId="1" odxf="1" dxf="1">
    <nc r="W183">
      <f>O183&lt;0.5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6" sId="1" odxf="1" dxf="1">
    <nc r="X183">
      <f>OR(P183&lt;11%)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7" sId="1" odxf="1" dxf="1">
    <nc r="Y183">
      <f>OR(Q183&lt;36%,E183)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8" sId="1" odxf="1" dxf="1">
    <nc r="Z183">
      <f>AND(T183:Y183)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79" sId="1" odxf="1" dxf="1">
    <nc r="AA183">
      <f>OR(J183*H183&lt;=250)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0" sId="1" odxf="1" dxf="1">
    <nc r="AB183">
      <f>N183&lt;=480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1" sId="1" odxf="1" dxf="1">
    <nc r="AC183">
      <f>AND(W183:Y183,AA183:AB183)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2" sId="1" odxf="1" dxf="1">
    <nc r="AD183">
      <f>NOT(OR(Z183,AC183))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3" sId="1" odxf="1" dxf="1">
    <nc r="T184">
      <f>F184="Yes"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4" sId="1" odxf="1" dxf="1">
    <nc r="U184">
      <f>OR(J184*H184&lt;=200)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5" sId="1" odxf="1" dxf="1">
    <nc r="V184">
      <f>N184&lt;=230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6" sId="1" odxf="1" dxf="1">
    <nc r="W184">
      <f>O184&lt;0.5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7" sId="1" odxf="1" dxf="1">
    <nc r="X184">
      <f>OR(P184&lt;11%)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8" sId="1" odxf="1" dxf="1">
    <nc r="Y184">
      <f>OR(Q184&lt;36%,E184)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89" sId="1" odxf="1" dxf="1">
    <nc r="Z184">
      <f>AND(T184:Y184)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0" sId="1" odxf="1" dxf="1">
    <nc r="AA184">
      <f>OR(J184*H184&lt;=250)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1" sId="1" odxf="1" dxf="1">
    <nc r="AB184">
      <f>N184&lt;=480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2" sId="1" odxf="1" dxf="1">
    <nc r="AC184">
      <f>AND(W184:Y184,AA184:AB184)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3" sId="1" odxf="1" dxf="1">
    <nc r="AD184">
      <f>NOT(OR(Z184,AC184))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4" sId="1" odxf="1" dxf="1">
    <nc r="T185">
      <f>F185="Yes"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5" sId="1" odxf="1" dxf="1">
    <nc r="U185">
      <f>OR(J185*H185&lt;=200)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6" sId="1" odxf="1" dxf="1">
    <nc r="V185">
      <f>N185&lt;=230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7" sId="1" odxf="1" dxf="1">
    <nc r="W185">
      <f>O185&lt;0.5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8" sId="1" odxf="1" dxf="1">
    <nc r="X185">
      <f>OR(P185&lt;11%)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599" sId="1" odxf="1" dxf="1">
    <nc r="Y185">
      <f>OR(Q185&lt;36%,E185)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0" sId="1" odxf="1" dxf="1">
    <nc r="Z185">
      <f>AND(T185:Y185)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1" sId="1" odxf="1" dxf="1">
    <nc r="AA185">
      <f>OR(J185*H185&lt;=250)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2" sId="1" odxf="1" dxf="1">
    <nc r="AB185">
      <f>N185&lt;=480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3" sId="1" odxf="1" dxf="1">
    <nc r="AC185">
      <f>AND(W185:Y185,AA185:AB185)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4" sId="1" odxf="1" dxf="1">
    <nc r="AD185">
      <f>NOT(OR(Z185,AC185))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5" sId="1" odxf="1" dxf="1">
    <nc r="T186">
      <f>F186="Yes"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6" sId="1" odxf="1" dxf="1">
    <nc r="U186">
      <f>OR(J186*H186&lt;=200)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7" sId="1" odxf="1" dxf="1">
    <nc r="V186">
      <f>N186&lt;=230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8" sId="1" odxf="1" dxf="1">
    <nc r="W186">
      <f>O186&lt;0.5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09" sId="1" odxf="1" dxf="1">
    <nc r="X186">
      <f>OR(P186&lt;11%)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0" sId="1" odxf="1" dxf="1">
    <nc r="Y186">
      <f>OR(Q186&lt;36%,E186)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1" sId="1" odxf="1" dxf="1">
    <nc r="Z186">
      <f>AND(T186:Y186)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2" sId="1" odxf="1" dxf="1">
    <nc r="AA186">
      <f>OR(J186*H186&lt;=250)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3" sId="1" odxf="1" dxf="1">
    <nc r="AB186">
      <f>N186&lt;=480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4" sId="1" odxf="1" dxf="1">
    <nc r="AC186">
      <f>AND(W186:Y186,AA186:AB186)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5" sId="1" odxf="1" dxf="1">
    <nc r="AD186">
      <f>NOT(OR(Z186,AC186))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6" sId="1" odxf="1" dxf="1">
    <nc r="T187">
      <f>F187="Yes"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7" sId="1" odxf="1" dxf="1">
    <nc r="U187">
      <f>OR(J187*H187&lt;=200)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8" sId="1" odxf="1" dxf="1">
    <nc r="V187">
      <f>N187&lt;=230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19" sId="1" odxf="1" dxf="1">
    <nc r="W187">
      <f>O187&lt;0.5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0" sId="1" odxf="1" dxf="1">
    <nc r="X187">
      <f>OR(P187&lt;11%)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1" sId="1" odxf="1" dxf="1">
    <nc r="Y187">
      <f>OR(Q187&lt;36%,E187)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2" sId="1" odxf="1" dxf="1">
    <nc r="Z187">
      <f>AND(T187:Y187)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3" sId="1" odxf="1" dxf="1">
    <nc r="AA187">
      <f>OR(J187*H187&lt;=250)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4" sId="1" odxf="1" dxf="1">
    <nc r="AB187">
      <f>N187&lt;=480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5" sId="1" odxf="1" dxf="1">
    <nc r="AC187">
      <f>AND(W187:Y187,AA187:AB187)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6" sId="1" odxf="1" dxf="1">
    <nc r="AD187">
      <f>NOT(OR(Z187,AC187))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7" sId="1" odxf="1" dxf="1">
    <nc r="T188">
      <f>F188="Yes"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8" sId="1" odxf="1" dxf="1">
    <nc r="U188">
      <f>OR(J188*H188&lt;=200)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29" sId="1" odxf="1" dxf="1">
    <nc r="V188">
      <f>N188&lt;=230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0" sId="1" odxf="1" dxf="1">
    <nc r="W188">
      <f>O188&lt;0.5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1" sId="1" odxf="1" dxf="1">
    <nc r="X188">
      <f>OR(P188&lt;11%)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2" sId="1" odxf="1" dxf="1">
    <nc r="Y188">
      <f>OR(Q188&lt;36%,E188)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3" sId="1" odxf="1" dxf="1">
    <nc r="Z188">
      <f>AND(T188:Y188)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4" sId="1" odxf="1" dxf="1">
    <nc r="AA188">
      <f>OR(J188*H188&lt;=250)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5" sId="1" odxf="1" dxf="1">
    <nc r="AB188">
      <f>N188&lt;=480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6" sId="1" odxf="1" dxf="1">
    <nc r="AC188">
      <f>AND(W188:Y188,AA188:AB188)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7" sId="1" odxf="1" dxf="1">
    <nc r="AD188">
      <f>NOT(OR(Z188,AC188))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8" sId="1" odxf="1" dxf="1">
    <nc r="T189">
      <f>F189="Yes"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39" sId="1" odxf="1" dxf="1">
    <nc r="U189">
      <f>OR(J189*H189&lt;=200)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0" sId="1" odxf="1" dxf="1">
    <nc r="V189">
      <f>N189&lt;=230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1" sId="1" odxf="1" dxf="1">
    <nc r="W189">
      <f>O189&lt;0.5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2" sId="1" odxf="1" dxf="1">
    <nc r="X189">
      <f>OR(P189&lt;11%)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3" sId="1" odxf="1" dxf="1">
    <nc r="Y189">
      <f>OR(Q189&lt;36%,E189)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4" sId="1" odxf="1" dxf="1">
    <nc r="Z189">
      <f>AND(T189:Y189)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5" sId="1" odxf="1" dxf="1">
    <nc r="AA189">
      <f>OR(J189*H189&lt;=250)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6" sId="1" odxf="1" dxf="1">
    <nc r="AB189">
      <f>N189&lt;=480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7" sId="1" odxf="1" dxf="1">
    <nc r="AC189">
      <f>AND(W189:Y189,AA189:AB189)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8" sId="1" odxf="1" dxf="1">
    <nc r="AD189">
      <f>NOT(OR(Z189,AC189))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49" sId="1" odxf="1" dxf="1">
    <nc r="T190">
      <f>F190="Yes"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0" sId="1" odxf="1" dxf="1">
    <nc r="U190">
      <f>OR(J190*H190&lt;=200)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1" sId="1" odxf="1" dxf="1">
    <nc r="V190">
      <f>N190&lt;=230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2" sId="1" odxf="1" dxf="1">
    <nc r="W190">
      <f>O190&lt;0.5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3" sId="1" odxf="1" dxf="1">
    <nc r="X190">
      <f>OR(P190&lt;11%)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4" sId="1" odxf="1" dxf="1">
    <nc r="Y190">
      <f>OR(Q190&lt;36%,E190)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5" sId="1" odxf="1" dxf="1">
    <nc r="Z190">
      <f>AND(T190:Y190)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6" sId="1" odxf="1" dxf="1">
    <nc r="AA190">
      <f>OR(J190*H190&lt;=250)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7" sId="1" odxf="1" dxf="1">
    <nc r="AB190">
      <f>N190&lt;=480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8" sId="1" odxf="1" dxf="1">
    <nc r="AC190">
      <f>AND(W190:Y190,AA190:AB190)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59" sId="1" odxf="1" dxf="1">
    <nc r="AD190">
      <f>NOT(OR(Z190,AC190))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0" sId="1" odxf="1" dxf="1">
    <nc r="T191">
      <f>F191="Yes"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1" sId="1" odxf="1" dxf="1">
    <nc r="U191">
      <f>OR(J191*H191&lt;=200)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2" sId="1" odxf="1" dxf="1">
    <nc r="V191">
      <f>N191&lt;=230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3" sId="1" odxf="1" dxf="1">
    <nc r="W191">
      <f>O191&lt;0.5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4" sId="1" odxf="1" dxf="1">
    <nc r="X191">
      <f>OR(P191&lt;11%)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5" sId="1" odxf="1" dxf="1">
    <nc r="Y191">
      <f>OR(Q191&lt;36%,E191)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6" sId="1" odxf="1" dxf="1">
    <nc r="Z191">
      <f>AND(T191:Y191)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7" sId="1" odxf="1" dxf="1">
    <nc r="AA191">
      <f>OR(J191*H191&lt;=250)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8" sId="1" odxf="1" dxf="1">
    <nc r="AB191">
      <f>N191&lt;=480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69" sId="1" odxf="1" dxf="1">
    <nc r="AC191">
      <f>AND(W191:Y191,AA191:AB191)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0" sId="1" odxf="1" dxf="1">
    <nc r="AD191">
      <f>NOT(OR(Z191,AC191))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1" sId="1" odxf="1" dxf="1">
    <nc r="T192">
      <f>F192="Yes"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2" sId="1" odxf="1" dxf="1">
    <nc r="U192">
      <f>OR(J192*H192&lt;=200)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3" sId="1" odxf="1" dxf="1">
    <nc r="V192">
      <f>N192&lt;=230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4" sId="1" odxf="1" dxf="1">
    <nc r="W192">
      <f>O192&lt;0.5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5" sId="1" odxf="1" dxf="1">
    <nc r="X192">
      <f>OR(P192&lt;11%)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6" sId="1" odxf="1" dxf="1">
    <nc r="Y192">
      <f>OR(Q192&lt;36%,E192)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7" sId="1" odxf="1" dxf="1">
    <nc r="Z192">
      <f>AND(T192:Y192)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8" sId="1" odxf="1" dxf="1">
    <nc r="AA192">
      <f>OR(J192*H192&lt;=250)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79" sId="1" odxf="1" dxf="1">
    <nc r="AB192">
      <f>N192&lt;=480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0" sId="1" odxf="1" dxf="1">
    <nc r="AC192">
      <f>AND(W192:Y192,AA192:AB192)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1" sId="1" odxf="1" dxf="1">
    <nc r="AD192">
      <f>NOT(OR(Z192,AC192))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2" sId="1" odxf="1" dxf="1">
    <nc r="T193">
      <f>F193="Yes"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3" sId="1" odxf="1" dxf="1">
    <nc r="U193">
      <f>OR(J193*H193&lt;=200)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4" sId="1" odxf="1" dxf="1">
    <nc r="V193">
      <f>N193&lt;=230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5" sId="1" odxf="1" dxf="1">
    <nc r="W193">
      <f>O193&lt;0.5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6" sId="1" odxf="1" dxf="1">
    <nc r="X193">
      <f>OR(P193&lt;11%)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7" sId="1" odxf="1" dxf="1">
    <nc r="Y193">
      <f>OR(Q193&lt;36%,E193)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8" sId="1" odxf="1" dxf="1">
    <nc r="Z193">
      <f>AND(T193:Y193)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89" sId="1" odxf="1" dxf="1">
    <nc r="AA193">
      <f>OR(J193*H193&lt;=250)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0" sId="1" odxf="1" dxf="1">
    <nc r="AB193">
      <f>N193&lt;=480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1" sId="1" odxf="1" dxf="1">
    <nc r="AC193">
      <f>AND(W193:Y193,AA193:AB193)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2" sId="1" odxf="1" dxf="1">
    <nc r="AD193">
      <f>NOT(OR(Z193,AC193))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3" sId="1" odxf="1" dxf="1">
    <nc r="T194">
      <f>F194="Yes"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4" sId="1" odxf="1" dxf="1">
    <nc r="U194">
      <f>OR(J194*H194&lt;=200)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5" sId="1" odxf="1" dxf="1">
    <nc r="V194">
      <f>N194&lt;=230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6" sId="1" odxf="1" dxf="1">
    <nc r="W194">
      <f>O194&lt;0.5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7" sId="1" odxf="1" dxf="1">
    <nc r="X194">
      <f>OR(P194&lt;11%)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8" sId="1" odxf="1" dxf="1">
    <nc r="Y194">
      <f>OR(Q194&lt;36%,E194)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699" sId="1" odxf="1" dxf="1">
    <nc r="Z194">
      <f>AND(T194:Y194)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700" sId="1" odxf="1" dxf="1">
    <nc r="AA194">
      <f>OR(J194*H194&lt;=250)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701" sId="1" odxf="1" dxf="1">
    <nc r="AB194">
      <f>N194&lt;=480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702" sId="1" odxf="1" dxf="1">
    <nc r="AC194">
      <f>AND(W194:Y194,AA194:AB194)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703" sId="1" odxf="1" dxf="1">
    <nc r="AD194">
      <f>NOT(OR(Z194,AC194))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3704" sId="1">
    <nc r="A177" t="inlineStr">
      <is>
        <t>Nature Valley Protein chewy bar</t>
      </is>
    </nc>
  </rcc>
  <rcc rId="3705" sId="1">
    <nc r="B177" t="inlineStr">
      <is>
        <t>Honey, Peanut &amp; Almond</t>
      </is>
    </nc>
  </rcc>
  <rcc rId="3706" sId="1">
    <nc r="S177" t="inlineStr">
      <is>
        <t>Saturated Fat</t>
      </is>
    </nc>
  </rcc>
  <rcc rId="3707" sId="1">
    <nc r="A178" t="inlineStr">
      <is>
        <t>Nature Valley Protein Greek Yogurt</t>
      </is>
    </nc>
  </rcc>
  <rcc rId="3708" sId="1">
    <nc r="B178" t="inlineStr">
      <is>
        <t>Mixed Berry</t>
      </is>
    </nc>
  </rcc>
  <rcc rId="3709" sId="1">
    <nc r="C178" t="inlineStr">
      <is>
        <t xml:space="preserve">Nut Bar </t>
      </is>
    </nc>
  </rcc>
  <rcc rId="3710" sId="1">
    <nc r="D178" t="b">
      <v>1</v>
    </nc>
  </rcc>
  <rcc rId="3711" sId="1">
    <nc r="E178" t="b">
      <v>0</v>
    </nc>
  </rcc>
  <rcc rId="3712" sId="1">
    <nc r="F178" t="inlineStr">
      <is>
        <t>Yes</t>
      </is>
    </nc>
  </rcc>
  <rcc rId="3713" sId="1">
    <nc r="G178">
      <v>1.41</v>
    </nc>
  </rcc>
  <rcc rId="3714" sId="1">
    <nc r="H178">
      <v>1</v>
    </nc>
  </rcc>
  <rcc rId="3715" sId="1">
    <nc r="I178">
      <v>40</v>
    </nc>
  </rcc>
  <rcc rId="3716" sId="1">
    <nc r="J178">
      <v>180</v>
    </nc>
  </rcc>
  <rcc rId="3717" sId="1">
    <nc r="M178">
      <f>H178*J178</f>
    </nc>
  </rcc>
  <rcc rId="3718" sId="1">
    <nc r="K178">
      <v>3</v>
    </nc>
  </rcc>
  <rcc rId="3719" sId="1">
    <nc r="L178">
      <v>11</v>
    </nc>
  </rcc>
  <rcc rId="3720" sId="1">
    <nc r="N178">
      <v>160</v>
    </nc>
  </rcc>
  <rcc rId="3721" sId="1">
    <nc r="O178">
      <v>0</v>
    </nc>
  </rcc>
  <rcc rId="3722" sId="1">
    <nc r="S178" t="inlineStr">
      <is>
        <t>Saturated Fat</t>
      </is>
    </nc>
  </rcc>
  <rcc rId="3723" sId="1">
    <nc r="A179" t="inlineStr">
      <is>
        <t>Nature Valley Crunchy Granola Bar</t>
      </is>
    </nc>
  </rcc>
  <rcc rId="3724" sId="1">
    <nc r="B179" t="inlineStr">
      <is>
        <t>Oats 'n Honey</t>
      </is>
    </nc>
  </rcc>
  <rcc rId="3725" sId="1">
    <nc r="B180" t="inlineStr">
      <is>
        <t>Coconut</t>
      </is>
    </nc>
  </rcc>
  <rcc rId="3726" sId="1">
    <nc r="B181" t="inlineStr">
      <is>
        <t>Peanut Butter</t>
      </is>
    </nc>
  </rcc>
  <rcc rId="3727" sId="1">
    <nc r="B182" t="inlineStr">
      <is>
        <t xml:space="preserve">Roasted Almond  </t>
      </is>
    </nc>
  </rcc>
  <rcc rId="3728" sId="1">
    <nc r="B183" t="inlineStr">
      <is>
        <t>Apple Crisp</t>
      </is>
    </nc>
  </rcc>
  <rcc rId="3729" sId="1">
    <nc r="B184" t="inlineStr">
      <is>
        <t>Cinnamon</t>
      </is>
    </nc>
  </rcc>
  <rcc rId="3730" sId="1">
    <nc r="B185" t="inlineStr">
      <is>
        <t>Maple Brown Sugar</t>
      </is>
    </nc>
  </rcc>
  <rcc rId="3731" sId="1">
    <nc r="B186" t="inlineStr">
      <is>
        <t>Dark Chocolate &amp; Peanut Butter</t>
      </is>
    </nc>
  </rcc>
  <rcc rId="3732" sId="1">
    <nc r="C179" t="inlineStr">
      <is>
        <t>Grain</t>
      </is>
    </nc>
  </rcc>
  <rcc rId="3733" sId="1">
    <nc r="D179" t="b">
      <v>0</v>
    </nc>
  </rcc>
  <rcc rId="3734" sId="1">
    <nc r="E179" t="b">
      <v>0</v>
    </nc>
  </rcc>
  <rcc rId="3735" sId="1">
    <nc r="F179" t="inlineStr">
      <is>
        <t>Yes</t>
      </is>
    </nc>
  </rcc>
  <rcc rId="3736" sId="1">
    <nc r="G179">
      <v>1.49</v>
    </nc>
  </rcc>
  <rcc rId="3737" sId="1">
    <nc r="H179">
      <v>1</v>
    </nc>
  </rcc>
  <rcc rId="3738" sId="1">
    <nc r="I179">
      <v>42</v>
    </nc>
  </rcc>
  <rcc rId="3739" sId="1">
    <nc r="C180" t="inlineStr">
      <is>
        <t>Grain</t>
      </is>
    </nc>
  </rcc>
  <rcc rId="3740" sId="1">
    <nc r="D180" t="b">
      <v>0</v>
    </nc>
  </rcc>
  <rcc rId="3741" sId="1">
    <nc r="E180" t="b">
      <v>0</v>
    </nc>
  </rcc>
  <rcc rId="3742" sId="1">
    <nc r="F180" t="inlineStr">
      <is>
        <t>Yes</t>
      </is>
    </nc>
  </rcc>
  <rcc rId="3743" sId="1">
    <nc r="G180">
      <v>1.49</v>
    </nc>
  </rcc>
  <rcc rId="3744" sId="1">
    <nc r="H180">
      <v>1</v>
    </nc>
  </rcc>
  <rcc rId="3745" sId="1">
    <nc r="I180">
      <v>42</v>
    </nc>
  </rcc>
  <rcc rId="3746" sId="1">
    <nc r="C181" t="inlineStr">
      <is>
        <t>Grain</t>
      </is>
    </nc>
  </rcc>
  <rcc rId="3747" sId="1">
    <nc r="D181" t="b">
      <v>0</v>
    </nc>
  </rcc>
  <rcc rId="3748" sId="1">
    <nc r="E181" t="b">
      <v>0</v>
    </nc>
  </rcc>
  <rcc rId="3749" sId="1">
    <nc r="F181" t="inlineStr">
      <is>
        <t>Yes</t>
      </is>
    </nc>
  </rcc>
  <rcc rId="3750" sId="1">
    <nc r="G181">
      <v>1.49</v>
    </nc>
  </rcc>
  <rcc rId="3751" sId="1">
    <nc r="H181">
      <v>1</v>
    </nc>
  </rcc>
  <rcc rId="3752" sId="1">
    <nc r="I181">
      <v>42</v>
    </nc>
  </rcc>
  <rcc rId="3753" sId="1">
    <nc r="C182" t="inlineStr">
      <is>
        <t>Grain</t>
      </is>
    </nc>
  </rcc>
  <rcc rId="3754" sId="1">
    <nc r="D182" t="b">
      <v>0</v>
    </nc>
  </rcc>
  <rcc rId="3755" sId="1">
    <nc r="E182" t="b">
      <v>0</v>
    </nc>
  </rcc>
  <rcc rId="3756" sId="1">
    <nc r="F182" t="inlineStr">
      <is>
        <t>Yes</t>
      </is>
    </nc>
  </rcc>
  <rcc rId="3757" sId="1">
    <nc r="G182">
      <v>1.49</v>
    </nc>
  </rcc>
  <rcc rId="3758" sId="1">
    <nc r="H182">
      <v>1</v>
    </nc>
  </rcc>
  <rcc rId="3759" sId="1">
    <nc r="I182">
      <v>42</v>
    </nc>
  </rcc>
  <rcc rId="3760" sId="1">
    <nc r="C183" t="inlineStr">
      <is>
        <t>Grain</t>
      </is>
    </nc>
  </rcc>
  <rcc rId="3761" sId="1">
    <nc r="D183" t="b">
      <v>0</v>
    </nc>
  </rcc>
  <rcc rId="3762" sId="1">
    <nc r="E183" t="b">
      <v>0</v>
    </nc>
  </rcc>
  <rcc rId="3763" sId="1">
    <nc r="F183" t="inlineStr">
      <is>
        <t>Yes</t>
      </is>
    </nc>
  </rcc>
  <rcc rId="3764" sId="1">
    <nc r="G183">
      <v>1.49</v>
    </nc>
  </rcc>
  <rcc rId="3765" sId="1">
    <nc r="H183">
      <v>1</v>
    </nc>
  </rcc>
  <rcc rId="3766" sId="1">
    <nc r="I183">
      <v>42</v>
    </nc>
  </rcc>
  <rcc rId="3767" sId="1">
    <nc r="C184" t="inlineStr">
      <is>
        <t>Grain</t>
      </is>
    </nc>
  </rcc>
  <rcc rId="3768" sId="1">
    <nc r="D184" t="b">
      <v>0</v>
    </nc>
  </rcc>
  <rcc rId="3769" sId="1">
    <nc r="E184" t="b">
      <v>0</v>
    </nc>
  </rcc>
  <rcc rId="3770" sId="1">
    <nc r="F184" t="inlineStr">
      <is>
        <t>Yes</t>
      </is>
    </nc>
  </rcc>
  <rcc rId="3771" sId="1">
    <nc r="G184">
      <v>1.49</v>
    </nc>
  </rcc>
  <rcc rId="3772" sId="1">
    <nc r="H184">
      <v>1</v>
    </nc>
  </rcc>
  <rcc rId="3773" sId="1">
    <nc r="I184">
      <v>42</v>
    </nc>
  </rcc>
  <rcc rId="3774" sId="1">
    <nc r="C185" t="inlineStr">
      <is>
        <t>Grain</t>
      </is>
    </nc>
  </rcc>
  <rcc rId="3775" sId="1">
    <nc r="D185" t="b">
      <v>0</v>
    </nc>
  </rcc>
  <rcc rId="3776" sId="1">
    <nc r="E185" t="b">
      <v>0</v>
    </nc>
  </rcc>
  <rcc rId="3777" sId="1">
    <nc r="F185" t="inlineStr">
      <is>
        <t>Yes</t>
      </is>
    </nc>
  </rcc>
  <rcc rId="3778" sId="1">
    <nc r="G185">
      <v>1.49</v>
    </nc>
  </rcc>
  <rcc rId="3779" sId="1">
    <nc r="H185">
      <v>1</v>
    </nc>
  </rcc>
  <rcc rId="3780" sId="1">
    <nc r="I185">
      <v>42</v>
    </nc>
  </rcc>
  <rcc rId="3781" sId="1">
    <nc r="C186" t="inlineStr">
      <is>
        <t>Grain</t>
      </is>
    </nc>
  </rcc>
  <rcc rId="3782" sId="1">
    <nc r="D186" t="b">
      <v>0</v>
    </nc>
  </rcc>
  <rcc rId="3783" sId="1">
    <nc r="E186" t="b">
      <v>0</v>
    </nc>
  </rcc>
  <rcc rId="3784" sId="1">
    <nc r="F186" t="inlineStr">
      <is>
        <t>Yes</t>
      </is>
    </nc>
  </rcc>
  <rcc rId="3785" sId="1">
    <nc r="G186">
      <v>1.49</v>
    </nc>
  </rcc>
  <rcc rId="3786" sId="1">
    <nc r="H186">
      <v>1</v>
    </nc>
  </rcc>
  <rcc rId="3787" sId="1">
    <nc r="I186">
      <v>42</v>
    </nc>
  </rcc>
  <rcc rId="3788" sId="1">
    <nc r="A180" t="inlineStr">
      <is>
        <t>Nature Valley Crunchy Granola Bar</t>
      </is>
    </nc>
  </rcc>
  <rcc rId="3789" sId="1">
    <nc r="A181" t="inlineStr">
      <is>
        <t>Nature Valley Crunchy Granola Bar</t>
      </is>
    </nc>
  </rcc>
  <rcc rId="3790" sId="1">
    <nc r="A182" t="inlineStr">
      <is>
        <t>Nature Valley Crunchy Granola Bar</t>
      </is>
    </nc>
  </rcc>
  <rcc rId="3791" sId="1">
    <nc r="A183" t="inlineStr">
      <is>
        <t>Nature Valley Crunchy Granola Bar</t>
      </is>
    </nc>
  </rcc>
  <rcc rId="3792" sId="1">
    <nc r="A184" t="inlineStr">
      <is>
        <t>Nature Valley Crunchy Granola Bar</t>
      </is>
    </nc>
  </rcc>
  <rcc rId="3793" sId="1">
    <nc r="A185" t="inlineStr">
      <is>
        <t>Nature Valley Crunchy Granola Bar</t>
      </is>
    </nc>
  </rcc>
  <rcc rId="3794" sId="1">
    <nc r="A186" t="inlineStr">
      <is>
        <t>Nature Valley Crunchy Granola Bar</t>
      </is>
    </nc>
  </rcc>
  <rcc rId="3795" sId="1">
    <nc r="J179">
      <v>190</v>
    </nc>
  </rcc>
  <rcc rId="3796" sId="1">
    <nc r="M179">
      <f>H179*J179</f>
    </nc>
  </rcc>
  <rcc rId="3797" sId="1">
    <nc r="K179">
      <v>1</v>
    </nc>
  </rcc>
  <rcc rId="3798" sId="1">
    <nc r="L179">
      <v>11</v>
    </nc>
  </rcc>
  <rcc rId="3799" sId="1">
    <nc r="N179">
      <v>180</v>
    </nc>
  </rcc>
  <rcc rId="3800" sId="1">
    <nc r="O179">
      <v>0</v>
    </nc>
  </rcc>
  <rcc rId="3801" sId="1">
    <nc r="J180">
      <v>190</v>
    </nc>
  </rcc>
  <rcc rId="3802" sId="1">
    <nc r="M180">
      <f>H180*J180</f>
    </nc>
  </rcc>
  <rcc rId="3803" sId="1">
    <nc r="K180">
      <v>3</v>
    </nc>
  </rcc>
  <rcc rId="3804" sId="1">
    <nc r="L180">
      <v>10</v>
    </nc>
  </rcc>
  <rcc rId="3805" sId="1">
    <nc r="N180">
      <v>180</v>
    </nc>
  </rcc>
  <rcc rId="3806" sId="1">
    <nc r="O180">
      <v>0</v>
    </nc>
  </rcc>
  <rcc rId="3807" sId="1">
    <nc r="J181">
      <v>190</v>
    </nc>
  </rcc>
  <rcc rId="3808" sId="1">
    <nc r="M181">
      <f>H181*J181</f>
    </nc>
  </rcc>
  <rcc rId="3809" sId="1">
    <nc r="K181">
      <v>1</v>
    </nc>
  </rcc>
  <rcc rId="3810" sId="1">
    <nc r="L181">
      <v>11</v>
    </nc>
  </rcc>
  <rcc rId="3811" sId="1">
    <nc r="N181">
      <v>180</v>
    </nc>
  </rcc>
  <rcc rId="3812" sId="1">
    <nc r="O181">
      <v>0</v>
    </nc>
  </rcc>
  <rcc rId="3813" sId="1">
    <nc r="J182">
      <v>190</v>
    </nc>
  </rcc>
  <rcc rId="3814" sId="1">
    <nc r="M182">
      <f>H182*J182</f>
    </nc>
  </rcc>
  <rcc rId="3815" sId="1">
    <nc r="K182">
      <v>1</v>
    </nc>
  </rcc>
  <rcc rId="3816" sId="1">
    <nc r="L182">
      <v>11</v>
    </nc>
  </rcc>
  <rcc rId="3817" sId="1">
    <nc r="N182">
      <v>180</v>
    </nc>
  </rcc>
  <rcc rId="3818" sId="1">
    <nc r="O182">
      <v>0</v>
    </nc>
  </rcc>
  <rcc rId="3819" sId="1">
    <nc r="J183">
      <v>170</v>
    </nc>
  </rcc>
  <rcc rId="3820" sId="1">
    <nc r="M183">
      <f>H183*J183</f>
    </nc>
  </rcc>
  <rcc rId="3821" sId="1">
    <nc r="K183">
      <v>0.5</v>
    </nc>
  </rcc>
  <rcc rId="3822" sId="1">
    <nc r="L183">
      <v>10</v>
    </nc>
  </rcc>
  <rcc rId="3823" sId="1">
    <nc r="N183">
      <v>150</v>
    </nc>
  </rcc>
  <rcc rId="3824" sId="1">
    <nc r="O183">
      <v>0</v>
    </nc>
  </rcc>
  <rcc rId="3825" sId="1">
    <nc r="J184">
      <v>190</v>
    </nc>
  </rcc>
  <rcc rId="3826" sId="1">
    <nc r="M184">
      <f>H184*J184</f>
    </nc>
  </rcc>
  <rcc rId="3827" sId="1">
    <nc r="K184">
      <v>1</v>
    </nc>
  </rcc>
  <rcc rId="3828" sId="1">
    <nc r="L184">
      <v>11</v>
    </nc>
  </rcc>
  <rcc rId="3829" sId="1">
    <nc r="N184">
      <v>180</v>
    </nc>
  </rcc>
  <rcc rId="3830" sId="1">
    <nc r="O184">
      <v>0</v>
    </nc>
  </rcc>
  <rcc rId="3831" sId="1">
    <nc r="J185">
      <v>190</v>
    </nc>
  </rcc>
  <rcc rId="3832" sId="1">
    <nc r="M185">
      <f>H185*J185</f>
    </nc>
  </rcc>
  <rcc rId="3833" sId="1">
    <nc r="K185">
      <v>1</v>
    </nc>
  </rcc>
  <rcc rId="3834" sId="1">
    <nc r="L185">
      <v>12</v>
    </nc>
  </rcc>
  <rcc rId="3835" sId="1">
    <nc r="N185">
      <v>170</v>
    </nc>
  </rcc>
  <rcc rId="3836" sId="1">
    <nc r="O185">
      <v>0</v>
    </nc>
  </rcc>
  <rcc rId="3837" sId="1">
    <nc r="J186">
      <v>190</v>
    </nc>
  </rcc>
  <rcc rId="3838" sId="1">
    <nc r="M186">
      <f>H186*J186</f>
    </nc>
  </rcc>
  <rcc rId="3839" sId="1">
    <nc r="K186">
      <v>1.5</v>
    </nc>
  </rcc>
  <rcc rId="3840" sId="1">
    <nc r="L186">
      <v>12</v>
    </nc>
  </rcc>
  <rcc rId="3841" sId="1">
    <nc r="N186">
      <v>180</v>
    </nc>
  </rcc>
  <rcc rId="3842" sId="1">
    <nc r="O186">
      <v>0</v>
    </nc>
  </rcc>
  <rcc rId="3843" sId="1">
    <nc r="S180" t="inlineStr">
      <is>
        <t>Saturated Fat</t>
      </is>
    </nc>
  </rcc>
  <rcc rId="3844" sId="1">
    <nc r="S179" t="inlineStr">
      <is>
        <t>Meets all criteria</t>
      </is>
    </nc>
  </rcc>
  <rcc rId="3845" sId="1">
    <nc r="S181" t="inlineStr">
      <is>
        <t>Meets all criteria</t>
      </is>
    </nc>
  </rcc>
  <rcc rId="3846" sId="1">
    <nc r="S182" t="inlineStr">
      <is>
        <t>Meets all criteria</t>
      </is>
    </nc>
  </rcc>
  <rcc rId="3847" sId="1">
    <nc r="S183" t="inlineStr">
      <is>
        <t>Meets all criteria</t>
      </is>
    </nc>
  </rcc>
  <rcc rId="3848" sId="1">
    <nc r="S184" t="inlineStr">
      <is>
        <t>Meets all criteria</t>
      </is>
    </nc>
  </rcc>
  <rcc rId="3849" sId="1">
    <nc r="S185" t="inlineStr">
      <is>
        <t>Meets all criteria</t>
      </is>
    </nc>
  </rcc>
  <rcc rId="3850" sId="1">
    <nc r="S186" t="inlineStr">
      <is>
        <t>Meets all criteria</t>
      </is>
    </nc>
  </rcc>
  <rcc rId="3851" sId="1">
    <nc r="C187" t="inlineStr">
      <is>
        <t>Grain</t>
      </is>
    </nc>
  </rcc>
  <rcc rId="3852" sId="1">
    <nc r="D187" t="b">
      <v>0</v>
    </nc>
  </rcc>
  <rcc rId="3853" sId="1">
    <nc r="E187" t="b">
      <v>0</v>
    </nc>
  </rcc>
  <rcc rId="3854" sId="1">
    <nc r="F187" t="inlineStr">
      <is>
        <t>Yes</t>
      </is>
    </nc>
  </rcc>
  <rcc rId="3855" sId="1">
    <nc r="G187">
      <v>1.49</v>
    </nc>
  </rcc>
  <rcc rId="3856" sId="1">
    <nc r="H187">
      <v>1</v>
    </nc>
  </rcc>
  <rcc rId="3857" sId="1">
    <nc r="I187">
      <v>42</v>
    </nc>
  </rcc>
  <rcc rId="3858" sId="1">
    <nc r="C188" t="inlineStr">
      <is>
        <t>Grain</t>
      </is>
    </nc>
  </rcc>
  <rcc rId="3859" sId="1">
    <nc r="D188" t="b">
      <v>0</v>
    </nc>
  </rcc>
  <rcc rId="3860" sId="1">
    <nc r="E188" t="b">
      <v>0</v>
    </nc>
  </rcc>
  <rcc rId="3861" sId="1">
    <nc r="F188" t="inlineStr">
      <is>
        <t>Yes</t>
      </is>
    </nc>
  </rcc>
  <rcc rId="3862" sId="1">
    <nc r="G188">
      <v>1.49</v>
    </nc>
  </rcc>
  <rcc rId="3863" sId="1">
    <nc r="H188">
      <v>1</v>
    </nc>
  </rcc>
  <rcc rId="3864" sId="1">
    <nc r="I188">
      <v>42</v>
    </nc>
  </rcc>
  <rcc rId="3865" sId="1">
    <nc r="B187" t="inlineStr">
      <is>
        <t>Pecan Crunch</t>
      </is>
    </nc>
  </rcc>
  <rcc rId="3866" sId="1">
    <nc r="B188" t="inlineStr">
      <is>
        <t>Oats 'n Dark Chocolate</t>
      </is>
    </nc>
  </rcc>
  <rcc rId="3867" sId="1">
    <nc r="J187">
      <v>190</v>
    </nc>
  </rcc>
  <rcc rId="3868" sId="1">
    <nc r="M187">
      <f>H187*J187</f>
    </nc>
  </rcc>
  <rcc rId="3869" sId="1">
    <nc r="K187">
      <v>1</v>
    </nc>
  </rcc>
  <rcc rId="3870" sId="1">
    <nc r="L187">
      <v>11</v>
    </nc>
  </rcc>
  <rcc rId="3871" sId="1">
    <nc r="N187">
      <v>170</v>
    </nc>
  </rcc>
  <rcc rId="3872" sId="1">
    <nc r="O187">
      <v>0</v>
    </nc>
  </rcc>
  <rcc rId="3873" sId="1">
    <nc r="J188">
      <v>190</v>
    </nc>
  </rcc>
  <rcc rId="3874" sId="1">
    <nc r="M188">
      <f>H188*J188</f>
    </nc>
  </rcc>
  <rcc rId="3875" sId="1">
    <nc r="K188">
      <v>1.5</v>
    </nc>
  </rcc>
  <rcc rId="3876" sId="1">
    <nc r="L188">
      <v>12</v>
    </nc>
  </rcc>
  <rcc rId="3877" sId="1">
    <nc r="N188">
      <v>150</v>
    </nc>
  </rcc>
  <rcc rId="3878" sId="1">
    <nc r="O188">
      <v>0</v>
    </nc>
  </rcc>
  <rcc rId="3879" sId="1">
    <nc r="S187" t="inlineStr">
      <is>
        <t>Meets all criteria</t>
      </is>
    </nc>
  </rcc>
  <rcc rId="3880" sId="1">
    <nc r="S188" t="inlineStr">
      <is>
        <t>Meets all criteria</t>
      </is>
    </nc>
  </rcc>
  <rfmt sheetId="1" sqref="A176:XFD188">
    <dxf>
      <fill>
        <patternFill>
          <bgColor rgb="FFDEB0F2"/>
        </patternFill>
      </fill>
    </dxf>
  </rfmt>
  <rcc rId="3881" sId="1">
    <nc r="A187" t="inlineStr">
      <is>
        <t>Nature Valley Crunchy Granola Bar</t>
      </is>
    </nc>
  </rcc>
  <rcc rId="3882" sId="1">
    <nc r="A188" t="inlineStr">
      <is>
        <t>Nature Valley Crunchy Granola Bar</t>
      </is>
    </nc>
  </rcc>
  <rcc rId="3883" sId="1">
    <nc r="A189" t="inlineStr">
      <is>
        <t>Nature Valley Sweet &amp; Salty Nut</t>
      </is>
    </nc>
  </rcc>
  <rcc rId="3884" sId="1">
    <nc r="B189" t="inlineStr">
      <is>
        <t>Peanut</t>
      </is>
    </nc>
  </rcc>
  <rcc rId="3885" sId="1">
    <nc r="C189" t="inlineStr">
      <is>
        <t xml:space="preserve">Nut Bar </t>
      </is>
    </nc>
  </rcc>
  <rcc rId="3886" sId="1">
    <nc r="D189" t="b">
      <v>1</v>
    </nc>
  </rcc>
  <rcc rId="3887" sId="1">
    <nc r="E189" t="b">
      <v>0</v>
    </nc>
  </rcc>
  <rcc rId="3888" sId="1">
    <nc r="F189" t="inlineStr">
      <is>
        <t>Yes</t>
      </is>
    </nc>
  </rcc>
  <rcc rId="3889" sId="1">
    <nc r="G189">
      <v>1.2</v>
    </nc>
  </rcc>
  <rcc rId="3890" sId="1">
    <nc r="B190" t="inlineStr">
      <is>
        <t>Almond</t>
      </is>
    </nc>
  </rcc>
  <rcc rId="3891" sId="1">
    <nc r="B191" t="inlineStr">
      <is>
        <t xml:space="preserve">Cashew  </t>
      </is>
    </nc>
  </rcc>
  <rcc rId="3892" sId="1">
    <nc r="B192" t="inlineStr">
      <is>
        <t>Roasted Mix Nut</t>
      </is>
    </nc>
  </rcc>
  <rcc rId="3893" sId="1">
    <nc r="B193" t="inlineStr">
      <is>
        <t>Dark Chocolate, Peanut, &amp; Almond</t>
      </is>
    </nc>
  </rcc>
  <rcc rId="3894" sId="1">
    <nc r="B194" t="inlineStr">
      <is>
        <t>Chocolate Pretzel Nut</t>
      </is>
    </nc>
  </rcc>
  <rcc rId="3895" sId="1">
    <nc r="H189">
      <v>1</v>
    </nc>
  </rcc>
  <rcc rId="3896" sId="1">
    <nc r="I189">
      <v>35</v>
    </nc>
  </rcc>
  <rcc rId="3897" sId="1">
    <nc r="J189">
      <v>170</v>
    </nc>
  </rcc>
  <rcc rId="3898" sId="1">
    <nc r="M189">
      <f>H189*J189</f>
    </nc>
  </rcc>
  <rcc rId="3899" sId="1">
    <nc r="K189">
      <v>2.5</v>
    </nc>
  </rcc>
  <rcc rId="3900" sId="1">
    <nc r="L189">
      <v>12</v>
    </nc>
  </rcc>
  <rcc rId="3901" sId="1">
    <nc r="N189">
      <v>140</v>
    </nc>
  </rcc>
  <rcc rId="3902" sId="1">
    <nc r="O189">
      <v>0</v>
    </nc>
  </rcc>
  <rcc rId="3903" sId="1">
    <nc r="C190" t="inlineStr">
      <is>
        <t xml:space="preserve">Nut Bar </t>
      </is>
    </nc>
  </rcc>
  <rcc rId="3904" sId="1">
    <nc r="D190" t="b">
      <v>1</v>
    </nc>
  </rcc>
  <rcc rId="3905" sId="1">
    <nc r="E190" t="b">
      <v>0</v>
    </nc>
  </rcc>
  <rcc rId="3906" sId="1">
    <nc r="F190" t="inlineStr">
      <is>
        <t>Yes</t>
      </is>
    </nc>
  </rcc>
  <rcc rId="3907" sId="1">
    <nc r="G190">
      <v>1.2</v>
    </nc>
  </rcc>
  <rcc rId="3908" sId="1">
    <nc r="H190">
      <v>1</v>
    </nc>
  </rcc>
  <rcc rId="3909" sId="1">
    <nc r="I190">
      <v>35</v>
    </nc>
  </rcc>
  <rcc rId="3910" sId="1">
    <nc r="J190">
      <v>160</v>
    </nc>
  </rcc>
  <rcc rId="3911" sId="1">
    <nc r="M190">
      <f>H190*J190</f>
    </nc>
  </rcc>
  <rcc rId="3912" sId="1">
    <nc r="K190">
      <v>2</v>
    </nc>
  </rcc>
  <rcc rId="3913" sId="1">
    <nc r="L190">
      <v>8</v>
    </nc>
  </rcc>
  <rcc rId="3914" sId="1">
    <nc r="N190">
      <v>140</v>
    </nc>
  </rcc>
  <rcc rId="3915" sId="1">
    <nc r="O190">
      <v>0</v>
    </nc>
  </rcc>
  <rcc rId="3916" sId="1" odxf="1" dxf="1">
    <nc r="P189">
      <f>((K189*H189)*9)/M189</f>
    </nc>
    <ndxf>
      <fill>
        <patternFill patternType="solid">
          <bgColor rgb="FFDEB0F2"/>
        </patternFill>
      </fill>
    </ndxf>
  </rcc>
  <rcc rId="3917" sId="1" odxf="1" dxf="1">
    <nc r="P190">
      <f>((K190*H190)*9)/M190</f>
    </nc>
    <ndxf>
      <fill>
        <patternFill patternType="solid">
          <bgColor rgb="FFDEB0F2"/>
        </patternFill>
      </fill>
    </ndxf>
  </rcc>
  <rcc rId="3918" sId="1">
    <nc r="C191" t="inlineStr">
      <is>
        <t>Grain</t>
      </is>
    </nc>
  </rcc>
  <rcc rId="3919" sId="1">
    <nc r="D191" t="b">
      <v>0</v>
    </nc>
  </rcc>
  <rcc rId="3920" sId="1">
    <nc r="E191" t="b">
      <v>0</v>
    </nc>
  </rcc>
  <rcc rId="3921" sId="1">
    <nc r="F191" t="inlineStr">
      <is>
        <t>Yes</t>
      </is>
    </nc>
  </rcc>
  <rcc rId="3922" sId="1">
    <nc r="G191">
      <v>1.2</v>
    </nc>
  </rcc>
  <rcc rId="3923" sId="1">
    <nc r="H191">
      <v>1</v>
    </nc>
  </rcc>
  <rcc rId="3924" sId="1">
    <nc r="I191">
      <v>35</v>
    </nc>
  </rcc>
  <rcc rId="3925" sId="1">
    <nc r="J191">
      <v>160</v>
    </nc>
  </rcc>
  <rcc rId="3926" sId="1">
    <nc r="M191">
      <f>H191*J191</f>
    </nc>
  </rcc>
  <rcc rId="3927" sId="1">
    <nc r="K191">
      <v>2.5</v>
    </nc>
  </rcc>
  <rcc rId="3928" sId="1">
    <nc r="L191">
      <v>9</v>
    </nc>
  </rcc>
  <rcc rId="3929" sId="1">
    <nc r="N191">
      <v>140</v>
    </nc>
  </rcc>
  <rcc rId="3930" sId="1">
    <nc r="O191">
      <v>0</v>
    </nc>
  </rcc>
  <rcc rId="3931" sId="1">
    <nc r="C192" t="inlineStr">
      <is>
        <t xml:space="preserve">Nut Bar </t>
      </is>
    </nc>
  </rcc>
  <rcc rId="3932" sId="1">
    <nc r="D192" t="b">
      <v>1</v>
    </nc>
  </rcc>
  <rcc rId="3933" sId="1">
    <nc r="E192" t="b">
      <v>0</v>
    </nc>
  </rcc>
  <rcc rId="3934" sId="1">
    <nc r="F192" t="inlineStr">
      <is>
        <t>Yes</t>
      </is>
    </nc>
  </rcc>
  <rcc rId="3935" sId="1">
    <nc r="G192">
      <v>1.2</v>
    </nc>
  </rcc>
  <rcc rId="3936" sId="1">
    <nc r="H192">
      <v>1</v>
    </nc>
  </rcc>
  <rcc rId="3937" sId="1">
    <nc r="I192">
      <v>35</v>
    </nc>
  </rcc>
  <rcc rId="3938" sId="1">
    <nc r="J192">
      <v>160</v>
    </nc>
  </rcc>
  <rcc rId="3939" sId="1">
    <nc r="M192">
      <f>H192*J192</f>
    </nc>
  </rcc>
  <rcc rId="3940" sId="1">
    <nc r="K192">
      <v>2.5</v>
    </nc>
  </rcc>
  <rcc rId="3941" sId="1">
    <nc r="L192">
      <v>9</v>
    </nc>
  </rcc>
  <rcc rId="3942" sId="1">
    <nc r="N192">
      <v>150</v>
    </nc>
  </rcc>
  <rcc rId="3943" sId="1">
    <nc r="O192">
      <v>0</v>
    </nc>
  </rcc>
  <rcc rId="3944" sId="1">
    <nc r="C193" t="inlineStr">
      <is>
        <t xml:space="preserve">Nut Bar </t>
      </is>
    </nc>
  </rcc>
  <rcc rId="3945" sId="1">
    <nc r="D193" t="b">
      <v>1</v>
    </nc>
  </rcc>
  <rcc rId="3946" sId="1">
    <nc r="E193" t="b">
      <v>0</v>
    </nc>
  </rcc>
  <rcc rId="3947" sId="1">
    <nc r="F193" t="inlineStr">
      <is>
        <t>Yes</t>
      </is>
    </nc>
  </rcc>
  <rcc rId="3948" sId="1">
    <nc r="G193">
      <v>1.2</v>
    </nc>
  </rcc>
  <rcc rId="3949" sId="1">
    <nc r="H193">
      <v>1</v>
    </nc>
  </rcc>
  <rcc rId="3950" sId="1">
    <nc r="I193">
      <v>35</v>
    </nc>
  </rcc>
  <rcc rId="3951" sId="1">
    <nc r="J193">
      <v>160</v>
    </nc>
  </rcc>
  <rcc rId="3952" sId="1">
    <nc r="M193">
      <f>H193*J193</f>
    </nc>
  </rcc>
  <rcc rId="3953" sId="1">
    <nc r="K193">
      <v>3</v>
    </nc>
  </rcc>
  <rcc rId="3954" sId="1">
    <nc r="L193">
      <v>9</v>
    </nc>
  </rcc>
  <rcc rId="3955" sId="1">
    <nc r="N193">
      <v>150</v>
    </nc>
  </rcc>
  <rcc rId="3956" sId="1">
    <nc r="O193">
      <v>0</v>
    </nc>
  </rcc>
  <rcc rId="3957" sId="1">
    <nc r="C194" t="inlineStr">
      <is>
        <t>Grain</t>
      </is>
    </nc>
  </rcc>
  <rcc rId="3958" sId="1">
    <nc r="E194" t="b">
      <v>0</v>
    </nc>
  </rcc>
  <rcc rId="3959" sId="1">
    <nc r="D194" t="b">
      <v>0</v>
    </nc>
  </rcc>
  <rcc rId="3960" sId="1">
    <nc r="F194" t="inlineStr">
      <is>
        <t>Yes</t>
      </is>
    </nc>
  </rcc>
  <rcc rId="3961" sId="1">
    <nc r="G194">
      <v>1.2</v>
    </nc>
  </rcc>
  <rcc rId="3962" sId="1">
    <nc r="H194">
      <v>1</v>
    </nc>
  </rcc>
  <rcc rId="3963" sId="1">
    <nc r="I194">
      <v>35</v>
    </nc>
  </rcc>
  <rcc rId="3964" sId="1">
    <nc r="J194">
      <v>150</v>
    </nc>
  </rcc>
  <rcc rId="3965" sId="1">
    <nc r="M194">
      <f>H194*J194</f>
    </nc>
  </rcc>
  <rcc rId="3966" sId="1">
    <nc r="K194">
      <v>2</v>
    </nc>
  </rcc>
  <rcc rId="3967" sId="1">
    <nc r="L194">
      <v>8</v>
    </nc>
  </rcc>
  <rcc rId="3968" sId="1">
    <nc r="N194">
      <v>160</v>
    </nc>
  </rcc>
  <rcc rId="3969" sId="1">
    <nc r="O194">
      <v>0</v>
    </nc>
  </rcc>
  <rcc rId="3970" sId="1">
    <nc r="S189" t="inlineStr">
      <is>
        <t>Saturated Fat</t>
      </is>
    </nc>
  </rcc>
  <rcc rId="3971" sId="1">
    <nc r="S190" t="inlineStr">
      <is>
        <t>Saturated Fat</t>
      </is>
    </nc>
  </rcc>
  <rcc rId="3972" sId="1">
    <nc r="S191" t="inlineStr">
      <is>
        <t>Saturated Fat</t>
      </is>
    </nc>
  </rcc>
  <rcc rId="3973" sId="1">
    <nc r="S192" t="inlineStr">
      <is>
        <t>Saturated Fat</t>
      </is>
    </nc>
  </rcc>
  <rcc rId="3974" sId="1">
    <nc r="S193" t="inlineStr">
      <is>
        <t>Saturated Fat</t>
      </is>
    </nc>
  </rcc>
  <rcc rId="3975" sId="1">
    <nc r="S194" t="inlineStr">
      <is>
        <t>Saturated Fat</t>
      </is>
    </nc>
  </rcc>
  <rcc rId="3976" sId="1">
    <nc r="A190" t="inlineStr">
      <is>
        <t>Nature Valley Sweet &amp; Salty Nut</t>
      </is>
    </nc>
  </rcc>
  <rcc rId="3977" sId="1">
    <nc r="A191" t="inlineStr">
      <is>
        <t>Nature Valley Sweet &amp; Salty Nut</t>
      </is>
    </nc>
  </rcc>
  <rcc rId="3978" sId="1">
    <nc r="A192" t="inlineStr">
      <is>
        <t>Nature Valley Sweet &amp; Salty Nut</t>
      </is>
    </nc>
  </rcc>
  <rcc rId="3979" sId="1">
    <nc r="A193" t="inlineStr">
      <is>
        <t>Nature Valley Sweet &amp; Salty Nut</t>
      </is>
    </nc>
  </rcc>
  <rcc rId="3980" sId="1">
    <nc r="A194" t="inlineStr">
      <is>
        <t>Nature Valley Sweet &amp; Salty Nut</t>
      </is>
    </nc>
  </rcc>
  <rfmt sheetId="1" sqref="A189:XFD194">
    <dxf>
      <fill>
        <patternFill>
          <bgColor rgb="FFDEB0F2"/>
        </patternFill>
      </fill>
    </dxf>
  </rfmt>
  <rcc rId="3981" sId="1">
    <nc r="A195" t="inlineStr">
      <is>
        <t>Nature Valley Train Mix Granola Bar</t>
      </is>
    </nc>
  </rcc>
  <rcc rId="3982" sId="1">
    <nc r="B195" t="inlineStr">
      <is>
        <t>Cranberry &amp; Pomegranate</t>
      </is>
    </nc>
  </rcc>
  <rcc rId="3983" sId="1">
    <nc r="C195" t="inlineStr">
      <is>
        <t>Grain</t>
      </is>
    </nc>
  </rcc>
  <rcc rId="3984" sId="1">
    <nc r="D195" t="b">
      <v>0</v>
    </nc>
  </rcc>
  <rcc rId="3985" sId="1">
    <nc r="E195" t="b">
      <v>0</v>
    </nc>
  </rcc>
  <rcc rId="3986" sId="1">
    <nc r="F195" t="inlineStr">
      <is>
        <t>Yes</t>
      </is>
    </nc>
  </rcc>
  <rcc rId="3987" sId="1">
    <nc r="G195">
      <v>1.2</v>
    </nc>
  </rcc>
  <rcc rId="3988" sId="1">
    <nc r="H195">
      <v>1</v>
    </nc>
  </rcc>
  <rcc rId="3989" sId="1">
    <nc r="I195">
      <v>35</v>
    </nc>
  </rcc>
  <rcc rId="3990" sId="1">
    <nc r="J195">
      <v>130</v>
    </nc>
  </rcc>
  <rcc rId="3991" sId="1">
    <nc r="M195">
      <f>H195*J195</f>
    </nc>
  </rcc>
  <rcc rId="3992" sId="1">
    <nc r="K195">
      <v>0</v>
    </nc>
  </rcc>
  <rcc rId="3993" sId="1">
    <nc r="P195">
      <f>((K195*H195)*9)/M195</f>
    </nc>
  </rcc>
  <rcc rId="3994" sId="1">
    <nc r="L195">
      <v>6</v>
    </nc>
  </rcc>
  <rcc rId="3995" sId="1">
    <nc r="Q195">
      <f>(L195/I195)</f>
    </nc>
  </rcc>
  <rcc rId="3996" sId="1">
    <nc r="N195">
      <v>70</v>
    </nc>
  </rcc>
  <rcc rId="3997" sId="1">
    <nc r="O195">
      <v>0</v>
    </nc>
  </rcc>
  <rcc rId="3998" sId="1">
    <nc r="R195">
      <f>IF(Z195,"GREEN",IF(AC195,"YELLOW","RED"))</f>
    </nc>
  </rcc>
  <rcc rId="3999" sId="1">
    <nc r="S195" t="inlineStr">
      <is>
        <t>Meets all criteria</t>
      </is>
    </nc>
  </rcc>
  <rrc rId="4000" sId="1" ref="A196:XFD196" action="insertRow"/>
  <rcc rId="4001" sId="1">
    <nc r="B196" t="inlineStr">
      <is>
        <t xml:space="preserve">Dark Chocolate Cherry  </t>
      </is>
    </nc>
  </rcc>
  <rcc rId="4002" sId="1">
    <nc r="C196" t="inlineStr">
      <is>
        <t>Grain</t>
      </is>
    </nc>
  </rcc>
  <rcc rId="4003" sId="1">
    <nc r="D196" t="b">
      <v>0</v>
    </nc>
  </rcc>
  <rcc rId="4004" sId="1">
    <nc r="E196" t="b">
      <v>0</v>
    </nc>
  </rcc>
  <rcc rId="4005" sId="1">
    <nc r="F196" t="inlineStr">
      <is>
        <t>Yes</t>
      </is>
    </nc>
  </rcc>
  <rcc rId="4006" sId="1">
    <nc r="G196">
      <v>1.2</v>
    </nc>
  </rcc>
  <rcc rId="4007" sId="1">
    <nc r="H196">
      <v>1</v>
    </nc>
  </rcc>
  <rcc rId="4008" sId="1">
    <nc r="I196">
      <v>35</v>
    </nc>
  </rcc>
  <rcc rId="4009" sId="1">
    <nc r="J196">
      <v>140</v>
    </nc>
  </rcc>
  <rcc rId="4010" sId="1">
    <nc r="M196">
      <f>H196*J196</f>
    </nc>
  </rcc>
  <rcc rId="4011" sId="1">
    <nc r="K196">
      <v>1</v>
    </nc>
  </rcc>
  <rcc rId="4012" sId="1">
    <nc r="P196">
      <f>((K196*H196)*9)/M196</f>
    </nc>
  </rcc>
  <rcc rId="4013" sId="1">
    <nc r="L196">
      <v>8</v>
    </nc>
  </rcc>
  <rcc rId="4014" sId="1">
    <nc r="Q196">
      <f>(L196/I196)</f>
    </nc>
  </rcc>
  <rcc rId="4015" sId="1">
    <nc r="N196">
      <v>65</v>
    </nc>
  </rcc>
  <rcc rId="4016" sId="1">
    <nc r="O196">
      <v>0</v>
    </nc>
  </rcc>
  <rcc rId="4017" sId="1">
    <nc r="R196">
      <f>IF(Z196,"GREEN",IF(AC196,"YELLOW","RED"))</f>
    </nc>
  </rcc>
  <rcc rId="4018" sId="1">
    <nc r="A196" t="inlineStr">
      <is>
        <t>Nature Valley Train Mix Granola Bar</t>
      </is>
    </nc>
  </rcc>
  <rcc rId="4019" sId="1">
    <nc r="T195">
      <f>F195="Yes"</f>
    </nc>
  </rcc>
  <rcc rId="4020" sId="1">
    <nc r="U195">
      <f>OR(J195*H195&lt;=200)</f>
    </nc>
  </rcc>
  <rcc rId="4021" sId="1">
    <nc r="V195">
      <f>N195&lt;=230</f>
    </nc>
  </rcc>
  <rcc rId="4022" sId="1">
    <nc r="W195">
      <f>O195&lt;0.5</f>
    </nc>
  </rcc>
  <rcc rId="4023" sId="1">
    <nc r="X195">
      <f>OR(P195&lt;11%)</f>
    </nc>
  </rcc>
  <rcc rId="4024" sId="1">
    <nc r="Y195">
      <f>OR(Q195&lt;36%,E195)</f>
    </nc>
  </rcc>
  <rcc rId="4025" sId="1">
    <nc r="Z195">
      <f>AND(T195:Y195)</f>
    </nc>
  </rcc>
  <rcc rId="4026" sId="1">
    <nc r="AA195">
      <f>OR(J195*H195&lt;=250)</f>
    </nc>
  </rcc>
  <rcc rId="4027" sId="1">
    <nc r="AB195">
      <f>N195&lt;=480</f>
    </nc>
  </rcc>
  <rcc rId="4028" sId="1">
    <nc r="AC195">
      <f>AND(W195:Y195,AA195:AB195)</f>
    </nc>
  </rcc>
  <rcc rId="4029" sId="1">
    <nc r="AD195">
      <f>NOT(OR(Z195,AC195))</f>
    </nc>
  </rcc>
  <rcc rId="4030" sId="1">
    <nc r="T196">
      <f>F196="Yes"</f>
    </nc>
  </rcc>
  <rcc rId="4031" sId="1">
    <nc r="U196">
      <f>OR(J196*H196&lt;=200)</f>
    </nc>
  </rcc>
  <rcc rId="4032" sId="1">
    <nc r="V196">
      <f>N196&lt;=230</f>
    </nc>
  </rcc>
  <rcc rId="4033" sId="1">
    <nc r="W196">
      <f>O196&lt;0.5</f>
    </nc>
  </rcc>
  <rcc rId="4034" sId="1">
    <nc r="X196">
      <f>OR(P196&lt;11%)</f>
    </nc>
  </rcc>
  <rcc rId="4035" sId="1">
    <nc r="Y196">
      <f>OR(Q196&lt;36%,E196)</f>
    </nc>
  </rcc>
  <rcc rId="4036" sId="1">
    <nc r="Z196">
      <f>AND(T196:Y196)</f>
    </nc>
  </rcc>
  <rcc rId="4037" sId="1">
    <nc r="AA196">
      <f>OR(J196*H196&lt;=250)</f>
    </nc>
  </rcc>
  <rcc rId="4038" sId="1">
    <nc r="AB196">
      <f>N196&lt;=480</f>
    </nc>
  </rcc>
  <rcc rId="4039" sId="1">
    <nc r="AC196">
      <f>AND(W196:Y196,AA196:AB196)</f>
    </nc>
  </rcc>
  <rcc rId="4040" sId="1">
    <nc r="AD196">
      <f>NOT(OR(Z196,AC196))</f>
    </nc>
  </rcc>
  <rcc rId="4041" sId="1">
    <nc r="S196" t="inlineStr">
      <is>
        <t>Meets all criteria</t>
      </is>
    </nc>
  </rcc>
  <rrc rId="4042" sId="1" ref="A197:XFD197" action="insertRow"/>
  <rcc rId="4043" sId="1">
    <nc r="A197" t="inlineStr">
      <is>
        <t>Nature Valley Sweet &amp; Spicy</t>
      </is>
    </nc>
  </rcc>
  <rcc rId="4044" sId="1">
    <nc r="B197" t="inlineStr">
      <is>
        <t>Chili Dark Chocolate</t>
      </is>
    </nc>
  </rcc>
  <rcc rId="4045" sId="1">
    <nc r="C197" t="inlineStr">
      <is>
        <t xml:space="preserve">Nut Bar </t>
      </is>
    </nc>
  </rcc>
  <rcc rId="4046" sId="1">
    <nc r="D197" t="b">
      <v>1</v>
    </nc>
  </rcc>
  <rcc rId="4047" sId="1">
    <nc r="E197" t="b">
      <v>0</v>
    </nc>
  </rcc>
  <rcc rId="4048" sId="1">
    <nc r="T197">
      <f>F197="Yes"</f>
    </nc>
  </rcc>
  <rcc rId="4049" sId="1">
    <nc r="F197" t="inlineStr">
      <is>
        <t>Yes</t>
      </is>
    </nc>
  </rcc>
  <rcc rId="4050" sId="1">
    <nc r="G197">
      <v>1.2</v>
    </nc>
  </rcc>
  <rcc rId="4051" sId="1">
    <nc r="H197">
      <v>1</v>
    </nc>
  </rcc>
  <rcc rId="4052" sId="1">
    <nc r="I197">
      <v>35</v>
    </nc>
  </rcc>
  <rcc rId="4053" sId="1">
    <nc r="J197">
      <v>160</v>
    </nc>
  </rcc>
  <rcc rId="4054" sId="1">
    <nc r="M197">
      <f>H197*J197</f>
    </nc>
  </rcc>
  <rcc rId="4055" sId="1">
    <nc r="U197">
      <f>OR(J197*H197&lt;=200)</f>
    </nc>
  </rcc>
  <rcc rId="4056" sId="1">
    <nc r="AA197">
      <f>OR(J197*H197&lt;=250)</f>
    </nc>
  </rcc>
  <rcc rId="4057" sId="1">
    <nc r="K197">
      <v>3</v>
    </nc>
  </rcc>
  <rcc rId="4058" sId="1">
    <nc r="P197">
      <f>((K197*H197)*9)/M197</f>
    </nc>
  </rcc>
  <rcc rId="4059" sId="1">
    <nc r="X197">
      <f>OR(P197&lt;11%)</f>
    </nc>
  </rcc>
  <rcc rId="4060" sId="1">
    <nc r="L197">
      <v>9</v>
    </nc>
  </rcc>
  <rcc rId="4061" sId="1">
    <nc r="Q197">
      <f>(L197/I197)</f>
    </nc>
  </rcc>
  <rcc rId="4062" sId="1">
    <nc r="Y197">
      <f>OR(Q197&lt;36%,E197)</f>
    </nc>
  </rcc>
  <rcc rId="4063" sId="1">
    <nc r="N197">
      <v>150</v>
    </nc>
  </rcc>
  <rcc rId="4064" sId="1">
    <nc r="V197">
      <f>N197&lt;=230</f>
    </nc>
  </rcc>
  <rcc rId="4065" sId="1">
    <nc r="AB197">
      <f>N197&lt;=480</f>
    </nc>
  </rcc>
  <rcc rId="4066" sId="1">
    <nc r="O197">
      <v>0</v>
    </nc>
  </rcc>
  <rcc rId="4067" sId="1">
    <nc r="W197">
      <f>O197&lt;0.5</f>
    </nc>
  </rcc>
  <rcc rId="4068" sId="1">
    <nc r="Z197">
      <f>AND(T197:Y197)</f>
    </nc>
  </rcc>
  <rcc rId="4069" sId="1">
    <nc r="AC197">
      <f>AND(W197:Y197,AA197:AB197)</f>
    </nc>
  </rcc>
  <rcc rId="4070" sId="1">
    <nc r="R197">
      <f>IF(Z197,"GREEN",IF(AC197,"YELLOW","RED"))</f>
    </nc>
  </rcc>
  <rcc rId="4071" sId="1">
    <nc r="AD197">
      <f>NOT(OR(Z197,AC197))</f>
    </nc>
  </rcc>
  <rcc rId="4072" sId="1">
    <nc r="S197" t="inlineStr">
      <is>
        <t>Saturated Fat</t>
      </is>
    </nc>
  </rcc>
  <rrc rId="4073" sId="1" ref="A198:XFD198" action="insertRow"/>
  <rrc rId="4074" sId="1" ref="A198:XFD198" action="insertRow"/>
  <rcc rId="4075" sId="1">
    <nc r="A198" t="inlineStr">
      <is>
        <t>Nature Valley Simply Nut Bar</t>
      </is>
    </nc>
  </rcc>
  <rcc rId="4076" sId="1">
    <nc r="B198" t="inlineStr">
      <is>
        <t>Roasted Peanut &amp; Honey</t>
      </is>
    </nc>
  </rcc>
  <rcc rId="4077" sId="1">
    <nc r="C198" t="inlineStr">
      <is>
        <t xml:space="preserve">Nut Bar </t>
      </is>
    </nc>
  </rcc>
  <rcc rId="4078" sId="1">
    <nc r="D198" t="b">
      <v>1</v>
    </nc>
  </rcc>
  <rcc rId="4079" sId="1">
    <nc r="E198" t="b">
      <v>0</v>
    </nc>
  </rcc>
  <rcc rId="4080" sId="1">
    <nc r="F198" t="inlineStr">
      <is>
        <t>Yes</t>
      </is>
    </nc>
  </rcc>
  <rcc rId="4081" sId="1">
    <nc r="T198">
      <f>F198="Yes"</f>
    </nc>
  </rcc>
  <rcc rId="4082" sId="1">
    <nc r="H198">
      <v>1</v>
    </nc>
  </rcc>
  <rcc rId="4083" sId="1">
    <nc r="I198">
      <v>33</v>
    </nc>
  </rcc>
  <rcc rId="4084" sId="1">
    <nc r="J198">
      <v>180</v>
    </nc>
  </rcc>
  <rcc rId="4085" sId="1">
    <nc r="M198">
      <f>H198*J198</f>
    </nc>
  </rcc>
  <rcc rId="4086" sId="1">
    <nc r="U198">
      <f>OR(J198*H198&lt;=200)</f>
    </nc>
  </rcc>
  <rcc rId="4087" sId="1">
    <nc r="AA198">
      <f>OR(J198*H198&lt;=250)</f>
    </nc>
  </rcc>
  <rcc rId="4088" sId="1">
    <nc r="K198">
      <v>1.5</v>
    </nc>
  </rcc>
  <rcc rId="4089" sId="1">
    <nc r="P198">
      <f>((K198*H198)*9)/M198</f>
    </nc>
  </rcc>
  <rcc rId="4090" sId="1">
    <nc r="X198">
      <f>OR(P198&lt;11%)</f>
    </nc>
  </rcc>
  <rcc rId="4091" sId="1">
    <nc r="L198">
      <v>6</v>
    </nc>
  </rcc>
  <rcc rId="4092" sId="1">
    <nc r="Q198">
      <f>(L198/I198)</f>
    </nc>
  </rcc>
  <rcc rId="4093" sId="1">
    <nc r="Y198">
      <f>OR(Q198&lt;36%,E198)</f>
    </nc>
  </rcc>
  <rcc rId="4094" sId="1">
    <nc r="N198">
      <v>115</v>
    </nc>
  </rcc>
  <rcc rId="4095" sId="1">
    <nc r="V198">
      <f>N198&lt;=230</f>
    </nc>
  </rcc>
  <rcc rId="4096" sId="1">
    <nc r="AB198">
      <f>N198&lt;=480</f>
    </nc>
  </rcc>
  <rcc rId="4097" sId="1">
    <nc r="O198">
      <v>0</v>
    </nc>
  </rcc>
  <rcc rId="4098" sId="1">
    <nc r="W198">
      <f>O198&lt;0.5</f>
    </nc>
  </rcc>
  <rcc rId="4099" sId="1">
    <nc r="Z198">
      <f>AND(T198:Y198)</f>
    </nc>
  </rcc>
  <rcc rId="4100" sId="1">
    <nc r="AC198">
      <f>AND(W198:Y198,AA198:AB198)</f>
    </nc>
  </rcc>
  <rcc rId="4101" sId="1">
    <nc r="R198">
      <f>IF(Z198,"GREEN",IF(AC198,"YELLOW","RED"))</f>
    </nc>
  </rcc>
  <rcc rId="4102" sId="1">
    <nc r="AD198">
      <f>NOT(OR(Z198,AC198))</f>
    </nc>
  </rcc>
  <rcc rId="4103" sId="1">
    <nc r="S198" t="inlineStr">
      <is>
        <t>Meets all criteria</t>
      </is>
    </nc>
  </rcc>
  <rcc rId="4104" sId="1">
    <nc r="A199" t="inlineStr">
      <is>
        <t>Nature Valley Simply Nut Bar</t>
      </is>
    </nc>
  </rcc>
  <rcc rId="4105" sId="1">
    <nc r="B199" t="inlineStr">
      <is>
        <t>Almond, Cashew, &amp; Sea Salt</t>
      </is>
    </nc>
  </rcc>
  <rcc rId="4106" sId="1">
    <nc r="C199" t="inlineStr">
      <is>
        <t xml:space="preserve">Nut Bar </t>
      </is>
    </nc>
  </rcc>
  <rcc rId="4107" sId="1">
    <nc r="D199" t="b">
      <v>1</v>
    </nc>
  </rcc>
  <rcc rId="4108" sId="1">
    <nc r="E199" t="b">
      <v>0</v>
    </nc>
  </rcc>
  <rcc rId="4109" sId="1">
    <nc r="F199" t="inlineStr">
      <is>
        <t>Yes</t>
      </is>
    </nc>
  </rcc>
  <rcc rId="4110" sId="1">
    <nc r="T199">
      <f>F199="Yes"</f>
    </nc>
  </rcc>
  <rcc rId="4111" sId="1">
    <nc r="H199">
      <v>1</v>
    </nc>
  </rcc>
  <rcc rId="4112" sId="1">
    <nc r="I199">
      <v>33</v>
    </nc>
  </rcc>
  <rcc rId="4113" sId="1">
    <nc r="J199">
      <v>180</v>
    </nc>
  </rcc>
  <rcc rId="4114" sId="1">
    <nc r="M199">
      <f>H199*J199</f>
    </nc>
  </rcc>
  <rcc rId="4115" sId="1">
    <nc r="U199">
      <f>OR(J199*H199&lt;=200)</f>
    </nc>
  </rcc>
  <rcc rId="4116" sId="1">
    <nc r="AA199">
      <f>OR(J199*H199&lt;=250)</f>
    </nc>
  </rcc>
  <rcc rId="4117" sId="1">
    <nc r="K199">
      <v>1.5</v>
    </nc>
  </rcc>
  <rcc rId="4118" sId="1">
    <nc r="P199">
      <f>((K199*H199)*9)/M199</f>
    </nc>
  </rcc>
  <rcc rId="4119" sId="1">
    <nc r="X199">
      <f>OR(P199&lt;11%)</f>
    </nc>
  </rcc>
  <rcc rId="4120" sId="1">
    <nc r="L199">
      <v>6</v>
    </nc>
  </rcc>
  <rcc rId="4121" sId="1">
    <nc r="Q199">
      <f>(L199/I199)</f>
    </nc>
  </rcc>
  <rcc rId="4122" sId="1">
    <nc r="Y199">
      <f>OR(Q199&lt;36%,E199)</f>
    </nc>
  </rcc>
  <rcc rId="4123" sId="1">
    <nc r="N199">
      <v>120</v>
    </nc>
  </rcc>
  <rcc rId="4124" sId="1">
    <nc r="V199">
      <f>N199&lt;=230</f>
    </nc>
  </rcc>
  <rcc rId="4125" sId="1">
    <nc r="AB199">
      <f>N199&lt;=480</f>
    </nc>
  </rcc>
  <rcc rId="4126" sId="1">
    <nc r="O199">
      <v>0</v>
    </nc>
  </rcc>
  <rcc rId="4127" sId="1">
    <nc r="W199">
      <f>O199&lt;0.5</f>
    </nc>
  </rcc>
  <rcc rId="4128" sId="1">
    <nc r="Z199">
      <f>AND(T199:Y199)</f>
    </nc>
  </rcc>
  <rcc rId="4129" sId="1">
    <nc r="AC199">
      <f>AND(W199:Y199,AA199:AB199)</f>
    </nc>
  </rcc>
  <rcc rId="4130" sId="1">
    <nc r="R199">
      <f>IF(Z199,"GREEN",IF(AC199,"YELLOW","RED"))</f>
    </nc>
  </rcc>
  <rcc rId="4131" sId="1">
    <nc r="AD199">
      <f>NOT(OR(Z199,AC199))</f>
    </nc>
  </rcc>
  <rcc rId="4132" sId="1">
    <nc r="S199" t="inlineStr">
      <is>
        <t>Meets all criteria</t>
      </is>
    </nc>
  </rcc>
  <rrc rId="4133" sId="1" ref="A200:XFD200" action="insertRow"/>
  <rcc rId="4134" sId="1">
    <nc r="A200" t="inlineStr">
      <is>
        <t>Nature Valley Nut Crisp Bar</t>
      </is>
    </nc>
  </rcc>
  <rcc rId="4135" sId="1">
    <nc r="B200" t="inlineStr">
      <is>
        <t>Salted Caramel Peanut</t>
      </is>
    </nc>
  </rcc>
  <rcc rId="4136" sId="1">
    <nc r="C200" t="inlineStr">
      <is>
        <t xml:space="preserve">Nut Bar </t>
      </is>
    </nc>
  </rcc>
  <rcc rId="4137" sId="1">
    <nc r="D200" t="b">
      <v>1</v>
    </nc>
  </rcc>
  <rcc rId="4138" sId="1">
    <nc r="E200" t="b">
      <v>0</v>
    </nc>
  </rcc>
  <rcc rId="4139" sId="1">
    <nc r="F200" t="inlineStr">
      <is>
        <t>Yes</t>
      </is>
    </nc>
  </rcc>
  <rcc rId="4140" sId="1">
    <nc r="T200">
      <f>F200="Yes"</f>
    </nc>
  </rcc>
  <rcc rId="4141" sId="1">
    <nc r="G200">
      <v>0.89</v>
    </nc>
  </rcc>
  <rcc rId="4142" sId="1">
    <nc r="H200">
      <v>1</v>
    </nc>
  </rcc>
  <rcc rId="4143" sId="1">
    <nc r="I200">
      <v>25</v>
    </nc>
  </rcc>
  <rcc rId="4144" sId="1">
    <nc r="J200">
      <v>140</v>
    </nc>
  </rcc>
  <rcc rId="4145" sId="1">
    <nc r="M200">
      <f>H200*J200</f>
    </nc>
  </rcc>
  <rcc rId="4146" sId="1">
    <nc r="U200">
      <f>OR(J200*H200&lt;=200)</f>
    </nc>
  </rcc>
  <rcc rId="4147" sId="1">
    <nc r="AA200">
      <f>OR(J200*H200&lt;=250)</f>
    </nc>
  </rcc>
  <rcc rId="4148" sId="1">
    <nc r="K200">
      <v>2</v>
    </nc>
  </rcc>
  <rcc rId="4149" sId="1">
    <nc r="P200">
      <f>((K200*H200)*9)/M200</f>
    </nc>
  </rcc>
  <rcc rId="4150" sId="1">
    <nc r="X200">
      <f>OR(P200&lt;11%)</f>
    </nc>
  </rcc>
  <rcc rId="4151" sId="1">
    <nc r="L200">
      <v>6</v>
    </nc>
  </rcc>
  <rcc rId="4152" sId="1">
    <nc r="Q200">
      <f>(L200/I200)</f>
    </nc>
  </rcc>
  <rcc rId="4153" sId="1">
    <nc r="Y200">
      <f>OR(Q200&lt;36%,E200)</f>
    </nc>
  </rcc>
  <rcc rId="4154" sId="1">
    <nc r="N200">
      <v>140</v>
    </nc>
  </rcc>
  <rcc rId="4155" sId="1">
    <nc r="V200">
      <f>N200&lt;=230</f>
    </nc>
  </rcc>
  <rcc rId="4156" sId="1">
    <nc r="AB200">
      <f>N200&lt;=480</f>
    </nc>
  </rcc>
  <rcc rId="4157" sId="1">
    <nc r="O200">
      <v>0</v>
    </nc>
  </rcc>
  <rcc rId="4158" sId="1">
    <nc r="W200">
      <f>O200&lt;0.5</f>
    </nc>
  </rcc>
  <rcc rId="4159" sId="1">
    <nc r="Z200">
      <f>AND(T200:Y200)</f>
    </nc>
  </rcc>
  <rcc rId="4160" sId="1">
    <nc r="AC200">
      <f>AND(W200:Y200,AA200:AB200)</f>
    </nc>
  </rcc>
  <rcc rId="4161" sId="1">
    <nc r="R200">
      <f>IF(Z200,"GREEN",IF(AC200,"YELLOW","RED"))</f>
    </nc>
  </rcc>
  <rcc rId="4162" sId="1">
    <nc r="AD200">
      <f>NOT(OR(Z200,AC200))</f>
    </nc>
  </rcc>
  <rcc rId="4163" sId="1">
    <nc r="S200" t="inlineStr">
      <is>
        <t>Saturated Fat</t>
      </is>
    </nc>
  </rcc>
  <rrc rId="4164" sId="1" ref="A201:XFD201" action="insertRow"/>
  <rcc rId="4165" sId="1">
    <nc r="A201" t="inlineStr">
      <is>
        <t>Nature Valley Nut Crisp Bar</t>
      </is>
    </nc>
  </rcc>
  <rcc rId="4166" sId="1">
    <nc r="D201" t="b">
      <v>1</v>
    </nc>
  </rcc>
  <rcc rId="4167" sId="1">
    <nc r="E201" t="b">
      <v>0</v>
    </nc>
  </rcc>
  <rcc rId="4168" sId="1">
    <nc r="F201" t="inlineStr">
      <is>
        <t>Yes</t>
      </is>
    </nc>
  </rcc>
  <rcc rId="4169" sId="1">
    <nc r="G201">
      <v>0.89</v>
    </nc>
  </rcc>
  <rcc rId="4170" sId="1">
    <nc r="H201">
      <v>1</v>
    </nc>
  </rcc>
  <rcc rId="4171" sId="1">
    <nc r="I201">
      <v>25</v>
    </nc>
  </rcc>
  <rcc rId="4172" sId="1">
    <nc r="C201" t="inlineStr">
      <is>
        <t xml:space="preserve">Nut Bar </t>
      </is>
    </nc>
  </rcc>
  <rcc rId="4173" sId="1">
    <nc r="B201" t="inlineStr">
      <is>
        <t>Almond Dark Chocolate</t>
      </is>
    </nc>
  </rcc>
  <rcc rId="4174" sId="1">
    <nc r="J201">
      <v>130</v>
    </nc>
  </rcc>
  <rcc rId="4175" sId="1">
    <nc r="M201">
      <f>H201*J201</f>
    </nc>
  </rcc>
  <rcc rId="4176" sId="1">
    <nc r="K201">
      <v>2</v>
    </nc>
  </rcc>
  <rcc rId="4177" sId="1">
    <nc r="P201">
      <f>((K201*H201)*9)/M201</f>
    </nc>
  </rcc>
  <rcc rId="4178" sId="1">
    <nc r="L201">
      <v>6</v>
    </nc>
  </rcc>
  <rcc rId="4179" sId="1">
    <nc r="Q201">
      <f>(L201/I201)</f>
    </nc>
  </rcc>
  <rcc rId="4180" sId="1">
    <nc r="N201">
      <v>130</v>
    </nc>
  </rcc>
  <rcc rId="4181" sId="1">
    <nc r="O201">
      <v>0</v>
    </nc>
  </rcc>
  <rcc rId="4182" sId="1">
    <nc r="R201">
      <f>IF(Z201,"GREEN",IF(AC201,"YELLOW","RED"))</f>
    </nc>
  </rcc>
  <rcc rId="4183" sId="1">
    <nc r="S201" t="inlineStr">
      <is>
        <t>Saturated Fat</t>
      </is>
    </nc>
  </rcc>
  <rcc rId="4184" sId="1">
    <nc r="T201">
      <f>F201="Yes"</f>
    </nc>
  </rcc>
  <rcc rId="4185" sId="1">
    <nc r="U201">
      <f>OR(J201*H201&lt;=200)</f>
    </nc>
  </rcc>
  <rcc rId="4186" sId="1">
    <nc r="V201">
      <f>N201&lt;=230</f>
    </nc>
  </rcc>
  <rcc rId="4187" sId="1">
    <nc r="W201">
      <f>O201&lt;0.5</f>
    </nc>
  </rcc>
  <rcc rId="4188" sId="1">
    <nc r="X201">
      <f>OR(P201&lt;11%)</f>
    </nc>
  </rcc>
  <rcc rId="4189" sId="1">
    <nc r="Y201">
      <f>OR(Q201&lt;36%,E201)</f>
    </nc>
  </rcc>
  <rcc rId="4190" sId="1">
    <nc r="Z201">
      <f>AND(T201:Y201)</f>
    </nc>
  </rcc>
  <rcc rId="4191" sId="1">
    <nc r="AA201">
      <f>OR(J201*H201&lt;=250)</f>
    </nc>
  </rcc>
  <rcc rId="4192" sId="1">
    <nc r="AB201">
      <f>N201&lt;=480</f>
    </nc>
  </rcc>
  <rcc rId="4193" sId="1">
    <nc r="AC201">
      <f>AND(W201:Y201,AA201:AB201)</f>
    </nc>
  </rcc>
  <rcc rId="4194" sId="1">
    <nc r="AD201">
      <f>NOT(OR(Z201,AC201))</f>
    </nc>
  </rcc>
  <rrc rId="4195" sId="1" ref="A202:XFD202" action="insertRow"/>
  <rcc rId="4196" sId="1">
    <nc r="A202" t="inlineStr">
      <is>
        <t>Nature Valley Roasted Nut Crunch Bar</t>
      </is>
    </nc>
  </rcc>
  <rcc rId="4197" sId="1">
    <nc r="B202" t="inlineStr">
      <is>
        <t>Peanut Crunch</t>
      </is>
    </nc>
  </rcc>
  <rcc rId="4198" sId="1">
    <nc r="C202" t="inlineStr">
      <is>
        <t xml:space="preserve">Nut Bar </t>
      </is>
    </nc>
  </rcc>
  <rcc rId="4199" sId="1">
    <nc r="D202" t="b">
      <v>1</v>
    </nc>
  </rcc>
  <rcc rId="4200" sId="1">
    <nc r="E202" t="b">
      <v>0</v>
    </nc>
  </rcc>
  <rcc rId="4201" sId="1">
    <nc r="F202" t="inlineStr">
      <is>
        <t>Yes</t>
      </is>
    </nc>
  </rcc>
  <rcc rId="4202" sId="1">
    <nc r="T202">
      <f>F202="Yes"</f>
    </nc>
  </rcc>
  <rfmt sheetId="1" sqref="A202">
    <dxf>
      <alignment wrapText="0" readingOrder="0"/>
    </dxf>
  </rfmt>
  <rfmt sheetId="1" sqref="A202">
    <dxf>
      <alignment wrapText="1" readingOrder="0"/>
    </dxf>
  </rfmt>
  <rfmt sheetId="1" sqref="A202">
    <dxf>
      <alignment wrapText="0" readingOrder="0"/>
    </dxf>
  </rfmt>
  <rcc rId="4203" sId="1">
    <nc r="G202">
      <v>1.2</v>
    </nc>
  </rcc>
  <rcc rId="4204" sId="1">
    <nc r="H202">
      <v>1</v>
    </nc>
  </rcc>
  <rcc rId="4205" sId="1">
    <nc r="I202">
      <v>35</v>
    </nc>
  </rcc>
  <rcc rId="4206" sId="1">
    <nc r="J202">
      <v>190</v>
    </nc>
  </rcc>
  <rcc rId="4207" sId="1">
    <nc r="M202">
      <f>H202*J202</f>
    </nc>
  </rcc>
  <rcc rId="4208" sId="1">
    <nc r="U202">
      <f>OR(J202*H202&lt;=200)</f>
    </nc>
  </rcc>
  <rcc rId="4209" sId="1">
    <nc r="AA202">
      <f>OR(J202*H202&lt;=250)</f>
    </nc>
  </rcc>
  <rcc rId="4210" sId="1">
    <nc r="K202">
      <v>2</v>
    </nc>
  </rcc>
  <rcc rId="4211" sId="1">
    <nc r="P202">
      <f>((K202*H202)*9)/M202</f>
    </nc>
  </rcc>
  <rcc rId="4212" sId="1">
    <nc r="X202">
      <f>OR(P202&lt;11%)</f>
    </nc>
  </rcc>
  <rcc rId="4213" sId="1">
    <nc r="L202">
      <v>7</v>
    </nc>
  </rcc>
  <rcc rId="4214" sId="1">
    <nc r="Q202">
      <f>(L202/I202)</f>
    </nc>
  </rcc>
  <rcc rId="4215" sId="1">
    <nc r="Y202">
      <f>OR(Q202&lt;36%,E202)</f>
    </nc>
  </rcc>
  <rcc rId="4216" sId="1">
    <nc r="N202">
      <v>160</v>
    </nc>
  </rcc>
  <rcc rId="4217" sId="1">
    <nc r="V202">
      <f>N202&lt;=230</f>
    </nc>
  </rcc>
  <rcc rId="4218" sId="1">
    <nc r="AB202">
      <f>N202&lt;=480</f>
    </nc>
  </rcc>
  <rcc rId="4219" sId="1">
    <nc r="O202">
      <v>0</v>
    </nc>
  </rcc>
  <rcc rId="4220" sId="1">
    <nc r="W202">
      <f>O202&lt;0.5</f>
    </nc>
  </rcc>
  <rcc rId="4221" sId="1">
    <nc r="Z202">
      <f>AND(T202:Y202)</f>
    </nc>
  </rcc>
  <rcc rId="4222" sId="1">
    <nc r="AC202">
      <f>AND(W202:Y202,AA202:AB202)</f>
    </nc>
  </rcc>
  <rcc rId="4223" sId="1">
    <nc r="R202">
      <f>IF(Z202,"GREEN",IF(AC202,"YELLOW","RED"))</f>
    </nc>
  </rcc>
  <rcc rId="4224" sId="1">
    <nc r="AD202">
      <f>NOT(OR(Z202,AC202))</f>
    </nc>
  </rcc>
  <rcc rId="4225" sId="1">
    <nc r="S202" t="inlineStr">
      <is>
        <t>Meets all criteria</t>
      </is>
    </nc>
  </rcc>
  <rrc rId="4226" sId="1" ref="A203:XFD203" action="insertRow"/>
  <rcc rId="4227" sId="1">
    <nc r="A203" t="inlineStr">
      <is>
        <t>Nature Valley Roasted Nut Crunch Bar</t>
      </is>
    </nc>
  </rcc>
  <rcc rId="4228" sId="1">
    <nc r="B203" t="inlineStr">
      <is>
        <t>Almond Crunch</t>
      </is>
    </nc>
  </rcc>
  <rcc rId="4229" sId="1">
    <nc r="C203" t="inlineStr">
      <is>
        <t xml:space="preserve">Nut Bar </t>
      </is>
    </nc>
  </rcc>
  <rcc rId="4230" sId="1">
    <nc r="D203" t="b">
      <v>1</v>
    </nc>
  </rcc>
  <rcc rId="4231" sId="1">
    <nc r="E203" t="b">
      <v>0</v>
    </nc>
  </rcc>
  <rcc rId="4232" sId="1">
    <nc r="F203" t="inlineStr">
      <is>
        <t>Yes</t>
      </is>
    </nc>
  </rcc>
  <rcc rId="4233" sId="1">
    <nc r="T203">
      <f>F203="Yes"</f>
    </nc>
  </rcc>
  <rcc rId="4234" sId="1">
    <nc r="G203">
      <v>1.2</v>
    </nc>
  </rcc>
  <rcc rId="4235" sId="1">
    <nc r="H203">
      <v>1</v>
    </nc>
  </rcc>
  <rcc rId="4236" sId="1">
    <nc r="I203">
      <v>35</v>
    </nc>
  </rcc>
  <rcc rId="4237" sId="1">
    <nc r="J203">
      <v>190</v>
    </nc>
  </rcc>
  <rcc rId="4238" sId="1">
    <nc r="M203">
      <f>H203*J203</f>
    </nc>
  </rcc>
  <rcc rId="4239" sId="1">
    <nc r="U203">
      <f>OR(J203*H203&lt;=200)</f>
    </nc>
  </rcc>
  <rcc rId="4240" sId="1">
    <nc r="AA203">
      <f>OR(J203*H203&lt;=250)</f>
    </nc>
  </rcc>
  <rcc rId="4241" sId="1">
    <nc r="P203">
      <f>((K203*H203)*9)/M203</f>
    </nc>
  </rcc>
  <rcc rId="4242" sId="1">
    <nc r="X203">
      <f>OR(P203&lt;11%)</f>
    </nc>
  </rcc>
  <rcc rId="4243" sId="1">
    <nc r="K203">
      <v>1.5</v>
    </nc>
  </rcc>
  <rcc rId="4244" sId="1">
    <nc r="L203">
      <v>7</v>
    </nc>
  </rcc>
  <rcc rId="4245" sId="1">
    <nc r="Q203">
      <f>(L203/I203)</f>
    </nc>
  </rcc>
  <rcc rId="4246" sId="1">
    <nc r="Y203">
      <f>OR(Q203&lt;36%,E203)</f>
    </nc>
  </rcc>
  <rcc rId="4247" sId="1">
    <nc r="N203">
      <v>160</v>
    </nc>
  </rcc>
  <rcc rId="4248" sId="1">
    <nc r="V203">
      <f>N203&lt;=230</f>
    </nc>
  </rcc>
  <rcc rId="4249" sId="1">
    <nc r="AB203">
      <f>N203&lt;=480</f>
    </nc>
  </rcc>
  <rcc rId="4250" sId="1">
    <nc r="O203">
      <v>0</v>
    </nc>
  </rcc>
  <rcc rId="4251" sId="1">
    <nc r="W203">
      <f>O203&lt;0.5</f>
    </nc>
  </rcc>
  <rcc rId="4252" sId="1">
    <nc r="Z203">
      <f>AND(T203:Y203)</f>
    </nc>
  </rcc>
  <rcc rId="4253" sId="1">
    <nc r="AC203">
      <f>AND(W203:Y203,AA203:AB203)</f>
    </nc>
  </rcc>
  <rcc rId="4254" sId="1">
    <nc r="R203">
      <f>IF(Z203,"GREEN",IF(AC203,"YELLOW","RED"))</f>
    </nc>
  </rcc>
  <rcc rId="4255" sId="1">
    <nc r="AD203">
      <f>NOT(OR(Z203,AC203))</f>
    </nc>
  </rcc>
  <rcc rId="4256" sId="1">
    <nc r="S203" t="inlineStr">
      <is>
        <t>Meets all criteria</t>
      </is>
    </nc>
  </rcc>
  <rrc rId="4257" sId="1" ref="A204:XFD204" action="insertRow"/>
  <rcc rId="4258" sId="1">
    <nc r="A204" t="inlineStr">
      <is>
        <t>Nature Valley Breakfast Biscuits</t>
      </is>
    </nc>
  </rcc>
  <rcc rId="4259" sId="1">
    <nc r="B204" t="inlineStr">
      <is>
        <t>Blueberry</t>
      </is>
    </nc>
  </rcc>
  <rcc rId="4260" sId="1">
    <nc r="C204" t="inlineStr">
      <is>
        <t>Grain</t>
      </is>
    </nc>
  </rcc>
  <rcc rId="4261" sId="1">
    <nc r="D204" t="b">
      <v>0</v>
    </nc>
  </rcc>
  <rcc rId="4262" sId="1">
    <nc r="E204" t="b">
      <v>0</v>
    </nc>
  </rcc>
  <rcc rId="4263" sId="1">
    <nc r="F204" t="inlineStr">
      <is>
        <t>Yes</t>
      </is>
    </nc>
  </rcc>
  <rcc rId="4264" sId="1">
    <nc r="T204">
      <f>F204="Yes"</f>
    </nc>
  </rcc>
  <rcc rId="4265" sId="1">
    <nc r="H204">
      <v>1</v>
    </nc>
  </rcc>
  <rcc rId="4266" sId="1">
    <nc r="I204">
      <v>50</v>
    </nc>
  </rcc>
  <rcc rId="4267" sId="1">
    <nc r="J204">
      <v>230</v>
    </nc>
  </rcc>
  <rcc rId="4268" sId="1">
    <nc r="M204">
      <f>H204*J204</f>
    </nc>
  </rcc>
  <rcc rId="4269" sId="1">
    <nc r="U204">
      <f>OR(J204*H204&lt;=200)</f>
    </nc>
  </rcc>
  <rcc rId="4270" sId="1">
    <nc r="AA204">
      <f>OR(J204*H204&lt;=250)</f>
    </nc>
  </rcc>
  <rcc rId="4271" sId="1">
    <nc r="K204">
      <v>1</v>
    </nc>
  </rcc>
  <rcc rId="4272" sId="1">
    <nc r="P204">
      <f>((K204*H204)*9)/M204</f>
    </nc>
  </rcc>
  <rcc rId="4273" sId="1">
    <nc r="X204">
      <f>OR(P204&lt;11%)</f>
    </nc>
  </rcc>
  <rcc rId="4274" sId="1">
    <nc r="L204">
      <v>12</v>
    </nc>
  </rcc>
  <rcc rId="4275" sId="1">
    <nc r="Q204">
      <f>(L204/I204)</f>
    </nc>
  </rcc>
  <rcc rId="4276" sId="1">
    <nc r="Y204">
      <f>OR(Q204&lt;36%,E204)</f>
    </nc>
  </rcc>
  <rcc rId="4277" sId="1">
    <nc r="N204">
      <v>180</v>
    </nc>
  </rcc>
  <rcc rId="4278" sId="1">
    <nc r="V204">
      <f>N204&lt;=230</f>
    </nc>
  </rcc>
  <rcc rId="4279" sId="1">
    <nc r="AB204">
      <f>N204&lt;=480</f>
    </nc>
  </rcc>
  <rcc rId="4280" sId="1">
    <nc r="O204">
      <v>0</v>
    </nc>
  </rcc>
  <rcc rId="4281" sId="1">
    <nc r="W204">
      <f>O204&lt;0.5</f>
    </nc>
  </rcc>
  <rcc rId="4282" sId="1">
    <nc r="Z204">
      <f>AND(T204:Y204)</f>
    </nc>
  </rcc>
  <rcc rId="4283" sId="1">
    <nc r="AC204">
      <f>AND(W204:Y204,AA204:AB204)</f>
    </nc>
  </rcc>
  <rcc rId="4284" sId="1">
    <nc r="R204">
      <f>IF(Z204,"GREEN",IF(AC204,"YELLOW","RED"))</f>
    </nc>
  </rcc>
  <rcc rId="4285" sId="1">
    <nc r="AD204">
      <f>NOT(OR(Z204,AC204))</f>
    </nc>
  </rcc>
  <rcc rId="4286" sId="1">
    <nc r="S204" t="inlineStr">
      <is>
        <t>Calories</t>
      </is>
    </nc>
  </rcc>
  <rrc rId="4287" sId="1" ref="A205:XFD205" action="insertRow"/>
  <rrc rId="4288" sId="1" ref="A206:XFD206" action="insertRow"/>
  <rcc rId="4289" sId="1">
    <nc r="B205" t="inlineStr">
      <is>
        <t>Honey</t>
      </is>
    </nc>
  </rcc>
  <rcc rId="4290" sId="1">
    <nc r="B206" t="inlineStr">
      <is>
        <t>Lemon Poppy Seed</t>
      </is>
    </nc>
  </rcc>
  <rcc rId="4291" sId="1">
    <nc r="C205" t="inlineStr">
      <is>
        <t>Grain</t>
      </is>
    </nc>
  </rcc>
  <rcc rId="4292" sId="1">
    <nc r="D205" t="b">
      <v>0</v>
    </nc>
  </rcc>
  <rcc rId="4293" sId="1">
    <nc r="E205" t="b">
      <v>0</v>
    </nc>
  </rcc>
  <rcc rId="4294" sId="1">
    <nc r="F205" t="inlineStr">
      <is>
        <t>Yes</t>
      </is>
    </nc>
  </rcc>
  <rcc rId="4295" sId="1">
    <nc r="H205">
      <v>1</v>
    </nc>
  </rcc>
  <rcc rId="4296" sId="1">
    <nc r="I205">
      <v>50</v>
    </nc>
  </rcc>
  <rcc rId="4297" sId="1">
    <nc r="C206" t="inlineStr">
      <is>
        <t>Grain</t>
      </is>
    </nc>
  </rcc>
  <rcc rId="4298" sId="1">
    <nc r="D206" t="b">
      <v>0</v>
    </nc>
  </rcc>
  <rcc rId="4299" sId="1">
    <nc r="E206" t="b">
      <v>0</v>
    </nc>
  </rcc>
  <rcc rId="4300" sId="1">
    <nc r="F206" t="inlineStr">
      <is>
        <t>Yes</t>
      </is>
    </nc>
  </rcc>
  <rcc rId="4301" sId="1">
    <nc r="H206">
      <v>1</v>
    </nc>
  </rcc>
  <rcc rId="4302" sId="1">
    <nc r="I206">
      <v>50</v>
    </nc>
  </rcc>
  <rcc rId="4303" sId="1">
    <nc r="A205" t="inlineStr">
      <is>
        <t>Nature Valley Breakfast Biscuits</t>
      </is>
    </nc>
  </rcc>
  <rcc rId="4304" sId="1">
    <nc r="A206" t="inlineStr">
      <is>
        <t>Nature Valley Breakfast Biscuits</t>
      </is>
    </nc>
  </rcc>
  <rcc rId="4305" sId="1">
    <nc r="L205">
      <v>11</v>
    </nc>
  </rcc>
  <rcc rId="4306" sId="1">
    <nc r="Q205">
      <f>(L205/I205)</f>
    </nc>
  </rcc>
  <rcc rId="4307" sId="1">
    <nc r="L206">
      <v>10</v>
    </nc>
  </rcc>
  <rcc rId="4308" sId="1">
    <nc r="Q206">
      <f>(L206/I206)</f>
    </nc>
  </rcc>
  <rcc rId="4309" sId="1">
    <nc r="J205">
      <v>230</v>
    </nc>
  </rcc>
  <rcc rId="4310" sId="1">
    <nc r="K205">
      <v>1</v>
    </nc>
  </rcc>
  <rcc rId="4311" sId="1">
    <nc r="J206">
      <v>230</v>
    </nc>
  </rcc>
  <rcc rId="4312" sId="1">
    <nc r="K206">
      <v>1</v>
    </nc>
  </rcc>
  <rcc rId="4313" sId="1">
    <nc r="M205">
      <f>H205*J205</f>
    </nc>
  </rcc>
  <rcc rId="4314" sId="1">
    <nc r="N205">
      <v>180</v>
    </nc>
  </rcc>
  <rcc rId="4315" sId="1">
    <nc r="O205">
      <v>0</v>
    </nc>
  </rcc>
  <rcc rId="4316" sId="1">
    <nc r="P205">
      <f>((K205*H205)*9)/M205</f>
    </nc>
  </rcc>
  <rcc rId="4317" sId="1">
    <nc r="M206">
      <f>H206*J206</f>
    </nc>
  </rcc>
  <rcc rId="4318" sId="1">
    <nc r="N206">
      <v>180</v>
    </nc>
  </rcc>
  <rcc rId="4319" sId="1">
    <nc r="O206">
      <v>0</v>
    </nc>
  </rcc>
  <rcc rId="4320" sId="1">
    <nc r="P206">
      <f>((K206*H206)*9)/M206</f>
    </nc>
  </rcc>
  <rcc rId="4321" sId="1">
    <nc r="R205">
      <f>IF(Z205,"GREEN",IF(AC205,"YELLOW","RED"))</f>
    </nc>
  </rcc>
  <rcc rId="4322" sId="1">
    <nc r="R206">
      <f>IF(Z206,"GREEN",IF(AC206,"YELLOW","RED"))</f>
    </nc>
  </rcc>
  <rcc rId="4323" sId="1">
    <nc r="T205">
      <f>F205="Yes"</f>
    </nc>
  </rcc>
  <rcc rId="4324" sId="1">
    <nc r="U205">
      <f>OR(J205*H205&lt;=200)</f>
    </nc>
  </rcc>
  <rcc rId="4325" sId="1">
    <nc r="V205">
      <f>N205&lt;=230</f>
    </nc>
  </rcc>
  <rcc rId="4326" sId="1">
    <nc r="W205">
      <f>O205&lt;0.5</f>
    </nc>
  </rcc>
  <rcc rId="4327" sId="1">
    <nc r="X205">
      <f>OR(P205&lt;11%)</f>
    </nc>
  </rcc>
  <rcc rId="4328" sId="1">
    <nc r="Y205">
      <f>OR(Q205&lt;36%,E205)</f>
    </nc>
  </rcc>
  <rcc rId="4329" sId="1">
    <nc r="Z205">
      <f>AND(T205:Y205)</f>
    </nc>
  </rcc>
  <rcc rId="4330" sId="1">
    <nc r="AA205">
      <f>OR(J205*H205&lt;=250)</f>
    </nc>
  </rcc>
  <rcc rId="4331" sId="1">
    <nc r="AB205">
      <f>N205&lt;=480</f>
    </nc>
  </rcc>
  <rcc rId="4332" sId="1">
    <nc r="AC205">
      <f>AND(W205:Y205,AA205:AB205)</f>
    </nc>
  </rcc>
  <rcc rId="4333" sId="1">
    <nc r="AD205">
      <f>NOT(OR(Z205,AC205))</f>
    </nc>
  </rcc>
  <rcc rId="4334" sId="1">
    <nc r="T206">
      <f>F206="Yes"</f>
    </nc>
  </rcc>
  <rcc rId="4335" sId="1">
    <nc r="U206">
      <f>OR(J206*H206&lt;=200)</f>
    </nc>
  </rcc>
  <rcc rId="4336" sId="1">
    <nc r="V206">
      <f>N206&lt;=230</f>
    </nc>
  </rcc>
  <rcc rId="4337" sId="1">
    <nc r="W206">
      <f>O206&lt;0.5</f>
    </nc>
  </rcc>
  <rcc rId="4338" sId="1">
    <nc r="X206">
      <f>OR(P206&lt;11%)</f>
    </nc>
  </rcc>
  <rcc rId="4339" sId="1">
    <nc r="Y206">
      <f>OR(Q206&lt;36%,E206)</f>
    </nc>
  </rcc>
  <rcc rId="4340" sId="1">
    <nc r="Z206">
      <f>AND(T206:Y206)</f>
    </nc>
  </rcc>
  <rcc rId="4341" sId="1">
    <nc r="AA206">
      <f>OR(J206*H206&lt;=250)</f>
    </nc>
  </rcc>
  <rcc rId="4342" sId="1">
    <nc r="AB206">
      <f>N206&lt;=480</f>
    </nc>
  </rcc>
  <rcc rId="4343" sId="1">
    <nc r="AC206">
      <f>AND(W206:Y206,AA206:AB206)</f>
    </nc>
  </rcc>
  <rcc rId="4344" sId="1">
    <nc r="AD206">
      <f>NOT(OR(Z206,AC206))</f>
    </nc>
  </rcc>
  <rcc rId="4345" sId="1">
    <nc r="S205" t="inlineStr">
      <is>
        <t>Calories</t>
      </is>
    </nc>
  </rcc>
  <rcc rId="4346" sId="1">
    <nc r="S206" t="inlineStr">
      <is>
        <t>Calories</t>
      </is>
    </nc>
  </rcc>
  <rrc rId="4347" sId="1" ref="A207:XFD207" action="insertRow"/>
  <rcc rId="4348" sId="1">
    <nc r="B207" t="inlineStr">
      <is>
        <t xml:space="preserve">Almond Butter </t>
      </is>
    </nc>
  </rcc>
  <rrc rId="4349" sId="1" ref="A208:XFD208" action="insertRow"/>
  <rcc rId="4350" sId="1">
    <nc r="B208" t="inlineStr">
      <is>
        <t xml:space="preserve">Peanut Butter </t>
      </is>
    </nc>
  </rcc>
  <rcc rId="4351" sId="1">
    <nc r="C207" t="inlineStr">
      <is>
        <t>Grain</t>
      </is>
    </nc>
  </rcc>
  <rcc rId="4352" sId="1">
    <nc r="D207" t="b">
      <v>0</v>
    </nc>
  </rcc>
  <rcc rId="4353" sId="1">
    <nc r="E207" t="b">
      <v>0</v>
    </nc>
  </rcc>
  <rcc rId="4354" sId="1">
    <nc r="F207" t="inlineStr">
      <is>
        <t>Yes</t>
      </is>
    </nc>
  </rcc>
  <rcc rId="4355" sId="1">
    <nc r="T207">
      <f>F207="Yes"</f>
    </nc>
  </rcc>
  <rcc rId="4356" sId="1">
    <nc r="H207">
      <v>1</v>
    </nc>
  </rcc>
  <rcc rId="4357" sId="1">
    <nc r="I207">
      <v>38</v>
    </nc>
  </rcc>
  <rcc rId="4358" sId="1">
    <nc r="J207">
      <v>190</v>
    </nc>
  </rcc>
  <rcc rId="4359" sId="1">
    <nc r="M207">
      <f>H207*J207</f>
    </nc>
  </rcc>
  <rcc rId="4360" sId="1">
    <nc r="U207">
      <f>OR(J207*H207&lt;=200)</f>
    </nc>
  </rcc>
  <rcc rId="4361" sId="1">
    <nc r="AA207">
      <f>OR(J207*H207&lt;=250)</f>
    </nc>
  </rcc>
  <rcc rId="4362" sId="1">
    <nc r="C208" t="inlineStr">
      <is>
        <t>Grain</t>
      </is>
    </nc>
  </rcc>
  <rcc rId="4363" sId="1">
    <nc r="D208" t="b">
      <v>0</v>
    </nc>
  </rcc>
  <rcc rId="4364" sId="1">
    <nc r="E208" t="b">
      <v>0</v>
    </nc>
  </rcc>
  <rcc rId="4365" sId="1">
    <nc r="F208" t="inlineStr">
      <is>
        <t>Yes</t>
      </is>
    </nc>
  </rcc>
  <rcc rId="4366" sId="1">
    <nc r="H208">
      <v>1</v>
    </nc>
  </rcc>
  <rcc rId="4367" sId="1">
    <nc r="I208">
      <v>38</v>
    </nc>
  </rcc>
  <rcc rId="4368" sId="1">
    <nc r="J208">
      <v>190</v>
    </nc>
  </rcc>
  <rcc rId="4369" sId="1">
    <nc r="K207">
      <v>2.5</v>
    </nc>
  </rcc>
  <rcc rId="4370" sId="1">
    <nc r="P207">
      <f>((K207*H207)*9)/M207</f>
    </nc>
  </rcc>
  <rcc rId="4371" sId="1">
    <nc r="X207">
      <f>OR(P207&lt;11%)</f>
    </nc>
  </rcc>
  <rcc rId="4372" sId="1">
    <nc r="L207">
      <v>11</v>
    </nc>
  </rcc>
  <rcc rId="4373" sId="1">
    <nc r="Q207">
      <f>(L207/I207)</f>
    </nc>
  </rcc>
  <rcc rId="4374" sId="1">
    <nc r="Y207">
      <f>OR(Q207&lt;36%,E207)</f>
    </nc>
  </rcc>
  <rcc rId="4375" sId="1">
    <nc r="N207">
      <v>150</v>
    </nc>
  </rcc>
  <rcc rId="4376" sId="1">
    <nc r="V207">
      <f>N207&lt;=230</f>
    </nc>
  </rcc>
  <rcc rId="4377" sId="1">
    <nc r="AB207">
      <f>N207&lt;=480</f>
    </nc>
  </rcc>
  <rcc rId="4378" sId="1">
    <nc r="O207">
      <v>0</v>
    </nc>
  </rcc>
  <rcc rId="4379" sId="1">
    <nc r="W207">
      <f>O207&lt;0.5</f>
    </nc>
  </rcc>
  <rcc rId="4380" sId="1">
    <nc r="Z207">
      <f>AND(T207:Y207)</f>
    </nc>
  </rcc>
  <rcc rId="4381" sId="1">
    <nc r="AC207">
      <f>AND(W207:Y207,AA207:AB207)</f>
    </nc>
  </rcc>
  <rcc rId="4382" sId="1">
    <nc r="R207">
      <f>IF(Z207,"GREEN",IF(AC207,"YELLOW","RED"))</f>
    </nc>
  </rcc>
  <rcc rId="4383" sId="1">
    <nc r="AD207">
      <f>NOT(OR(Z207,AC207))</f>
    </nc>
  </rcc>
  <rcc rId="4384" sId="1">
    <nc r="K208">
      <v>3</v>
    </nc>
  </rcc>
  <rcc rId="4385" sId="1">
    <nc r="L208">
      <v>8</v>
    </nc>
  </rcc>
  <rcc rId="4386" sId="1">
    <nc r="Q208">
      <f>(L208/I208)</f>
    </nc>
  </rcc>
  <rcc rId="4387" sId="1">
    <nc r="N208">
      <v>180</v>
    </nc>
  </rcc>
  <rcc rId="4388" sId="1">
    <nc r="O208">
      <v>0</v>
    </nc>
  </rcc>
  <rcc rId="4389" sId="1">
    <nc r="M208">
      <f>H208*J208</f>
    </nc>
  </rcc>
  <rcc rId="4390" sId="1">
    <nc r="P208">
      <f>((K208*H208)*9)/M208</f>
    </nc>
  </rcc>
  <rcc rId="4391" sId="1">
    <nc r="R208">
      <f>IF(Z208,"GREEN",IF(AC208,"YELLOW","RED"))</f>
    </nc>
  </rcc>
  <rcc rId="4392" sId="1">
    <nc r="S207" t="inlineStr">
      <is>
        <t>Saturated Fat</t>
      </is>
    </nc>
  </rcc>
  <rcc rId="4393" sId="1">
    <nc r="S208" t="inlineStr">
      <is>
        <t>Saturated Fat</t>
      </is>
    </nc>
  </rcc>
  <rcc rId="4394" sId="1">
    <nc r="T208">
      <f>F208="Yes"</f>
    </nc>
  </rcc>
  <rcc rId="4395" sId="1">
    <nc r="U208">
      <f>OR(J208*H208&lt;=200)</f>
    </nc>
  </rcc>
  <rcc rId="4396" sId="1">
    <nc r="V208">
      <f>N208&lt;=230</f>
    </nc>
  </rcc>
  <rcc rId="4397" sId="1">
    <nc r="W208">
      <f>O208&lt;0.5</f>
    </nc>
  </rcc>
  <rcc rId="4398" sId="1">
    <nc r="X208">
      <f>OR(P208&lt;11%)</f>
    </nc>
  </rcc>
  <rcc rId="4399" sId="1">
    <nc r="Y208">
      <f>OR(Q208&lt;36%,E208)</f>
    </nc>
  </rcc>
  <rcc rId="4400" sId="1">
    <nc r="Z208">
      <f>AND(T208:Y208)</f>
    </nc>
  </rcc>
  <rcc rId="4401" sId="1">
    <nc r="AA208">
      <f>OR(J208*H208&lt;=250)</f>
    </nc>
  </rcc>
  <rcc rId="4402" sId="1">
    <nc r="AB208">
      <f>N208&lt;=480</f>
    </nc>
  </rcc>
  <rcc rId="4403" sId="1">
    <nc r="AC208">
      <f>AND(W208:Y208,AA208:AB208)</f>
    </nc>
  </rcc>
  <rcc rId="4404" sId="1">
    <nc r="AD208">
      <f>NOT(OR(Z208,AC208))</f>
    </nc>
  </rcc>
  <rrc rId="4405" sId="1" ref="A209:XFD209" action="insertRow"/>
  <rrc rId="4406" sId="1" ref="A209:XFD209" action="insertRow"/>
  <rrc rId="4407" sId="1" ref="A209:XFD209" action="insertRow"/>
  <rrc rId="4408" sId="1" ref="A209:XFD209" action="insertRow"/>
  <rcc rId="4409" sId="1">
    <nc r="A207" t="inlineStr">
      <is>
        <t xml:space="preserve">Nature Valley Biscuits </t>
      </is>
    </nc>
  </rcc>
  <rcc rId="4410" sId="1">
    <nc r="A208" t="inlineStr">
      <is>
        <t xml:space="preserve">Nature Valley Biscuits </t>
      </is>
    </nc>
  </rcc>
  <rcc rId="4411" sId="1">
    <nc r="A209" t="inlineStr">
      <is>
        <t>Nature Vallety Soft-Baked Oatmeal Squares</t>
      </is>
    </nc>
  </rcc>
  <rcc rId="4412" sId="1">
    <nc r="B209" t="inlineStr">
      <is>
        <t>Banana Bread &amp; Dark Chocolate</t>
      </is>
    </nc>
  </rcc>
  <rcc rId="4413" sId="1">
    <nc r="B210" t="inlineStr">
      <is>
        <t>Cinnamon Brown Sugar</t>
      </is>
    </nc>
  </rcc>
  <rcc rId="4414" sId="1">
    <nc r="B211" t="inlineStr">
      <is>
        <t>Peanut Butter</t>
      </is>
    </nc>
  </rcc>
  <rcc rId="4415" sId="1">
    <nc r="B212" t="inlineStr">
      <is>
        <t>Blueberry</t>
      </is>
    </nc>
  </rcc>
  <rfmt sheetId="1" sqref="A209">
    <dxf>
      <alignment wrapText="1" readingOrder="0"/>
    </dxf>
  </rfmt>
  <rcc rId="4416" sId="1" odxf="1" dxf="1">
    <nc r="A210" t="inlineStr">
      <is>
        <t>Nature Vallety Soft-Baked Oatmeal Squares</t>
      </is>
    </nc>
    <odxf>
      <alignment wrapText="0" readingOrder="0"/>
    </odxf>
    <ndxf>
      <alignment wrapText="1" readingOrder="0"/>
    </ndxf>
  </rcc>
  <rcc rId="4417" sId="1" odxf="1" dxf="1">
    <nc r="A211" t="inlineStr">
      <is>
        <t>Nature Vallety Soft-Baked Oatmeal Squares</t>
      </is>
    </nc>
    <odxf>
      <alignment wrapText="0" readingOrder="0"/>
    </odxf>
    <ndxf>
      <alignment wrapText="1" readingOrder="0"/>
    </ndxf>
  </rcc>
  <rcc rId="4418" sId="1" odxf="1" dxf="1">
    <nc r="A212" t="inlineStr">
      <is>
        <t>Nature Vallety Soft-Baked Oatmeal Squares</t>
      </is>
    </nc>
    <odxf>
      <alignment wrapText="0" readingOrder="0"/>
    </odxf>
    <ndxf>
      <alignment wrapText="1" readingOrder="0"/>
    </ndxf>
  </rcc>
  <rcc rId="4419" sId="1">
    <nc r="C209" t="inlineStr">
      <is>
        <t>Grain</t>
      </is>
    </nc>
  </rcc>
  <rcc rId="4420" sId="1">
    <nc r="D209" t="b">
      <v>0</v>
    </nc>
  </rcc>
  <rcc rId="4421" sId="1">
    <nc r="E209" t="b">
      <v>0</v>
    </nc>
  </rcc>
  <rcc rId="4422" sId="1">
    <nc r="F209" t="inlineStr">
      <is>
        <t>Yes</t>
      </is>
    </nc>
  </rcc>
  <rcc rId="4423" sId="1">
    <nc r="H209">
      <v>1</v>
    </nc>
  </rcc>
  <rcc rId="4424" sId="1">
    <nc r="I209">
      <v>35</v>
    </nc>
  </rcc>
  <rcc rId="4425" sId="1">
    <nc r="C210" t="inlineStr">
      <is>
        <t>Grain</t>
      </is>
    </nc>
  </rcc>
  <rcc rId="4426" sId="1">
    <nc r="D210" t="b">
      <v>0</v>
    </nc>
  </rcc>
  <rcc rId="4427" sId="1">
    <nc r="E210" t="b">
      <v>0</v>
    </nc>
  </rcc>
  <rcc rId="4428" sId="1">
    <nc r="F210" t="inlineStr">
      <is>
        <t>Yes</t>
      </is>
    </nc>
  </rcc>
  <rcc rId="4429" sId="1">
    <nc r="H210">
      <v>1</v>
    </nc>
  </rcc>
  <rcc rId="4430" sId="1">
    <nc r="I210">
      <v>35</v>
    </nc>
  </rcc>
  <rcc rId="4431" sId="1">
    <nc r="C211" t="inlineStr">
      <is>
        <t>Grain</t>
      </is>
    </nc>
  </rcc>
  <rcc rId="4432" sId="1">
    <nc r="D211" t="b">
      <v>0</v>
    </nc>
  </rcc>
  <rcc rId="4433" sId="1">
    <nc r="E211" t="b">
      <v>0</v>
    </nc>
  </rcc>
  <rcc rId="4434" sId="1">
    <nc r="F211" t="inlineStr">
      <is>
        <t>Yes</t>
      </is>
    </nc>
  </rcc>
  <rcc rId="4435" sId="1">
    <nc r="H211">
      <v>1</v>
    </nc>
  </rcc>
  <rcc rId="4436" sId="1">
    <nc r="I211">
      <v>35</v>
    </nc>
  </rcc>
  <rcc rId="4437" sId="1">
    <nc r="C212" t="inlineStr">
      <is>
        <t>Grain</t>
      </is>
    </nc>
  </rcc>
  <rcc rId="4438" sId="1">
    <nc r="D212" t="b">
      <v>0</v>
    </nc>
  </rcc>
  <rcc rId="4439" sId="1">
    <nc r="E212" t="b">
      <v>0</v>
    </nc>
  </rcc>
  <rcc rId="4440" sId="1">
    <nc r="F212" t="inlineStr">
      <is>
        <t>Yes</t>
      </is>
    </nc>
  </rcc>
  <rcc rId="4441" sId="1">
    <nc r="H212">
      <v>1</v>
    </nc>
  </rcc>
  <rcc rId="4442" sId="1">
    <nc r="I212">
      <v>35</v>
    </nc>
  </rcc>
  <rcc rId="4443" sId="1">
    <nc r="J209">
      <v>150</v>
    </nc>
  </rcc>
  <rcc rId="4444" sId="1">
    <nc r="M209">
      <f>H209*J209</f>
    </nc>
  </rcc>
  <rcc rId="4445" sId="1">
    <nc r="K209">
      <v>1.5</v>
    </nc>
  </rcc>
  <rcc rId="4446" sId="1">
    <nc r="P209">
      <f>((K209*H209)*9)/M209</f>
    </nc>
  </rcc>
  <rcc rId="4447" sId="1">
    <nc r="L209">
      <v>10</v>
    </nc>
  </rcc>
  <rcc rId="4448" sId="1">
    <nc r="Q209">
      <f>(L209/I209)</f>
    </nc>
  </rcc>
  <rcc rId="4449" sId="1">
    <nc r="N209">
      <v>110</v>
    </nc>
  </rcc>
  <rcc rId="4450" sId="1">
    <nc r="O209">
      <v>0</v>
    </nc>
  </rcc>
  <rcc rId="4451" sId="1">
    <nc r="J210">
      <v>150</v>
    </nc>
  </rcc>
  <rcc rId="4452" sId="1">
    <nc r="M210">
      <f>H210*J210</f>
    </nc>
  </rcc>
  <rcc rId="4453" sId="1">
    <nc r="K210">
      <v>1</v>
    </nc>
  </rcc>
  <rcc rId="4454" sId="1">
    <nc r="P210">
      <f>((K210*H210)*9)/M210</f>
    </nc>
  </rcc>
  <rcc rId="4455" sId="1">
    <nc r="L210">
      <v>9</v>
    </nc>
  </rcc>
  <rcc rId="4456" sId="1">
    <nc r="Q210">
      <f>(L210/I210)</f>
    </nc>
  </rcc>
  <rcc rId="4457" sId="1">
    <nc r="N210">
      <v>130</v>
    </nc>
  </rcc>
  <rcc rId="4458" sId="1">
    <nc r="O210">
      <v>0</v>
    </nc>
  </rcc>
  <rcc rId="4459" sId="1">
    <nc r="J211">
      <v>160</v>
    </nc>
  </rcc>
  <rcc rId="4460" sId="1">
    <nc r="M211">
      <f>H211*J211</f>
    </nc>
  </rcc>
  <rcc rId="4461" sId="1">
    <nc r="K211">
      <v>2</v>
    </nc>
  </rcc>
  <rcc rId="4462" sId="1">
    <nc r="P211">
      <f>((K211*H211)*9)/M211</f>
    </nc>
  </rcc>
  <rcc rId="4463" sId="1">
    <nc r="L211">
      <v>9</v>
    </nc>
  </rcc>
  <rcc rId="4464" sId="1">
    <nc r="Q211">
      <f>(L211/I211)</f>
    </nc>
  </rcc>
  <rcc rId="4465" sId="1">
    <nc r="N211">
      <v>150</v>
    </nc>
  </rcc>
  <rcc rId="4466" sId="1">
    <nc r="O211">
      <v>0</v>
    </nc>
  </rcc>
  <rcc rId="4467" sId="1">
    <nc r="J212">
      <v>150</v>
    </nc>
  </rcc>
  <rcc rId="4468" sId="1">
    <nc r="M212">
      <f>H212*J212</f>
    </nc>
  </rcc>
  <rcc rId="4469" sId="1">
    <nc r="K212">
      <v>1</v>
    </nc>
  </rcc>
  <rcc rId="4470" sId="1">
    <nc r="P212">
      <f>((K212*H212)*9)/M212</f>
    </nc>
  </rcc>
  <rcc rId="4471" sId="1">
    <nc r="L212">
      <v>10</v>
    </nc>
  </rcc>
  <rcc rId="4472" sId="1">
    <nc r="Q212">
      <f>(L212/I212)</f>
    </nc>
  </rcc>
  <rcc rId="4473" sId="1">
    <nc r="N212">
      <v>120</v>
    </nc>
  </rcc>
  <rcc rId="4474" sId="1">
    <nc r="O212">
      <v>0</v>
    </nc>
  </rcc>
  <rcc rId="4475" sId="1">
    <nc r="R209">
      <f>IF(Z209,"GREEN",IF(AC209,"YELLOW","RED"))</f>
    </nc>
  </rcc>
  <rcc rId="4476" sId="1">
    <nc r="R210">
      <f>IF(Z210,"GREEN",IF(AC210,"YELLOW","RED"))</f>
    </nc>
  </rcc>
  <rcc rId="4477" sId="1">
    <nc r="R211">
      <f>IF(Z211,"GREEN",IF(AC211,"YELLOW","RED"))</f>
    </nc>
  </rcc>
  <rcc rId="4478" sId="1">
    <nc r="R212">
      <f>IF(Z212,"GREEN",IF(AC212,"YELLOW","RED"))</f>
    </nc>
  </rcc>
  <rcc rId="4479" sId="1">
    <nc r="T209">
      <f>F209="Yes"</f>
    </nc>
  </rcc>
  <rcc rId="4480" sId="1">
    <nc r="U209">
      <f>OR(J209*H209&lt;=200)</f>
    </nc>
  </rcc>
  <rcc rId="4481" sId="1">
    <nc r="V209">
      <f>N209&lt;=230</f>
    </nc>
  </rcc>
  <rcc rId="4482" sId="1">
    <nc r="W209">
      <f>O209&lt;0.5</f>
    </nc>
  </rcc>
  <rcc rId="4483" sId="1">
    <nc r="X209">
      <f>OR(P209&lt;11%)</f>
    </nc>
  </rcc>
  <rcc rId="4484" sId="1">
    <nc r="Y209">
      <f>OR(Q209&lt;36%,E209)</f>
    </nc>
  </rcc>
  <rcc rId="4485" sId="1">
    <nc r="Z209">
      <f>AND(T209:Y209)</f>
    </nc>
  </rcc>
  <rcc rId="4486" sId="1">
    <nc r="AA209">
      <f>OR(J209*H209&lt;=250)</f>
    </nc>
  </rcc>
  <rcc rId="4487" sId="1">
    <nc r="AB209">
      <f>N209&lt;=480</f>
    </nc>
  </rcc>
  <rcc rId="4488" sId="1">
    <nc r="AC209">
      <f>AND(W209:Y209,AA209:AB209)</f>
    </nc>
  </rcc>
  <rcc rId="4489" sId="1">
    <nc r="AD209">
      <f>NOT(OR(Z209,AC209))</f>
    </nc>
  </rcc>
  <rcc rId="4490" sId="1">
    <nc r="T210">
      <f>F210="Yes"</f>
    </nc>
  </rcc>
  <rcc rId="4491" sId="1">
    <nc r="U210">
      <f>OR(J210*H210&lt;=200)</f>
    </nc>
  </rcc>
  <rcc rId="4492" sId="1">
    <nc r="V210">
      <f>N210&lt;=230</f>
    </nc>
  </rcc>
  <rcc rId="4493" sId="1">
    <nc r="W210">
      <f>O210&lt;0.5</f>
    </nc>
  </rcc>
  <rcc rId="4494" sId="1">
    <nc r="X210">
      <f>OR(P210&lt;11%)</f>
    </nc>
  </rcc>
  <rcc rId="4495" sId="1">
    <nc r="Y210">
      <f>OR(Q210&lt;36%,E210)</f>
    </nc>
  </rcc>
  <rcc rId="4496" sId="1">
    <nc r="Z210">
      <f>AND(T210:Y210)</f>
    </nc>
  </rcc>
  <rcc rId="4497" sId="1">
    <nc r="AA210">
      <f>OR(J210*H210&lt;=250)</f>
    </nc>
  </rcc>
  <rcc rId="4498" sId="1">
    <nc r="AB210">
      <f>N210&lt;=480</f>
    </nc>
  </rcc>
  <rcc rId="4499" sId="1">
    <nc r="AC210">
      <f>AND(W210:Y210,AA210:AB210)</f>
    </nc>
  </rcc>
  <rcc rId="4500" sId="1">
    <nc r="AD210">
      <f>NOT(OR(Z210,AC210))</f>
    </nc>
  </rcc>
  <rcc rId="4501" sId="1">
    <nc r="T211">
      <f>F211="Yes"</f>
    </nc>
  </rcc>
  <rcc rId="4502" sId="1">
    <nc r="U211">
      <f>OR(J211*H211&lt;=200)</f>
    </nc>
  </rcc>
  <rcc rId="4503" sId="1">
    <nc r="V211">
      <f>N211&lt;=230</f>
    </nc>
  </rcc>
  <rcc rId="4504" sId="1">
    <nc r="W211">
      <f>O211&lt;0.5</f>
    </nc>
  </rcc>
  <rcc rId="4505" sId="1">
    <nc r="X211">
      <f>OR(P211&lt;11%)</f>
    </nc>
  </rcc>
  <rcc rId="4506" sId="1">
    <nc r="Y211">
      <f>OR(Q211&lt;36%,E211)</f>
    </nc>
  </rcc>
  <rcc rId="4507" sId="1">
    <nc r="Z211">
      <f>AND(T211:Y211)</f>
    </nc>
  </rcc>
  <rcc rId="4508" sId="1">
    <nc r="AA211">
      <f>OR(J211*H211&lt;=250)</f>
    </nc>
  </rcc>
  <rcc rId="4509" sId="1">
    <nc r="AB211">
      <f>N211&lt;=480</f>
    </nc>
  </rcc>
  <rcc rId="4510" sId="1">
    <nc r="AC211">
      <f>AND(W211:Y211,AA211:AB211)</f>
    </nc>
  </rcc>
  <rcc rId="4511" sId="1">
    <nc r="AD211">
      <f>NOT(OR(Z211,AC211))</f>
    </nc>
  </rcc>
  <rcc rId="4512" sId="1">
    <nc r="T212">
      <f>F212="Yes"</f>
    </nc>
  </rcc>
  <rcc rId="4513" sId="1">
    <nc r="U212">
      <f>OR(J212*H212&lt;=200)</f>
    </nc>
  </rcc>
  <rcc rId="4514" sId="1">
    <nc r="V212">
      <f>N212&lt;=230</f>
    </nc>
  </rcc>
  <rcc rId="4515" sId="1">
    <nc r="W212">
      <f>O212&lt;0.5</f>
    </nc>
  </rcc>
  <rcc rId="4516" sId="1">
    <nc r="X212">
      <f>OR(P212&lt;11%)</f>
    </nc>
  </rcc>
  <rcc rId="4517" sId="1">
    <nc r="Y212">
      <f>OR(Q212&lt;36%,E212)</f>
    </nc>
  </rcc>
  <rcc rId="4518" sId="1">
    <nc r="Z212">
      <f>AND(T212:Y212)</f>
    </nc>
  </rcc>
  <rcc rId="4519" sId="1">
    <nc r="AA212">
      <f>OR(J212*H212&lt;=250)</f>
    </nc>
  </rcc>
  <rcc rId="4520" sId="1">
    <nc r="AB212">
      <f>N212&lt;=480</f>
    </nc>
  </rcc>
  <rcc rId="4521" sId="1">
    <nc r="AC212">
      <f>AND(W212:Y212,AA212:AB212)</f>
    </nc>
  </rcc>
  <rcc rId="4522" sId="1">
    <nc r="AD212">
      <f>NOT(OR(Z212,AC212))</f>
    </nc>
  </rcc>
  <rcc rId="4523" sId="1">
    <nc r="S209" t="inlineStr">
      <is>
        <t>Meets all criteria</t>
      </is>
    </nc>
  </rcc>
  <rcc rId="4524" sId="1">
    <nc r="S210" t="inlineStr">
      <is>
        <t>Meets all criteria</t>
      </is>
    </nc>
  </rcc>
  <rcc rId="4525" sId="1">
    <nc r="S212" t="inlineStr">
      <is>
        <t>Meets all criteria</t>
      </is>
    </nc>
  </rcc>
  <rcc rId="4526" sId="1">
    <nc r="S211" t="inlineStr">
      <is>
        <t>Saturated Fat</t>
      </is>
    </nc>
  </rcc>
  <rcv guid="{E9A81610-4F37-42C7-9C01-B2EADF54BB66}" action="delete"/>
  <rcv guid="{E9A81610-4F37-42C7-9C01-B2EADF54BB66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27" sId="1" ref="A226:XFD226" action="insertRow"/>
  <rrc rId="4528" sId="1" ref="A226:XFD226" action="insertRow"/>
  <rrc rId="4529" sId="1" ref="A226:XFD226" action="insertRow"/>
  <rrc rId="4530" sId="1" ref="A226:XFD226" action="insertRow"/>
  <rrc rId="4531" sId="1" ref="A226:XFD226" action="insertRow"/>
  <rfmt sheetId="1" sqref="A226:XFD230">
    <dxf>
      <fill>
        <patternFill>
          <bgColor rgb="FFDEB0F2"/>
        </patternFill>
      </fill>
    </dxf>
  </rfmt>
  <rcc rId="4532" sId="1" odxf="1" dxf="1">
    <nc r="T226">
      <f>F226="Yes"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3" sId="1" odxf="1" dxf="1">
    <nc r="U226">
      <f>OR(J226*H226&lt;=200)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4" sId="1" odxf="1" dxf="1">
    <nc r="V226">
      <f>N226&lt;=230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5" sId="1" odxf="1" dxf="1">
    <nc r="W226">
      <f>O226&lt;0.5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6" sId="1" odxf="1" dxf="1">
    <nc r="X226">
      <f>OR(P226&lt;11%)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7" sId="1" odxf="1" dxf="1">
    <nc r="Y226">
      <f>OR(Q226&lt;36%,E226)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8" sId="1" odxf="1" dxf="1">
    <nc r="Z226">
      <f>AND(T226:Y226)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39" sId="1" odxf="1" dxf="1">
    <nc r="AA226">
      <f>OR(J226*H226&lt;=250)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0" sId="1" odxf="1" dxf="1">
    <nc r="AB226">
      <f>N226&lt;=480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1" sId="1" odxf="1" dxf="1">
    <nc r="AC226">
      <f>AND(W226:Y226,AA226:AB226)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2" sId="1" odxf="1" dxf="1">
    <nc r="AD226">
      <f>NOT(OR(Z226,AC226))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3" sId="1" odxf="1" dxf="1">
    <nc r="T227">
      <f>F227="Yes"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4" sId="1" odxf="1" dxf="1">
    <nc r="U227">
      <f>OR(J227*H227&lt;=200)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5" sId="1" odxf="1" dxf="1">
    <nc r="V227">
      <f>N227&lt;=230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6" sId="1" odxf="1" dxf="1">
    <nc r="W227">
      <f>O227&lt;0.5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7" sId="1" odxf="1" dxf="1">
    <nc r="X227">
      <f>OR(P227&lt;11%)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8" sId="1" odxf="1" dxf="1">
    <nc r="Y227">
      <f>OR(Q227&lt;36%,E227)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49" sId="1" odxf="1" dxf="1">
    <nc r="Z227">
      <f>AND(T227:Y227)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0" sId="1" odxf="1" dxf="1">
    <nc r="AA227">
      <f>OR(J227*H227&lt;=250)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1" sId="1" odxf="1" dxf="1">
    <nc r="AB227">
      <f>N227&lt;=480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2" sId="1" odxf="1" dxf="1">
    <nc r="AC227">
      <f>AND(W227:Y227,AA227:AB227)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3" sId="1" odxf="1" dxf="1">
    <nc r="AD227">
      <f>NOT(OR(Z227,AC227))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4" sId="1" odxf="1" dxf="1">
    <nc r="T228">
      <f>F228="Yes"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5" sId="1" odxf="1" dxf="1">
    <nc r="U228">
      <f>OR(J228*H228&lt;=200)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6" sId="1" odxf="1" dxf="1">
    <nc r="V228">
      <f>N228&lt;=230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7" sId="1" odxf="1" dxf="1">
    <nc r="W228">
      <f>O228&lt;0.5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8" sId="1" odxf="1" dxf="1">
    <nc r="X228">
      <f>OR(P228&lt;11%)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59" sId="1" odxf="1" dxf="1">
    <nc r="Y228">
      <f>OR(Q228&lt;36%,E228)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0" sId="1" odxf="1" dxf="1">
    <nc r="Z228">
      <f>AND(T228:Y228)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1" sId="1" odxf="1" dxf="1">
    <nc r="AA228">
      <f>OR(J228*H228&lt;=250)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2" sId="1" odxf="1" dxf="1">
    <nc r="AB228">
      <f>N228&lt;=480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3" sId="1" odxf="1" dxf="1">
    <nc r="AC228">
      <f>AND(W228:Y228,AA228:AB228)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4" sId="1" odxf="1" dxf="1">
    <nc r="AD228">
      <f>NOT(OR(Z228,AC228))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5" sId="1" odxf="1" dxf="1">
    <nc r="T229">
      <f>F229="Yes"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6" sId="1" odxf="1" dxf="1">
    <nc r="U229">
      <f>OR(J229*H229&lt;=200)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7" sId="1" odxf="1" dxf="1">
    <nc r="V229">
      <f>N229&lt;=230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8" sId="1" odxf="1" dxf="1">
    <nc r="W229">
      <f>O229&lt;0.5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69" sId="1" odxf="1" dxf="1">
    <nc r="X229">
      <f>OR(P229&lt;11%)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0" sId="1" odxf="1" dxf="1">
    <nc r="Y229">
      <f>OR(Q229&lt;36%,E229)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1" sId="1" odxf="1" dxf="1">
    <nc r="Z229">
      <f>AND(T229:Y229)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2" sId="1" odxf="1" dxf="1">
    <nc r="AA229">
      <f>OR(J229*H229&lt;=250)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3" sId="1" odxf="1" dxf="1">
    <nc r="AB229">
      <f>N229&lt;=480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4" sId="1" odxf="1" dxf="1">
    <nc r="AC229">
      <f>AND(W229:Y229,AA229:AB229)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5" sId="1" odxf="1" dxf="1">
    <nc r="AD229">
      <f>NOT(OR(Z229,AC229))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6" sId="1" odxf="1" dxf="1">
    <nc r="T230">
      <f>F230="Yes"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7" sId="1" odxf="1" dxf="1">
    <nc r="U230">
      <f>OR(J230*H230&lt;=200)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8" sId="1" odxf="1" dxf="1">
    <nc r="V230">
      <f>N230&lt;=230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79" sId="1" odxf="1" dxf="1">
    <nc r="W230">
      <f>O230&lt;0.5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0" sId="1" odxf="1" dxf="1">
    <nc r="X230">
      <f>OR(P230&lt;11%)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1" sId="1" odxf="1" dxf="1">
    <nc r="Y230">
      <f>OR(Q230&lt;36%,E230)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2" sId="1" odxf="1" dxf="1">
    <nc r="Z230">
      <f>AND(T230:Y230)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3" sId="1" odxf="1" dxf="1">
    <nc r="AA230">
      <f>OR(J230*H230&lt;=250)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4" sId="1" odxf="1" dxf="1">
    <nc r="AB230">
      <f>N230&lt;=480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5" sId="1" odxf="1" dxf="1">
    <nc r="AC230">
      <f>AND(W230:Y230,AA230:AB230)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6" sId="1" odxf="1" dxf="1">
    <nc r="AD230">
      <f>NOT(OR(Z230,AC230))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587" sId="1" odxf="1" dxf="1">
    <nc r="R226">
      <f>IF(Z226,"GREEN",IF(AC226,"YELLOW","RED"))</f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588" sId="1" odxf="1" dxf="1">
    <nc r="R227">
      <f>IF(Z227,"GREEN",IF(AC227,"YELLOW","RED"))</f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589" sId="1" odxf="1" dxf="1">
    <nc r="R228">
      <f>IF(Z228,"GREEN",IF(AC228,"YELLOW","RED"))</f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590" sId="1" odxf="1" dxf="1">
    <nc r="R229">
      <f>IF(Z229,"GREEN",IF(AC229,"YELLOW","RED"))</f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591" sId="1" odxf="1" dxf="1">
    <nc r="R230">
      <f>IF(Z230,"GREEN",IF(AC230,"YELLOW","RED"))</f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592" sId="1">
    <nc r="A226" t="inlineStr">
      <is>
        <t>Nature's Path Organic Chewy Granola</t>
      </is>
    </nc>
  </rcc>
  <rcc rId="4593" sId="1">
    <nc r="B226" t="inlineStr">
      <is>
        <t>Dark Chocolate Chip</t>
      </is>
    </nc>
  </rcc>
  <rcc rId="4594" sId="1">
    <nc r="C226" t="inlineStr">
      <is>
        <t>Grain</t>
      </is>
    </nc>
  </rcc>
  <rcc rId="4595" sId="1">
    <nc r="B227" t="inlineStr">
      <is>
        <t>Chunky Chocolate Peanut</t>
      </is>
    </nc>
  </rcc>
  <rcc rId="4596" sId="1">
    <nc r="B228" t="inlineStr">
      <is>
        <t>Trail Mixer</t>
      </is>
    </nc>
  </rcc>
  <rcc rId="4597" sId="1">
    <nc r="B229" t="inlineStr">
      <is>
        <t xml:space="preserve">Peanut Choco  </t>
      </is>
    </nc>
  </rcc>
  <rcc rId="4598" sId="1">
    <nc r="B230" t="inlineStr">
      <is>
        <t>Choconut</t>
      </is>
    </nc>
  </rcc>
  <rcc rId="4599" sId="1">
    <nc r="A227" t="inlineStr">
      <is>
        <t>Nature's Path Organic Chewy Granola</t>
      </is>
    </nc>
  </rcc>
  <rcc rId="4600" sId="1">
    <nc r="A228" t="inlineStr">
      <is>
        <t>Nature's Path Organic Chewy Granola</t>
      </is>
    </nc>
  </rcc>
  <rcc rId="4601" sId="1">
    <nc r="A229" t="inlineStr">
      <is>
        <t>Nature's Path Organic Chewy Granola</t>
      </is>
    </nc>
  </rcc>
  <rcc rId="4602" sId="1">
    <nc r="A230" t="inlineStr">
      <is>
        <t>Nature's Path Organic Chewy Granola</t>
      </is>
    </nc>
  </rcc>
  <rcc rId="4603" sId="1">
    <nc r="C227" t="inlineStr">
      <is>
        <t>Grain</t>
      </is>
    </nc>
  </rcc>
  <rcc rId="4604" sId="1">
    <nc r="C228" t="inlineStr">
      <is>
        <t>Grain</t>
      </is>
    </nc>
  </rcc>
  <rcc rId="4605" sId="1">
    <nc r="C229" t="inlineStr">
      <is>
        <t>Grain</t>
      </is>
    </nc>
  </rcc>
  <rcc rId="4606" sId="1">
    <nc r="C230" t="inlineStr">
      <is>
        <t>Grain</t>
      </is>
    </nc>
  </rcc>
  <rcc rId="4607" sId="1" odxf="1" dxf="1">
    <nc r="D226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08" sId="1" odxf="1" dxf="1">
    <nc r="D227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09" sId="1" odxf="1" dxf="1">
    <nc r="D228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0" sId="1" odxf="1" dxf="1">
    <nc r="D229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1" sId="1" odxf="1" dxf="1">
    <nc r="D230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2" sId="1" odxf="1" dxf="1">
    <nc r="E226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3" sId="1" odxf="1" dxf="1">
    <nc r="E227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4" sId="1" odxf="1" dxf="1">
    <nc r="E228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5" sId="1" odxf="1" dxf="1">
    <nc r="E229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6" sId="1" odxf="1" dxf="1">
    <nc r="E230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17" sId="1" odxf="1" dxf="1">
    <nc r="F226" t="inlineStr">
      <is>
        <t>No</t>
      </is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618" sId="1" odxf="1" dxf="1">
    <nc r="F227" t="inlineStr">
      <is>
        <t>No</t>
      </is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619" sId="1" odxf="1" dxf="1">
    <nc r="F228" t="inlineStr">
      <is>
        <t>No</t>
      </is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620" sId="1" odxf="1" dxf="1">
    <nc r="F229" t="inlineStr">
      <is>
        <t>No</t>
      </is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621" sId="1" odxf="1" dxf="1">
    <nc r="F230" t="inlineStr">
      <is>
        <t>No</t>
      </is>
    </nc>
    <odxf>
      <fill>
        <patternFill>
          <bgColor rgb="FFDEB0F2"/>
        </patternFill>
      </fill>
    </odxf>
    <ndxf>
      <fill>
        <patternFill>
          <bgColor theme="8" tint="0.59999389629810485"/>
        </patternFill>
      </fill>
    </ndxf>
  </rcc>
  <rcc rId="4622" sId="1" odxf="1" dxf="1">
    <nc r="H226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3" sId="1" odxf="1" dxf="1">
    <nc r="H227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4" sId="1" odxf="1" dxf="1">
    <nc r="H228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5" sId="1" odxf="1" dxf="1">
    <nc r="H229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6" sId="1" odxf="1" dxf="1">
    <nc r="H230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G226" start="0" length="0">
    <dxf>
      <fill>
        <patternFill patternType="none">
          <bgColor indexed="65"/>
        </patternFill>
      </fill>
    </dxf>
  </rfmt>
  <rfmt sheetId="1" sqref="G227" start="0" length="0">
    <dxf>
      <fill>
        <patternFill patternType="none">
          <bgColor indexed="65"/>
        </patternFill>
      </fill>
    </dxf>
  </rfmt>
  <rfmt sheetId="1" sqref="G228" start="0" length="0">
    <dxf>
      <fill>
        <patternFill patternType="none">
          <bgColor indexed="65"/>
        </patternFill>
      </fill>
    </dxf>
  </rfmt>
  <rfmt sheetId="1" sqref="G229" start="0" length="0">
    <dxf>
      <fill>
        <patternFill patternType="none">
          <bgColor indexed="65"/>
        </patternFill>
      </fill>
    </dxf>
  </rfmt>
  <rfmt sheetId="1" sqref="G230" start="0" length="0">
    <dxf>
      <fill>
        <patternFill patternType="none">
          <bgColor indexed="65"/>
        </patternFill>
      </fill>
    </dxf>
  </rfmt>
  <rfmt sheetId="1" sqref="G226" start="0" length="0">
    <dxf>
      <border>
        <top style="thin">
          <color auto="1"/>
        </top>
      </border>
    </dxf>
  </rfmt>
  <rfmt sheetId="1" sqref="G226:G230"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rfmt>
  <rcc rId="4627" sId="1" odxf="1" dxf="1">
    <nc r="I226">
      <v>35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8" sId="1" odxf="1" dxf="1">
    <nc r="I227">
      <v>35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29" sId="1" odxf="1" dxf="1">
    <nc r="I228">
      <v>35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30" sId="1" odxf="1" dxf="1">
    <nc r="I229">
      <v>35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31" sId="1" odxf="1" dxf="1">
    <nc r="I230">
      <v>35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32" sId="1">
    <nc r="J226">
      <v>140</v>
    </nc>
  </rcc>
  <rcc rId="4633" sId="1">
    <nc r="M226">
      <f>H226*J226</f>
    </nc>
  </rcc>
  <rcc rId="4634" sId="1">
    <nc r="K226">
      <v>1</v>
    </nc>
  </rcc>
  <rcc rId="4635" sId="1">
    <nc r="P226">
      <f>((K226*H226)*9)/M226</f>
    </nc>
  </rcc>
  <rcc rId="4636" sId="1">
    <nc r="L226">
      <v>10</v>
    </nc>
  </rcc>
  <rcc rId="4637" sId="1">
    <nc r="N226">
      <v>70</v>
    </nc>
  </rcc>
  <rcc rId="4638" sId="1">
    <nc r="O226">
      <v>0</v>
    </nc>
  </rcc>
  <rcc rId="4639" sId="1">
    <nc r="J227">
      <v>140</v>
    </nc>
  </rcc>
  <rcc rId="4640" sId="1">
    <nc r="M227">
      <f>H227*J227</f>
    </nc>
  </rcc>
  <rcc rId="4641" sId="1">
    <nc r="K227">
      <v>1</v>
    </nc>
  </rcc>
  <rcc rId="4642" sId="1">
    <nc r="P227">
      <f>((K227*H227)*9)/M227</f>
    </nc>
  </rcc>
  <rcc rId="4643" sId="1">
    <nc r="L227">
      <v>9</v>
    </nc>
  </rcc>
  <rcc rId="4644" sId="1">
    <nc r="N227">
      <v>110</v>
    </nc>
  </rcc>
  <rcc rId="4645" sId="1">
    <nc r="O227">
      <v>0</v>
    </nc>
  </rcc>
  <rcc rId="4646" sId="1">
    <nc r="J228">
      <v>140</v>
    </nc>
  </rcc>
  <rcc rId="4647" sId="1">
    <nc r="M228">
      <f>H228*J228</f>
    </nc>
  </rcc>
  <rcc rId="4648" sId="1">
    <nc r="K228">
      <v>1</v>
    </nc>
  </rcc>
  <rcc rId="4649" sId="1">
    <nc r="P228">
      <f>((K228*H228)*9)/M228</f>
    </nc>
  </rcc>
  <rcc rId="4650" sId="1">
    <nc r="L228">
      <v>9</v>
    </nc>
  </rcc>
  <rcc rId="4651" sId="1">
    <nc r="N228">
      <v>90</v>
    </nc>
  </rcc>
  <rcc rId="4652" sId="1">
    <nc r="O228">
      <v>0</v>
    </nc>
  </rcc>
  <rcc rId="4653" sId="1">
    <nc r="J229">
      <v>150</v>
    </nc>
  </rcc>
  <rcc rId="4654" sId="1">
    <nc r="M229">
      <f>H229*J229</f>
    </nc>
  </rcc>
  <rcc rId="4655" sId="1">
    <nc r="K229">
      <v>1.5</v>
    </nc>
  </rcc>
  <rcc rId="4656" sId="1">
    <nc r="P229">
      <f>((K229*H229)*9)/M229</f>
    </nc>
  </rcc>
  <rcc rId="4657" sId="1">
    <nc r="L229">
      <v>10</v>
    </nc>
  </rcc>
  <rcc rId="4658" sId="1">
    <nc r="N229">
      <v>125</v>
    </nc>
  </rcc>
  <rcc rId="4659" sId="1">
    <nc r="O229">
      <v>0</v>
    </nc>
  </rcc>
  <rcc rId="4660" sId="1">
    <nc r="J230">
      <v>140</v>
    </nc>
  </rcc>
  <rcc rId="4661" sId="1">
    <nc r="M230">
      <f>H230*J230</f>
    </nc>
  </rcc>
  <rcc rId="4662" sId="1">
    <nc r="K230">
      <v>2</v>
    </nc>
  </rcc>
  <rcc rId="4663" sId="1">
    <nc r="P230">
      <f>((K230*H230)*9)/M230</f>
    </nc>
  </rcc>
  <rcc rId="4664" sId="1">
    <nc r="L230">
      <v>10</v>
    </nc>
  </rcc>
  <rcc rId="4665" sId="1">
    <nc r="N230">
      <v>30</v>
    </nc>
  </rcc>
  <rcc rId="4666" sId="1">
    <nc r="O230">
      <v>0</v>
    </nc>
  </rcc>
  <rcc rId="4667" sId="1" odxf="1" dxf="1">
    <nc r="Q226">
      <f>(L226/I226)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68" sId="1" odxf="1" dxf="1">
    <nc r="Q227">
      <f>(L227/I227)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69" sId="1" odxf="1" dxf="1">
    <nc r="Q228">
      <f>(L228/I228)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70" sId="1" odxf="1" dxf="1">
    <nc r="Q229">
      <f>(L229/I229)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71" sId="1" odxf="1" dxf="1">
    <nc r="Q230">
      <f>(L230/I230)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672" sId="1">
    <nc r="S226" t="inlineStr">
      <is>
        <t>Not a whole grain</t>
      </is>
    </nc>
  </rcc>
  <rcc rId="4673" sId="1">
    <nc r="S227" t="inlineStr">
      <is>
        <t>Not a whole grain</t>
      </is>
    </nc>
  </rcc>
  <rcc rId="4674" sId="1">
    <nc r="S228" t="inlineStr">
      <is>
        <t>Not a whole grain</t>
      </is>
    </nc>
  </rcc>
  <rcc rId="4675" sId="1">
    <nc r="S229" t="inlineStr">
      <is>
        <t>Not a whole grain</t>
      </is>
    </nc>
  </rcc>
  <rcc rId="4676" sId="1">
    <nc r="S230" t="inlineStr">
      <is>
        <t>Saturated Fat</t>
      </is>
    </nc>
  </rcc>
  <rfmt sheetId="1" sqref="A226:XFD230">
    <dxf>
      <fill>
        <patternFill>
          <bgColor rgb="FFDEB0F2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7" sId="1" ref="A238:XFD238" action="insertRow"/>
  <rrc rId="4678" sId="1" ref="A238:XFD238" action="insertRow"/>
  <rfmt sheetId="1" sqref="A238:XFD239">
    <dxf>
      <fill>
        <patternFill>
          <bgColor rgb="FFDEB0F2"/>
        </patternFill>
      </fill>
    </dxf>
  </rfmt>
  <rcc rId="4679" sId="1">
    <nc r="A238" t="inlineStr">
      <is>
        <t>Odwalla Chewy Nut Bar</t>
      </is>
    </nc>
  </rcc>
  <rcc rId="4680" sId="1">
    <nc r="B238" t="inlineStr">
      <is>
        <t>Apple Toffee Pistachio</t>
      </is>
    </nc>
  </rcc>
  <rcc rId="4681" sId="1">
    <nc r="C238" t="inlineStr">
      <is>
        <t>Grain</t>
      </is>
    </nc>
  </rcc>
  <rcc rId="4682" sId="1">
    <nc r="D238" t="b">
      <v>0</v>
    </nc>
  </rcc>
  <rcc rId="4683" sId="1">
    <nc r="E238" t="b">
      <v>0</v>
    </nc>
  </rcc>
  <rcc rId="4684" sId="1">
    <nc r="F238" t="inlineStr">
      <is>
        <t>No</t>
      </is>
    </nc>
  </rcc>
  <rcc rId="4685" sId="1">
    <nc r="T238">
      <f>F238="Yes"</f>
    </nc>
  </rcc>
  <rcc rId="4686" sId="1">
    <nc r="G238">
      <v>1.6</v>
    </nc>
  </rcc>
  <rcc rId="4687" sId="1">
    <nc r="H238">
      <v>1</v>
    </nc>
  </rcc>
  <rcc rId="4688" sId="1">
    <nc r="I238">
      <v>45</v>
    </nc>
  </rcc>
  <rcc rId="4689" sId="1">
    <nc r="C239" t="inlineStr">
      <is>
        <t>Grain</t>
      </is>
    </nc>
  </rcc>
  <rcc rId="4690" sId="1">
    <nc r="D239" t="b">
      <v>0</v>
    </nc>
  </rcc>
  <rcc rId="4691" sId="1">
    <nc r="E239" t="b">
      <v>0</v>
    </nc>
  </rcc>
  <rcc rId="4692" sId="1">
    <nc r="F239" t="inlineStr">
      <is>
        <t>No</t>
      </is>
    </nc>
  </rcc>
  <rcc rId="4693" sId="1">
    <nc r="G239">
      <v>1.6</v>
    </nc>
  </rcc>
  <rcc rId="4694" sId="1">
    <nc r="H239">
      <v>1</v>
    </nc>
  </rcc>
  <rcc rId="4695" sId="1">
    <nc r="I239">
      <v>45</v>
    </nc>
  </rcc>
  <rcc rId="4696" sId="1">
    <nc r="B239" t="inlineStr">
      <is>
        <t>White Chocolate Macadamia</t>
      </is>
    </nc>
  </rcc>
  <rcc rId="4697" sId="1">
    <nc r="A239" t="inlineStr">
      <is>
        <t>Odwalla Chewy Nut Bar</t>
      </is>
    </nc>
  </rcc>
  <rcc rId="4698" sId="1">
    <nc r="J238">
      <v>180</v>
    </nc>
  </rcc>
  <rcc rId="4699" sId="1">
    <nc r="M238">
      <f>H238*J238</f>
    </nc>
  </rcc>
  <rcc rId="4700" sId="1">
    <nc r="U238">
      <f>OR(J238*H238&lt;=200)</f>
    </nc>
  </rcc>
  <rcc rId="4701" sId="1">
    <nc r="AA238">
      <f>OR(J238*H238&lt;=250)</f>
    </nc>
  </rcc>
  <rcc rId="4702" sId="1">
    <nc r="K238">
      <v>1.5</v>
    </nc>
  </rcc>
  <rcc rId="4703" sId="1">
    <nc r="P238">
      <f>((K238*H238)*9)/M238</f>
    </nc>
  </rcc>
  <rcc rId="4704" sId="1">
    <nc r="X238">
      <f>OR(P238&lt;11%)</f>
    </nc>
  </rcc>
  <rcc rId="4705" sId="1">
    <nc r="L238">
      <v>15</v>
    </nc>
  </rcc>
  <rcc rId="4706" sId="1">
    <nc r="Q238">
      <f>(L238/I238)</f>
    </nc>
  </rcc>
  <rcc rId="4707" sId="1">
    <nc r="Y238">
      <f>OR(Q238&lt;36%,E238)</f>
    </nc>
  </rcc>
  <rcc rId="4708" sId="1">
    <nc r="N238">
      <v>20</v>
    </nc>
  </rcc>
  <rcc rId="4709" sId="1">
    <nc r="V238">
      <f>N238&lt;=230</f>
    </nc>
  </rcc>
  <rcc rId="4710" sId="1">
    <nc r="AB238">
      <f>N238&lt;=480</f>
    </nc>
  </rcc>
  <rcc rId="4711" sId="1">
    <nc r="O238">
      <v>0</v>
    </nc>
  </rcc>
  <rcc rId="4712" sId="1">
    <nc r="W238">
      <f>O238&lt;0.5</f>
    </nc>
  </rcc>
  <rcc rId="4713" sId="1">
    <nc r="Z238">
      <f>AND(T238:Y238)</f>
    </nc>
  </rcc>
  <rcc rId="4714" sId="1">
    <nc r="AC238">
      <f>AND(W238:Y238,AA238:AB238)</f>
    </nc>
  </rcc>
  <rcc rId="4715" sId="1">
    <nc r="AD238">
      <f>NOT(OR(Z238,AC238))</f>
    </nc>
  </rcc>
  <rcc rId="4716" sId="1">
    <nc r="J239">
      <v>210</v>
    </nc>
  </rcc>
  <rcc rId="4717" sId="1">
    <nc r="M239">
      <f>H239*J239</f>
    </nc>
  </rcc>
  <rcc rId="4718" sId="1">
    <nc r="K239">
      <v>2</v>
    </nc>
  </rcc>
  <rcc rId="4719" sId="1">
    <nc r="P239">
      <f>((K239*H239)*9)/M239</f>
    </nc>
  </rcc>
  <rcc rId="4720" sId="1">
    <nc r="L239">
      <v>13</v>
    </nc>
  </rcc>
  <rcc rId="4721" sId="1">
    <nc r="Q239">
      <f>(L239/I239)</f>
    </nc>
  </rcc>
  <rcc rId="4722" sId="1">
    <nc r="N239">
      <v>130</v>
    </nc>
  </rcc>
  <rcc rId="4723" sId="1">
    <nc r="O239">
      <v>0</v>
    </nc>
  </rcc>
  <rcc rId="4724" sId="1" odxf="1" dxf="1">
    <nc r="R238">
      <f>IF(Z238,"GREEN",IF(AC238,"YELLOW","RED"))</f>
    </nc>
    <ndxf>
      <fill>
        <patternFill>
          <bgColor rgb="FFFFFF00"/>
        </patternFill>
      </fill>
    </ndxf>
  </rcc>
  <rcc rId="4725" sId="1" odxf="1" dxf="1">
    <nc r="R239">
      <f>IF(Z239,"GREEN",IF(AC239,"YELLOW","RED"))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4726" sId="1">
    <nc r="T239">
      <f>F239="Yes"</f>
    </nc>
  </rcc>
  <rcc rId="4727" sId="1">
    <nc r="U239">
      <f>OR(J239*H239&lt;=200)</f>
    </nc>
  </rcc>
  <rcc rId="4728" sId="1">
    <nc r="V239">
      <f>N239&lt;=230</f>
    </nc>
  </rcc>
  <rcc rId="4729" sId="1">
    <nc r="W239">
      <f>O239&lt;0.5</f>
    </nc>
  </rcc>
  <rcc rId="4730" sId="1">
    <nc r="X239">
      <f>OR(P239&lt;11%)</f>
    </nc>
  </rcc>
  <rcc rId="4731" sId="1">
    <nc r="Y239">
      <f>OR(Q239&lt;36%,E239)</f>
    </nc>
  </rcc>
  <rcc rId="4732" sId="1">
    <nc r="Z239">
      <f>AND(T239:Y239)</f>
    </nc>
  </rcc>
  <rcc rId="4733" sId="1">
    <nc r="AA239">
      <f>OR(J239*H239&lt;=250)</f>
    </nc>
  </rcc>
  <rcc rId="4734" sId="1">
    <nc r="AB239">
      <f>N239&lt;=480</f>
    </nc>
  </rcc>
  <rcc rId="4735" sId="1">
    <nc r="AC239">
      <f>AND(W239:Y239,AA239:AB239)</f>
    </nc>
  </rcc>
  <rcc rId="4736" sId="1">
    <nc r="AD239">
      <f>NOT(OR(Z239,AC239))</f>
    </nc>
  </rcc>
  <rcc rId="4737" sId="1">
    <nc r="S238" t="inlineStr">
      <is>
        <t>Not a whole grain</t>
      </is>
    </nc>
  </rcc>
  <rcc rId="4738" sId="1">
    <nc r="S239" t="inlineStr">
      <is>
        <t>Not a whole grain and calories</t>
      </is>
    </nc>
  </rcc>
  <rfmt sheetId="1" sqref="A238:XFD239">
    <dxf>
      <fill>
        <patternFill>
          <bgColor rgb="FFDEB0F2"/>
        </patternFill>
      </fill>
    </dxf>
  </rfmt>
  <rcv guid="{E9A81610-4F37-42C7-9C01-B2EADF54BB66}" action="delete"/>
  <rcv guid="{E9A81610-4F37-42C7-9C01-B2EADF54BB66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739" sId="1" ref="A242:XFD242" action="insertRow"/>
  <rrc rId="4740" sId="1" ref="A242:XFD242" action="insertRow"/>
  <rrc rId="4741" sId="1" ref="A242:XFD242" action="insertRow"/>
  <rfmt sheetId="1" sqref="A242:XFD244">
    <dxf>
      <fill>
        <patternFill>
          <bgColor rgb="FFDEB0F2"/>
        </patternFill>
      </fill>
    </dxf>
  </rfmt>
  <rcc rId="4742" sId="1">
    <nc r="A242" t="inlineStr">
      <is>
        <t>Odwalla Nourishing Bar</t>
      </is>
    </nc>
  </rcc>
  <rcc rId="4743" sId="1">
    <nc r="A243" t="inlineStr">
      <is>
        <t>Odwalla Nourishing Bar</t>
      </is>
    </nc>
  </rcc>
  <rcc rId="4744" sId="1">
    <nc r="A244" t="inlineStr">
      <is>
        <t>Odwalla Nourishing Bar</t>
      </is>
    </nc>
  </rcc>
  <rcc rId="4745" sId="1">
    <nc r="B242" t="inlineStr">
      <is>
        <t>Choco-walla</t>
      </is>
    </nc>
  </rcc>
  <rcc rId="4746" sId="1">
    <nc r="B243" t="inlineStr">
      <is>
        <t>Dark Chocolate Chip Walnut</t>
      </is>
    </nc>
  </rcc>
  <rcc rId="4747" sId="1">
    <nc r="B244" t="inlineStr">
      <is>
        <t>Lemon Ginger</t>
      </is>
    </nc>
  </rcc>
  <rcc rId="4748" sId="1" odxf="1" dxf="1">
    <nc r="C242" t="inlineStr">
      <is>
        <t>Grain</t>
      </is>
    </nc>
    <ndxf>
      <fill>
        <patternFill patternType="none">
          <bgColor indexed="65"/>
        </patternFill>
      </fill>
    </ndxf>
  </rcc>
  <rcc rId="4749" sId="1" odxf="1" dxf="1">
    <nc r="C243" t="inlineStr">
      <is>
        <t>Grain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0" sId="1" odxf="1" dxf="1">
    <nc r="C244" t="inlineStr">
      <is>
        <t>Grain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1" sId="1" odxf="1" dxf="1">
    <nc r="D242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2" sId="1" odxf="1" dxf="1">
    <nc r="D243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3" sId="1" odxf="1" dxf="1">
    <nc r="D244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4" sId="1" odxf="1" dxf="1">
    <nc r="E242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5" sId="1" odxf="1" dxf="1">
    <nc r="E243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6" sId="1" odxf="1" dxf="1">
    <nc r="E244" t="b">
      <v>0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7" sId="1" odxf="1" dxf="1">
    <nc r="F242" t="inlineStr">
      <is>
        <t>No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8" sId="1" odxf="1" dxf="1">
    <nc r="F243" t="inlineStr">
      <is>
        <t>No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59" sId="1" odxf="1" dxf="1">
    <nc r="F244" t="inlineStr">
      <is>
        <t>No</t>
      </is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0" sId="1" odxf="1" dxf="1">
    <nc r="G242">
      <v>2</v>
    </nc>
    <ndxf>
      <fill>
        <patternFill patternType="none">
          <bgColor indexed="65"/>
        </patternFill>
      </fill>
    </ndxf>
  </rcc>
  <rcc rId="4761" sId="1" odxf="1" dxf="1">
    <nc r="G243">
      <v>2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2" sId="1" odxf="1" dxf="1">
    <nc r="G244">
      <v>2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3" sId="1" odxf="1" dxf="1">
    <nc r="H242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4" sId="1" odxf="1" dxf="1">
    <nc r="H243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5" sId="1" odxf="1" dxf="1">
    <nc r="H244">
      <v>1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6" sId="1" odxf="1" dxf="1">
    <nc r="I242">
      <v>56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7" sId="1" odxf="1" dxf="1">
    <nc r="I243">
      <v>56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8" sId="1" odxf="1" dxf="1">
    <nc r="I244">
      <v>56</v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69" sId="1">
    <nc r="J242">
      <v>210</v>
    </nc>
  </rcc>
  <rcc rId="4770" sId="1">
    <nc r="M242">
      <f>H242*J242</f>
    </nc>
  </rcc>
  <rcc rId="4771" sId="1">
    <nc r="K242">
      <v>1.5</v>
    </nc>
  </rcc>
  <rcc rId="4772" sId="1">
    <nc r="P242">
      <f>((K242*H242)*9)/M242</f>
    </nc>
  </rcc>
  <rcc rId="4773" sId="1">
    <nc r="L242">
      <v>16</v>
    </nc>
  </rcc>
  <rcc rId="4774" sId="1">
    <nc r="Q242">
      <f>(L242/I242)</f>
    </nc>
  </rcc>
  <rcc rId="4775" sId="1">
    <nc r="N242">
      <v>75</v>
    </nc>
  </rcc>
  <rcc rId="4776" sId="1">
    <nc r="O242">
      <v>0</v>
    </nc>
  </rcc>
  <rcc rId="4777" sId="1">
    <nc r="J243">
      <v>220</v>
    </nc>
  </rcc>
  <rcc rId="4778" sId="1">
    <nc r="M243">
      <f>H243*J243</f>
    </nc>
  </rcc>
  <rcc rId="4779" sId="1">
    <nc r="K243">
      <v>1.5</v>
    </nc>
  </rcc>
  <rcc rId="4780" sId="1">
    <nc r="P243">
      <f>((K243*H243)*9)/M243</f>
    </nc>
  </rcc>
  <rcc rId="4781" sId="1">
    <nc r="L243">
      <v>11</v>
    </nc>
  </rcc>
  <rcc rId="4782" sId="1">
    <nc r="Q243">
      <f>(L243/I243)</f>
    </nc>
  </rcc>
  <rcc rId="4783" sId="1">
    <nc r="N243">
      <v>100</v>
    </nc>
  </rcc>
  <rcc rId="4784" sId="1">
    <nc r="O243">
      <v>0</v>
    </nc>
  </rcc>
  <rcc rId="4785" sId="1">
    <nc r="J244">
      <v>210</v>
    </nc>
  </rcc>
  <rcc rId="4786" sId="1">
    <nc r="M244">
      <f>H244*J244</f>
    </nc>
  </rcc>
  <rcc rId="4787" sId="1">
    <nc r="K244">
      <v>1.5</v>
    </nc>
  </rcc>
  <rcc rId="4788" sId="1">
    <nc r="P244">
      <f>((K244*H244)*9)/M244</f>
    </nc>
  </rcc>
  <rcc rId="4789" sId="1">
    <nc r="L244">
      <v>16</v>
    </nc>
  </rcc>
  <rcc rId="4790" sId="1">
    <nc r="Q244">
      <f>(L244/I244)</f>
    </nc>
  </rcc>
  <rcc rId="4791" sId="1">
    <nc r="N244">
      <v>85</v>
    </nc>
  </rcc>
  <rcc rId="4792" sId="1">
    <nc r="O244">
      <v>0</v>
    </nc>
  </rcc>
  <rcc rId="4793" sId="1" odxf="1" dxf="1">
    <nc r="R242">
      <f>IF(Z242,"GREEN",IF(AC242,"YELLOW","RED"))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4794" sId="1" odxf="1" dxf="1">
    <nc r="R243">
      <f>IF(Z243,"GREEN",IF(AC243,"YELLOW","RED"))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4795" sId="1" odxf="1" dxf="1">
    <nc r="R244">
      <f>IF(Z244,"GREEN",IF(AC244,"YELLOW","RED"))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4796" sId="1" odxf="1" dxf="1">
    <nc r="T242">
      <f>F242="Yes"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797" sId="1" odxf="1" dxf="1">
    <nc r="U242">
      <f>OR(J242*H242&lt;=200)</f>
    </nc>
    <ndxf>
      <fill>
        <patternFill patternType="none">
          <bgColor indexed="65"/>
        </patternFill>
      </fill>
    </ndxf>
  </rcc>
  <rcc rId="4798" sId="1" odxf="1" dxf="1">
    <nc r="V242">
      <f>N242&lt;=230</f>
    </nc>
    <ndxf>
      <fill>
        <patternFill patternType="none">
          <bgColor indexed="65"/>
        </patternFill>
      </fill>
    </ndxf>
  </rcc>
  <rcc rId="4799" sId="1" odxf="1" dxf="1">
    <nc r="W242">
      <f>O242&lt;0.5</f>
    </nc>
    <ndxf>
      <fill>
        <patternFill patternType="none">
          <bgColor indexed="65"/>
        </patternFill>
      </fill>
    </ndxf>
  </rcc>
  <rcc rId="4800" sId="1" odxf="1" dxf="1">
    <nc r="X242">
      <f>OR(P242&lt;11%)</f>
    </nc>
    <ndxf>
      <fill>
        <patternFill patternType="none">
          <bgColor indexed="65"/>
        </patternFill>
      </fill>
    </ndxf>
  </rcc>
  <rcc rId="4801" sId="1" odxf="1" dxf="1">
    <nc r="Y242">
      <f>OR(Q242&lt;36%,E242)</f>
    </nc>
    <ndxf>
      <fill>
        <patternFill patternType="none">
          <bgColor indexed="65"/>
        </patternFill>
      </fill>
    </ndxf>
  </rcc>
  <rcc rId="4802" sId="1" odxf="1" dxf="1">
    <nc r="Z242">
      <f>AND(T242:Y242)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03" sId="1" odxf="1" dxf="1">
    <nc r="AA242">
      <f>OR(J242*H242&lt;=250)</f>
    </nc>
    <ndxf>
      <fill>
        <patternFill patternType="none">
          <bgColor indexed="65"/>
        </patternFill>
      </fill>
    </ndxf>
  </rcc>
  <rcc rId="4804" sId="1" odxf="1" dxf="1">
    <nc r="AB242">
      <f>N242&lt;=480</f>
    </nc>
    <ndxf>
      <fill>
        <patternFill patternType="none">
          <bgColor indexed="65"/>
        </patternFill>
      </fill>
    </ndxf>
  </rcc>
  <rcc rId="4805" sId="1" odxf="1" dxf="1">
    <nc r="AC242">
      <f>AND(W242:Y242,AA242:AB242)</f>
    </nc>
    <ndxf>
      <fill>
        <patternFill patternType="none">
          <bgColor indexed="65"/>
        </patternFill>
      </fill>
    </ndxf>
  </rcc>
  <rcc rId="4806" sId="1" odxf="1" dxf="1">
    <nc r="AD242">
      <f>NOT(OR(Z242,AC242))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07" sId="1" odxf="1" dxf="1">
    <nc r="T243">
      <f>F243="Yes"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08" sId="1" odxf="1" dxf="1">
    <nc r="U243">
      <f>OR(J243*H243&lt;=200)</f>
    </nc>
    <ndxf>
      <fill>
        <patternFill patternType="none">
          <bgColor indexed="65"/>
        </patternFill>
      </fill>
    </ndxf>
  </rcc>
  <rcc rId="4809" sId="1" odxf="1" dxf="1">
    <nc r="V243">
      <f>N243&lt;=230</f>
    </nc>
    <ndxf>
      <fill>
        <patternFill patternType="none">
          <bgColor indexed="65"/>
        </patternFill>
      </fill>
    </ndxf>
  </rcc>
  <rcc rId="4810" sId="1" odxf="1" dxf="1">
    <nc r="W243">
      <f>O243&lt;0.5</f>
    </nc>
    <ndxf>
      <fill>
        <patternFill patternType="none">
          <bgColor indexed="65"/>
        </patternFill>
      </fill>
    </ndxf>
  </rcc>
  <rcc rId="4811" sId="1" odxf="1" dxf="1">
    <nc r="X243">
      <f>OR(P243&lt;11%)</f>
    </nc>
    <ndxf>
      <fill>
        <patternFill patternType="none">
          <bgColor indexed="65"/>
        </patternFill>
      </fill>
    </ndxf>
  </rcc>
  <rcc rId="4812" sId="1" odxf="1" dxf="1">
    <nc r="Y243">
      <f>OR(Q243&lt;36%,E243)</f>
    </nc>
    <ndxf>
      <fill>
        <patternFill patternType="none">
          <bgColor indexed="65"/>
        </patternFill>
      </fill>
    </ndxf>
  </rcc>
  <rcc rId="4813" sId="1" odxf="1" dxf="1">
    <nc r="Z243">
      <f>AND(T243:Y243)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14" sId="1" odxf="1" dxf="1">
    <nc r="AA243">
      <f>OR(J243*H243&lt;=250)</f>
    </nc>
    <ndxf>
      <fill>
        <patternFill patternType="none">
          <bgColor indexed="65"/>
        </patternFill>
      </fill>
    </ndxf>
  </rcc>
  <rcc rId="4815" sId="1" odxf="1" dxf="1">
    <nc r="AB243">
      <f>N243&lt;=480</f>
    </nc>
    <ndxf>
      <fill>
        <patternFill patternType="none">
          <bgColor indexed="65"/>
        </patternFill>
      </fill>
    </ndxf>
  </rcc>
  <rcc rId="4816" sId="1" odxf="1" dxf="1">
    <nc r="AC243">
      <f>AND(W243:Y243,AA243:AB243)</f>
    </nc>
    <ndxf>
      <fill>
        <patternFill patternType="none">
          <bgColor indexed="65"/>
        </patternFill>
      </fill>
    </ndxf>
  </rcc>
  <rcc rId="4817" sId="1" odxf="1" dxf="1">
    <nc r="AD243">
      <f>NOT(OR(Z243,AC243))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18" sId="1" odxf="1" dxf="1">
    <nc r="T244">
      <f>F244="Yes"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19" sId="1" odxf="1" dxf="1">
    <nc r="U244">
      <f>OR(J244*H244&lt;=200)</f>
    </nc>
    <ndxf>
      <fill>
        <patternFill patternType="none">
          <bgColor indexed="65"/>
        </patternFill>
      </fill>
    </ndxf>
  </rcc>
  <rcc rId="4820" sId="1" odxf="1" dxf="1">
    <nc r="V244">
      <f>N244&lt;=230</f>
    </nc>
    <ndxf>
      <fill>
        <patternFill patternType="none">
          <bgColor indexed="65"/>
        </patternFill>
      </fill>
    </ndxf>
  </rcc>
  <rcc rId="4821" sId="1" odxf="1" dxf="1">
    <nc r="W244">
      <f>O244&lt;0.5</f>
    </nc>
    <ndxf>
      <fill>
        <patternFill patternType="none">
          <bgColor indexed="65"/>
        </patternFill>
      </fill>
    </ndxf>
  </rcc>
  <rcc rId="4822" sId="1" odxf="1" dxf="1">
    <nc r="X244">
      <f>OR(P244&lt;11%)</f>
    </nc>
    <ndxf>
      <fill>
        <patternFill patternType="none">
          <bgColor indexed="65"/>
        </patternFill>
      </fill>
    </ndxf>
  </rcc>
  <rcc rId="4823" sId="1" odxf="1" dxf="1">
    <nc r="Y244">
      <f>OR(Q244&lt;36%,E244)</f>
    </nc>
    <ndxf>
      <fill>
        <patternFill patternType="none">
          <bgColor indexed="65"/>
        </patternFill>
      </fill>
    </ndxf>
  </rcc>
  <rcc rId="4824" sId="1" odxf="1" dxf="1">
    <nc r="Z244">
      <f>AND(T244:Y244)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25" sId="1" odxf="1" dxf="1">
    <nc r="AA244">
      <f>OR(J244*H244&lt;=250)</f>
    </nc>
    <ndxf>
      <fill>
        <patternFill patternType="none">
          <bgColor indexed="65"/>
        </patternFill>
      </fill>
    </ndxf>
  </rcc>
  <rcc rId="4826" sId="1" odxf="1" dxf="1">
    <nc r="AB244">
      <f>N244&lt;=480</f>
    </nc>
    <ndxf>
      <fill>
        <patternFill patternType="none">
          <bgColor indexed="65"/>
        </patternFill>
      </fill>
    </ndxf>
  </rcc>
  <rcc rId="4827" sId="1" odxf="1" dxf="1">
    <nc r="AC244">
      <f>AND(W244:Y244,AA244:AB244)</f>
    </nc>
    <ndxf>
      <fill>
        <patternFill patternType="none">
          <bgColor indexed="65"/>
        </patternFill>
      </fill>
    </ndxf>
  </rcc>
  <rcc rId="4828" sId="1" odxf="1" dxf="1">
    <nc r="AD244">
      <f>NOT(OR(Z244,AC244))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4829" sId="1">
    <nc r="S242" t="inlineStr">
      <is>
        <t>Not a whole grain and calories</t>
      </is>
    </nc>
  </rcc>
  <rcc rId="4830" sId="1">
    <nc r="S243" t="inlineStr">
      <is>
        <t>Not a whole grain and calories</t>
      </is>
    </nc>
  </rcc>
  <rcc rId="4831" sId="1">
    <nc r="S244" t="inlineStr">
      <is>
        <t>Not a whole grain and calories</t>
      </is>
    </nc>
  </rcc>
  <rfmt sheetId="1" sqref="A242:XFD244">
    <dxf>
      <fill>
        <patternFill>
          <bgColor rgb="FFDEB0F2"/>
        </patternFill>
      </fill>
    </dxf>
  </rfmt>
  <rcv guid="{E9A81610-4F37-42C7-9C01-B2EADF54BB66}" action="delete"/>
  <rcv guid="{E9A81610-4F37-42C7-9C01-B2EADF54BB6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32" sId="1" ref="A245:XFD245" action="insertRow"/>
  <rrc rId="4833" sId="1" ref="A245:XFD245" action="insertRow"/>
  <rrc rId="4834" sId="1" ref="A245:XFD245" action="insertRow"/>
  <rrc rId="4835" sId="1" ref="A245:XFD245" action="insertRow"/>
  <rcc rId="4836" sId="1">
    <nc r="A245" t="inlineStr">
      <is>
        <t>Odwalla Protein Bar</t>
      </is>
    </nc>
  </rcc>
  <rcc rId="4837" sId="1">
    <nc r="B245" t="inlineStr">
      <is>
        <t xml:space="preserve">Chocolate Chip Peanut  </t>
      </is>
    </nc>
  </rcc>
  <rcc rId="4838" sId="1">
    <nc r="B246" t="inlineStr">
      <is>
        <t>Super Protein</t>
      </is>
    </nc>
  </rcc>
  <rcc rId="4839" sId="1">
    <nc r="A247" t="inlineStr">
      <is>
        <t>Odwalla Superfood Bar</t>
      </is>
    </nc>
  </rcc>
  <rcc rId="4840" sId="1">
    <nc r="B247" t="inlineStr">
      <is>
        <t>Original Superfood</t>
      </is>
    </nc>
  </rcc>
  <rcc rId="4841" sId="1">
    <nc r="B248" t="inlineStr">
      <is>
        <t>Strawberry Pomegranate</t>
      </is>
    </nc>
  </rcc>
  <rcc rId="4842" sId="1">
    <nc r="A246" t="inlineStr">
      <is>
        <t>Odwalla Protein Bar</t>
      </is>
    </nc>
  </rcc>
  <rcc rId="4843" sId="1">
    <nc r="A248" t="inlineStr">
      <is>
        <t>Odwalla Superfood Bar</t>
      </is>
    </nc>
  </rcc>
  <rcc rId="4844" sId="1">
    <nc r="C245" t="inlineStr">
      <is>
        <t>Grain</t>
      </is>
    </nc>
  </rcc>
  <rcc rId="4845" sId="1">
    <nc r="C246" t="inlineStr">
      <is>
        <t>Grain</t>
      </is>
    </nc>
  </rcc>
  <rcc rId="4846" sId="1">
    <nc r="C247" t="inlineStr">
      <is>
        <t>Grain</t>
      </is>
    </nc>
  </rcc>
  <rcc rId="4847" sId="1">
    <nc r="C248" t="inlineStr">
      <is>
        <t>Grain</t>
      </is>
    </nc>
  </rcc>
  <rcc rId="4848" sId="1">
    <nc r="D245" t="b">
      <v>0</v>
    </nc>
  </rcc>
  <rcc rId="4849" sId="1">
    <nc r="E245" t="b">
      <v>0</v>
    </nc>
  </rcc>
  <rcc rId="4850" sId="1">
    <nc r="F245" t="inlineStr">
      <is>
        <t>No</t>
      </is>
    </nc>
  </rcc>
  <rcc rId="4851" sId="1">
    <nc r="G245">
      <v>2</v>
    </nc>
  </rcc>
  <rcc rId="4852" sId="1">
    <nc r="H245">
      <v>1</v>
    </nc>
  </rcc>
  <rcc rId="4853" sId="1">
    <nc r="I245">
      <v>56</v>
    </nc>
  </rcc>
  <rcc rId="4854" sId="1">
    <nc r="D246" t="b">
      <v>0</v>
    </nc>
  </rcc>
  <rcc rId="4855" sId="1">
    <nc r="E246" t="b">
      <v>0</v>
    </nc>
  </rcc>
  <rcc rId="4856" sId="1">
    <nc r="F246" t="inlineStr">
      <is>
        <t>No</t>
      </is>
    </nc>
  </rcc>
  <rcc rId="4857" sId="1">
    <nc r="G246">
      <v>2</v>
    </nc>
  </rcc>
  <rcc rId="4858" sId="1">
    <nc r="H246">
      <v>1</v>
    </nc>
  </rcc>
  <rcc rId="4859" sId="1">
    <nc r="I246">
      <v>56</v>
    </nc>
  </rcc>
  <rcc rId="4860" sId="1">
    <nc r="D247" t="b">
      <v>0</v>
    </nc>
  </rcc>
  <rcc rId="4861" sId="1">
    <nc r="E247" t="b">
      <v>0</v>
    </nc>
  </rcc>
  <rcc rId="4862" sId="1">
    <nc r="F247" t="inlineStr">
      <is>
        <t>No</t>
      </is>
    </nc>
  </rcc>
  <rcc rId="4863" sId="1">
    <nc r="G247">
      <v>2</v>
    </nc>
  </rcc>
  <rcc rId="4864" sId="1">
    <nc r="H247">
      <v>1</v>
    </nc>
  </rcc>
  <rcc rId="4865" sId="1">
    <nc r="I247">
      <v>56</v>
    </nc>
  </rcc>
  <rcc rId="4866" sId="1">
    <nc r="D248" t="b">
      <v>0</v>
    </nc>
  </rcc>
  <rcc rId="4867" sId="1">
    <nc r="E248" t="b">
      <v>0</v>
    </nc>
  </rcc>
  <rcc rId="4868" sId="1">
    <nc r="F248" t="inlineStr">
      <is>
        <t>No</t>
      </is>
    </nc>
  </rcc>
  <rcc rId="4869" sId="1">
    <nc r="G248">
      <v>2</v>
    </nc>
  </rcc>
  <rcc rId="4870" sId="1">
    <nc r="H248">
      <v>1</v>
    </nc>
  </rcc>
  <rcc rId="4871" sId="1">
    <nc r="I248">
      <v>56</v>
    </nc>
  </rcc>
  <rcc rId="4872" sId="1">
    <nc r="J245">
      <v>230</v>
    </nc>
  </rcc>
  <rcc rId="4873" sId="1">
    <nc r="M245">
      <f>H245*J245</f>
    </nc>
  </rcc>
  <rcc rId="4874" sId="1">
    <nc r="K245">
      <v>1.5</v>
    </nc>
  </rcc>
  <rcc rId="4875" sId="1">
    <nc r="P245">
      <f>((K245*H245)*9)/M245</f>
    </nc>
  </rcc>
  <rcc rId="4876" sId="1">
    <nc r="L245">
      <v>14</v>
    </nc>
  </rcc>
  <rcc rId="4877" sId="1">
    <nc r="Q245">
      <f>(L245/I245)</f>
    </nc>
  </rcc>
  <rcc rId="4878" sId="1">
    <nc r="N245">
      <v>170</v>
    </nc>
  </rcc>
  <rcc rId="4879" sId="1">
    <nc r="O245">
      <v>0</v>
    </nc>
  </rcc>
  <rcc rId="4880" sId="1">
    <nc r="T245">
      <f>F245="Yes"</f>
    </nc>
  </rcc>
  <rcc rId="4881" sId="1">
    <nc r="U245">
      <f>OR(J245*H245&lt;=200)</f>
    </nc>
  </rcc>
  <rcc rId="4882" sId="1">
    <nc r="V245">
      <f>N245&lt;=230</f>
    </nc>
  </rcc>
  <rcc rId="4883" sId="1">
    <nc r="W245">
      <f>O245&lt;0.5</f>
    </nc>
  </rcc>
  <rcc rId="4884" sId="1">
    <nc r="X245">
      <f>OR(P245&lt;11%)</f>
    </nc>
  </rcc>
  <rcc rId="4885" sId="1">
    <nc r="Y245">
      <f>OR(Q245&lt;36%,E245)</f>
    </nc>
  </rcc>
  <rcc rId="4886" sId="1">
    <nc r="Z245">
      <f>AND(T245:Y245)</f>
    </nc>
  </rcc>
  <rcc rId="4887" sId="1">
    <nc r="AA245">
      <f>OR(J245*H245&lt;=250)</f>
    </nc>
  </rcc>
  <rcc rId="4888" sId="1">
    <nc r="AB245">
      <f>N245&lt;=480</f>
    </nc>
  </rcc>
  <rcc rId="4889" sId="1">
    <nc r="AC245">
      <f>AND(W245:Y245,AA245:AB245)</f>
    </nc>
  </rcc>
  <rcc rId="4890" sId="1">
    <nc r="AD245">
      <f>NOT(OR(Z245,AC245))</f>
    </nc>
  </rcc>
  <rcc rId="4891" sId="1">
    <nc r="T246">
      <f>F246="Yes"</f>
    </nc>
  </rcc>
  <rcc rId="4892" sId="1">
    <nc r="U246">
      <f>OR(J246*H246&lt;=200)</f>
    </nc>
  </rcc>
  <rcc rId="4893" sId="1">
    <nc r="V246">
      <f>N246&lt;=230</f>
    </nc>
  </rcc>
  <rcc rId="4894" sId="1">
    <nc r="W246">
      <f>O246&lt;0.5</f>
    </nc>
  </rcc>
  <rcc rId="4895" sId="1">
    <nc r="X246">
      <f>OR(P246&lt;11%)</f>
    </nc>
  </rcc>
  <rcc rId="4896" sId="1">
    <nc r="Y246">
      <f>OR(Q246&lt;36%,E246)</f>
    </nc>
  </rcc>
  <rcc rId="4897" sId="1">
    <nc r="Z246">
      <f>AND(T246:Y246)</f>
    </nc>
  </rcc>
  <rcc rId="4898" sId="1">
    <nc r="AA246">
      <f>OR(J246*H246&lt;=250)</f>
    </nc>
  </rcc>
  <rcc rId="4899" sId="1">
    <nc r="AB246">
      <f>N246&lt;=480</f>
    </nc>
  </rcc>
  <rcc rId="4900" sId="1">
    <nc r="AC246">
      <f>AND(W246:Y246,AA246:AB246)</f>
    </nc>
  </rcc>
  <rcc rId="4901" sId="1">
    <nc r="AD246">
      <f>NOT(OR(Z246,AC246))</f>
    </nc>
  </rcc>
  <rcc rId="4902" sId="1">
    <nc r="T247">
      <f>F247="Yes"</f>
    </nc>
  </rcc>
  <rcc rId="4903" sId="1">
    <nc r="U247">
      <f>OR(J247*H247&lt;=200)</f>
    </nc>
  </rcc>
  <rcc rId="4904" sId="1">
    <nc r="V247">
      <f>N247&lt;=230</f>
    </nc>
  </rcc>
  <rcc rId="4905" sId="1">
    <nc r="W247">
      <f>O247&lt;0.5</f>
    </nc>
  </rcc>
  <rcc rId="4906" sId="1">
    <nc r="X247">
      <f>OR(P247&lt;11%)</f>
    </nc>
  </rcc>
  <rcc rId="4907" sId="1">
    <nc r="Y247">
      <f>OR(Q247&lt;36%,E247)</f>
    </nc>
  </rcc>
  <rcc rId="4908" sId="1">
    <nc r="Z247">
      <f>AND(T247:Y247)</f>
    </nc>
  </rcc>
  <rcc rId="4909" sId="1">
    <nc r="AA247">
      <f>OR(J247*H247&lt;=250)</f>
    </nc>
  </rcc>
  <rcc rId="4910" sId="1">
    <nc r="AB247">
      <f>N247&lt;=480</f>
    </nc>
  </rcc>
  <rcc rId="4911" sId="1">
    <nc r="AC247">
      <f>AND(W247:Y247,AA247:AB247)</f>
    </nc>
  </rcc>
  <rcc rId="4912" sId="1">
    <nc r="AD247">
      <f>NOT(OR(Z247,AC247))</f>
    </nc>
  </rcc>
  <rcc rId="4913" sId="1">
    <nc r="T248">
      <f>F248="Yes"</f>
    </nc>
  </rcc>
  <rcc rId="4914" sId="1">
    <nc r="U248">
      <f>OR(J248*H248&lt;=200)</f>
    </nc>
  </rcc>
  <rcc rId="4915" sId="1">
    <nc r="V248">
      <f>N248&lt;=230</f>
    </nc>
  </rcc>
  <rcc rId="4916" sId="1">
    <nc r="W248">
      <f>O248&lt;0.5</f>
    </nc>
  </rcc>
  <rcc rId="4917" sId="1">
    <nc r="X248">
      <f>OR(P248&lt;11%)</f>
    </nc>
  </rcc>
  <rcc rId="4918" sId="1">
    <nc r="Y248">
      <f>OR(Q248&lt;36%,E248)</f>
    </nc>
  </rcc>
  <rcc rId="4919" sId="1">
    <nc r="Z248">
      <f>AND(T248:Y248)</f>
    </nc>
  </rcc>
  <rcc rId="4920" sId="1">
    <nc r="AA248">
      <f>OR(J248*H248&lt;=250)</f>
    </nc>
  </rcc>
  <rcc rId="4921" sId="1">
    <nc r="AB248">
      <f>N248&lt;=480</f>
    </nc>
  </rcc>
  <rcc rId="4922" sId="1">
    <nc r="AC248">
      <f>AND(W248:Y248,AA248:AB248)</f>
    </nc>
  </rcc>
  <rcc rId="4923" sId="1">
    <nc r="AD248">
      <f>NOT(OR(Z248,AC248))</f>
    </nc>
  </rcc>
  <rcc rId="4924" sId="1">
    <nc r="R245">
      <f>IF(Z245,"GREEN",IF(AC245,"YELLOW","RED"))</f>
    </nc>
  </rcc>
  <rcc rId="4925" sId="1">
    <nc r="R246">
      <f>IF(Z246,"GREEN",IF(AC246,"YELLOW","RED"))</f>
    </nc>
  </rcc>
  <rcc rId="4926" sId="1">
    <nc r="R247">
      <f>IF(Z247,"GREEN",IF(AC247,"YELLOW","RED"))</f>
    </nc>
  </rcc>
  <rcc rId="4927" sId="1">
    <nc r="R248">
      <f>IF(Z248,"GREEN",IF(AC248,"YELLOW","RED"))</f>
    </nc>
  </rcc>
  <rcc rId="4928" sId="1">
    <nc r="S245" t="inlineStr">
      <is>
        <t>Not a whole grain and calories</t>
      </is>
    </nc>
  </rcc>
  <rcc rId="4929" sId="1">
    <nc r="J246">
      <v>210</v>
    </nc>
  </rcc>
  <rcc rId="4930" sId="1">
    <nc r="M246">
      <f>H246*J246</f>
    </nc>
  </rcc>
  <rcc rId="4931" sId="1">
    <nc r="K246">
      <v>1</v>
    </nc>
  </rcc>
  <rcc rId="4932" sId="1">
    <nc r="P246">
      <f>((K246*H246)*9)/M246</f>
    </nc>
  </rcc>
  <rcc rId="4933" sId="1">
    <nc r="L246">
      <v>17</v>
    </nc>
  </rcc>
  <rcc rId="4934" sId="1">
    <nc r="Q246">
      <f>(L246/I246)</f>
    </nc>
  </rcc>
  <rcc rId="4935" sId="1">
    <nc r="N246">
      <v>150</v>
    </nc>
  </rcc>
  <rcc rId="4936" sId="1">
    <nc r="O246">
      <v>0</v>
    </nc>
  </rcc>
  <rcc rId="4937" sId="1">
    <nc r="S246" t="inlineStr">
      <is>
        <t>Not a whole grain and calories</t>
      </is>
    </nc>
  </rcc>
  <rcc rId="4938" sId="1">
    <nc r="J247">
      <v>210</v>
    </nc>
  </rcc>
  <rcc rId="4939" sId="1">
    <nc r="M247">
      <f>H247*J247</f>
    </nc>
  </rcc>
  <rcc rId="4940" sId="1">
    <nc r="P247">
      <f>((K247*H247)*9)/M247</f>
    </nc>
  </rcc>
  <rcc rId="4941" sId="1">
    <nc r="L247">
      <v>20</v>
    </nc>
  </rcc>
  <rcc rId="4942" sId="1">
    <nc r="Q247">
      <f>(L247/I247)</f>
    </nc>
  </rcc>
  <rcc rId="4943" sId="1">
    <nc r="N247">
      <v>105</v>
    </nc>
  </rcc>
  <rcc rId="4944" sId="1">
    <nc r="O247">
      <v>0</v>
    </nc>
  </rcc>
  <rcc rId="4945" sId="1">
    <nc r="K247">
      <v>2</v>
    </nc>
  </rcc>
  <rcc rId="4946" sId="1">
    <nc r="S247" t="inlineStr">
      <is>
        <t>Not a whole grain and calories</t>
      </is>
    </nc>
  </rcc>
  <rcc rId="4947" sId="1">
    <nc r="J248">
      <v>200</v>
    </nc>
  </rcc>
  <rcc rId="4948" sId="1">
    <nc r="M248">
      <f>H248*J248</f>
    </nc>
  </rcc>
  <rcc rId="4949" sId="1">
    <nc r="K248">
      <v>0</v>
    </nc>
  </rcc>
  <rcc rId="4950" sId="1">
    <nc r="P248">
      <f>((K248*H248)*9)/M248</f>
    </nc>
  </rcc>
  <rcc rId="4951" sId="1">
    <nc r="L248">
      <v>18</v>
    </nc>
  </rcc>
  <rcc rId="4952" sId="1">
    <nc r="Q248">
      <f>(L248/I248)</f>
    </nc>
  </rcc>
  <rcc rId="4953" sId="1">
    <nc r="N248">
      <v>95</v>
    </nc>
  </rcc>
  <rcc rId="4954" sId="1">
    <nc r="O248">
      <v>0</v>
    </nc>
  </rcc>
  <rcc rId="4955" sId="1">
    <nc r="S248" t="inlineStr">
      <is>
        <t xml:space="preserve">Not a whole grain 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56" sId="1" ref="A269:XFD269" action="insertRow"/>
  <rrc rId="4957" sId="1" ref="A269:XFD269" action="insertRow"/>
  <rrc rId="4958" sId="1" ref="A270:XFD270" action="insertRow"/>
  <rrc rId="4959" sId="1" ref="A269:XFD271" action="insertRow"/>
  <rrc rId="4960" sId="1" ref="A269:XFD271" action="insertRow"/>
  <rrc rId="4961" sId="1" ref="A270:XFD270" action="insertRow"/>
  <rrc rId="4962" sId="1" ref="A270:XFD270" action="insertRow"/>
  <rrc rId="4963" sId="1" ref="A271:XFD271" action="insertRow"/>
  <rrc rId="4964" sId="1" ref="A269:XFD280" action="insertRow"/>
  <rfmt sheetId="1" sqref="A269:XFD292">
    <dxf>
      <fill>
        <patternFill>
          <bgColor rgb="FFDEB0F2"/>
        </patternFill>
      </fill>
    </dxf>
  </rfmt>
  <rcc rId="4965" sId="1">
    <nc r="A269" t="inlineStr">
      <is>
        <t>Quaker Real Medleys Bar</t>
      </is>
    </nc>
  </rcc>
  <rcc rId="4966" sId="1">
    <nc r="B269" t="inlineStr">
      <is>
        <t>Dark Chocolate Chunk Almond Coconut</t>
      </is>
    </nc>
  </rcc>
  <rcc rId="4967" sId="1">
    <nc r="C269" t="inlineStr">
      <is>
        <t>Grain</t>
      </is>
    </nc>
  </rcc>
  <rcc rId="4968" sId="1">
    <nc r="D269" t="b">
      <v>0</v>
    </nc>
  </rcc>
  <rcc rId="4969" sId="1">
    <nc r="E269" t="b">
      <v>0</v>
    </nc>
  </rcc>
  <rcc rId="4970" sId="1">
    <nc r="F269" t="inlineStr">
      <is>
        <t>Yes</t>
      </is>
    </nc>
  </rcc>
  <rcc rId="4971" sId="1">
    <nc r="H269">
      <v>1</v>
    </nc>
  </rcc>
  <rcc rId="4972" sId="1">
    <nc r="I269">
      <v>38</v>
    </nc>
  </rcc>
  <rcc rId="4973" sId="1">
    <nc r="J269">
      <v>180</v>
    </nc>
  </rcc>
  <rcc rId="4974" sId="1">
    <nc r="M269">
      <f>H269*J269</f>
    </nc>
  </rcc>
  <rcc rId="4975" sId="1">
    <nc r="K269">
      <v>4</v>
    </nc>
  </rcc>
  <rcc rId="4976" sId="1">
    <nc r="P269">
      <f>((K269*H269)*9)/M269</f>
    </nc>
  </rcc>
  <rcc rId="4977" sId="1">
    <nc r="L269">
      <v>13</v>
    </nc>
  </rcc>
  <rcc rId="4978" sId="1">
    <nc r="Q269">
      <f>(L269/I269)</f>
    </nc>
  </rcc>
  <rcc rId="4979" sId="1">
    <nc r="N269">
      <v>90</v>
    </nc>
  </rcc>
  <rcc rId="4980" sId="1">
    <nc r="O269">
      <v>0</v>
    </nc>
  </rcc>
  <rfmt sheetId="1" sqref="R269" start="0" length="0">
    <dxf>
      <fill>
        <patternFill>
          <bgColor theme="8" tint="0.59999389629810485"/>
        </patternFill>
      </fill>
    </dxf>
  </rfmt>
  <rfmt sheetId="1" sqref="R270" start="0" length="0">
    <dxf>
      <fill>
        <patternFill>
          <bgColor theme="8" tint="0.59999389629810485"/>
        </patternFill>
      </fill>
    </dxf>
  </rfmt>
  <rfmt sheetId="1" sqref="R271" start="0" length="0">
    <dxf>
      <fill>
        <patternFill>
          <bgColor theme="8" tint="0.59999389629810485"/>
        </patternFill>
      </fill>
    </dxf>
  </rfmt>
  <rfmt sheetId="1" sqref="R272" start="0" length="0">
    <dxf>
      <fill>
        <patternFill>
          <bgColor theme="8" tint="0.59999389629810485"/>
        </patternFill>
      </fill>
    </dxf>
  </rfmt>
  <rfmt sheetId="1" sqref="R273" start="0" length="0">
    <dxf>
      <fill>
        <patternFill>
          <bgColor theme="8" tint="0.59999389629810485"/>
        </patternFill>
      </fill>
    </dxf>
  </rfmt>
  <rfmt sheetId="1" sqref="R274" start="0" length="0">
    <dxf>
      <fill>
        <patternFill>
          <bgColor theme="8" tint="0.59999389629810485"/>
        </patternFill>
      </fill>
    </dxf>
  </rfmt>
  <rfmt sheetId="1" sqref="R275" start="0" length="0">
    <dxf>
      <fill>
        <patternFill>
          <bgColor theme="8" tint="0.59999389629810485"/>
        </patternFill>
      </fill>
    </dxf>
  </rfmt>
  <rfmt sheetId="1" sqref="R276" start="0" length="0">
    <dxf>
      <fill>
        <patternFill>
          <bgColor theme="8" tint="0.59999389629810485"/>
        </patternFill>
      </fill>
    </dxf>
  </rfmt>
  <rfmt sheetId="1" sqref="R277" start="0" length="0">
    <dxf>
      <fill>
        <patternFill>
          <bgColor theme="8" tint="0.59999389629810485"/>
        </patternFill>
      </fill>
    </dxf>
  </rfmt>
  <rfmt sheetId="1" sqref="R278" start="0" length="0">
    <dxf>
      <fill>
        <patternFill>
          <bgColor theme="8" tint="0.59999389629810485"/>
        </patternFill>
      </fill>
    </dxf>
  </rfmt>
  <rfmt sheetId="1" sqref="R279" start="0" length="0">
    <dxf>
      <fill>
        <patternFill>
          <bgColor theme="8" tint="0.59999389629810485"/>
        </patternFill>
      </fill>
    </dxf>
  </rfmt>
  <rfmt sheetId="1" sqref="R280" start="0" length="0">
    <dxf>
      <fill>
        <patternFill>
          <bgColor theme="8" tint="0.59999389629810485"/>
        </patternFill>
      </fill>
    </dxf>
  </rfmt>
  <rfmt sheetId="1" sqref="R281" start="0" length="0">
    <dxf>
      <fill>
        <patternFill>
          <bgColor theme="8" tint="0.59999389629810485"/>
        </patternFill>
      </fill>
    </dxf>
  </rfmt>
  <rfmt sheetId="1" sqref="R282" start="0" length="0">
    <dxf>
      <fill>
        <patternFill>
          <bgColor theme="8" tint="0.59999389629810485"/>
        </patternFill>
      </fill>
    </dxf>
  </rfmt>
  <rfmt sheetId="1" sqref="R283" start="0" length="0">
    <dxf>
      <fill>
        <patternFill>
          <bgColor theme="8" tint="0.59999389629810485"/>
        </patternFill>
      </fill>
    </dxf>
  </rfmt>
  <rfmt sheetId="1" sqref="R284" start="0" length="0">
    <dxf>
      <fill>
        <patternFill>
          <bgColor theme="8" tint="0.59999389629810485"/>
        </patternFill>
      </fill>
    </dxf>
  </rfmt>
  <rfmt sheetId="1" sqref="R285" start="0" length="0">
    <dxf>
      <fill>
        <patternFill>
          <bgColor theme="8" tint="0.59999389629810485"/>
        </patternFill>
      </fill>
    </dxf>
  </rfmt>
  <rfmt sheetId="1" sqref="R286" start="0" length="0">
    <dxf>
      <fill>
        <patternFill>
          <bgColor theme="8" tint="0.59999389629810485"/>
        </patternFill>
      </fill>
    </dxf>
  </rfmt>
  <rfmt sheetId="1" sqref="R287" start="0" length="0">
    <dxf>
      <fill>
        <patternFill>
          <bgColor theme="8" tint="0.59999389629810485"/>
        </patternFill>
      </fill>
    </dxf>
  </rfmt>
  <rfmt sheetId="1" sqref="R288" start="0" length="0">
    <dxf>
      <fill>
        <patternFill>
          <bgColor theme="8" tint="0.59999389629810485"/>
        </patternFill>
      </fill>
    </dxf>
  </rfmt>
  <rfmt sheetId="1" sqref="R289" start="0" length="0">
    <dxf>
      <fill>
        <patternFill>
          <bgColor theme="8" tint="0.59999389629810485"/>
        </patternFill>
      </fill>
    </dxf>
  </rfmt>
  <rfmt sheetId="1" sqref="R290" start="0" length="0">
    <dxf>
      <fill>
        <patternFill>
          <bgColor theme="8" tint="0.59999389629810485"/>
        </patternFill>
      </fill>
    </dxf>
  </rfmt>
  <rfmt sheetId="1" sqref="R291" start="0" length="0">
    <dxf>
      <fill>
        <patternFill>
          <bgColor theme="8" tint="0.59999389629810485"/>
        </patternFill>
      </fill>
    </dxf>
  </rfmt>
  <rfmt sheetId="1" sqref="R292" start="0" length="0">
    <dxf>
      <fill>
        <patternFill>
          <bgColor theme="8" tint="0.59999389629810485"/>
        </patternFill>
      </fill>
    </dxf>
  </rfmt>
  <rcc rId="4981" sId="1">
    <oc r="T268">
      <f>F268="Yes"</f>
    </oc>
    <nc r="T268">
      <f>F268="Yes"</f>
    </nc>
  </rcc>
  <rcc rId="4982" sId="1" odxf="1" dxf="1">
    <nc r="T269">
      <f>F269="Yes"</f>
    </nc>
    <ndxf>
      <fill>
        <patternFill patternType="none">
          <bgColor indexed="65"/>
        </patternFill>
      </fill>
    </ndxf>
  </rcc>
  <rcc rId="4983" sId="1" odxf="1" dxf="1">
    <nc r="U269">
      <f>OR(J269*H269&lt;=200)</f>
    </nc>
    <ndxf>
      <fill>
        <patternFill patternType="none">
          <bgColor indexed="65"/>
        </patternFill>
      </fill>
    </ndxf>
  </rcc>
  <rcc rId="4984" sId="1" odxf="1" dxf="1">
    <nc r="V269">
      <f>N269&lt;=230</f>
    </nc>
    <ndxf>
      <fill>
        <patternFill patternType="none">
          <bgColor indexed="65"/>
        </patternFill>
      </fill>
    </ndxf>
  </rcc>
  <rcc rId="4985" sId="1" odxf="1" dxf="1">
    <nc r="W269">
      <f>O269&lt;0.5</f>
    </nc>
    <ndxf>
      <fill>
        <patternFill patternType="none">
          <bgColor indexed="65"/>
        </patternFill>
      </fill>
    </ndxf>
  </rcc>
  <rcc rId="4986" sId="1" odxf="1" dxf="1">
    <nc r="X269">
      <f>OR(P269&lt;11%)</f>
    </nc>
    <ndxf>
      <fill>
        <patternFill patternType="none">
          <bgColor indexed="65"/>
        </patternFill>
      </fill>
    </ndxf>
  </rcc>
  <rcc rId="4987" sId="1" odxf="1" dxf="1">
    <nc r="Y269">
      <f>OR(Q269&lt;36%,E269)</f>
    </nc>
    <ndxf>
      <fill>
        <patternFill patternType="none">
          <bgColor indexed="65"/>
        </patternFill>
      </fill>
    </ndxf>
  </rcc>
  <rcc rId="4988" sId="1" odxf="1" dxf="1">
    <nc r="Z269">
      <f>AND(T269:Y269)</f>
    </nc>
    <ndxf>
      <fill>
        <patternFill patternType="none">
          <bgColor indexed="65"/>
        </patternFill>
      </fill>
    </ndxf>
  </rcc>
  <rcc rId="4989" sId="1" odxf="1" dxf="1">
    <nc r="AA269">
      <f>OR(J269*H269&lt;=250)</f>
    </nc>
    <ndxf>
      <fill>
        <patternFill patternType="none">
          <bgColor indexed="65"/>
        </patternFill>
      </fill>
    </ndxf>
  </rcc>
  <rcc rId="4990" sId="1" odxf="1" dxf="1">
    <nc r="AB269">
      <f>N269&lt;=480</f>
    </nc>
    <ndxf>
      <fill>
        <patternFill patternType="none">
          <bgColor indexed="65"/>
        </patternFill>
      </fill>
    </ndxf>
  </rcc>
  <rcc rId="4991" sId="1" odxf="1" dxf="1">
    <nc r="AC269">
      <f>AND(W269:Y269,AA269:AB269)</f>
    </nc>
    <ndxf>
      <fill>
        <patternFill patternType="none">
          <bgColor indexed="65"/>
        </patternFill>
      </fill>
    </ndxf>
  </rcc>
  <rcc rId="4992" sId="1" odxf="1" dxf="1">
    <nc r="AD269">
      <f>NOT(OR(Z269,AC269))</f>
    </nc>
    <ndxf>
      <fill>
        <patternFill patternType="none">
          <bgColor indexed="65"/>
        </patternFill>
      </fill>
    </ndxf>
  </rcc>
  <rcc rId="4993" sId="1" odxf="1" dxf="1">
    <nc r="T270">
      <f>F270="Yes"</f>
    </nc>
    <ndxf>
      <fill>
        <patternFill patternType="none">
          <bgColor indexed="65"/>
        </patternFill>
      </fill>
    </ndxf>
  </rcc>
  <rcc rId="4994" sId="1" odxf="1" dxf="1">
    <nc r="U270">
      <f>OR(J270*H270&lt;=200)</f>
    </nc>
    <ndxf>
      <fill>
        <patternFill patternType="none">
          <bgColor indexed="65"/>
        </patternFill>
      </fill>
    </ndxf>
  </rcc>
  <rcc rId="4995" sId="1" odxf="1" dxf="1">
    <nc r="V270">
      <f>N270&lt;=230</f>
    </nc>
    <ndxf>
      <fill>
        <patternFill patternType="none">
          <bgColor indexed="65"/>
        </patternFill>
      </fill>
    </ndxf>
  </rcc>
  <rcc rId="4996" sId="1" odxf="1" dxf="1">
    <nc r="W270">
      <f>O270&lt;0.5</f>
    </nc>
    <ndxf>
      <fill>
        <patternFill patternType="none">
          <bgColor indexed="65"/>
        </patternFill>
      </fill>
    </ndxf>
  </rcc>
  <rcc rId="4997" sId="1" odxf="1" dxf="1">
    <nc r="X270">
      <f>OR(P270&lt;11%)</f>
    </nc>
    <ndxf>
      <fill>
        <patternFill patternType="none">
          <bgColor indexed="65"/>
        </patternFill>
      </fill>
    </ndxf>
  </rcc>
  <rcc rId="4998" sId="1" odxf="1" dxf="1">
    <nc r="Y270">
      <f>OR(Q270&lt;36%,E270)</f>
    </nc>
    <ndxf>
      <fill>
        <patternFill patternType="none">
          <bgColor indexed="65"/>
        </patternFill>
      </fill>
    </ndxf>
  </rcc>
  <rcc rId="4999" sId="1" odxf="1" dxf="1">
    <nc r="Z270">
      <f>AND(T270:Y270)</f>
    </nc>
    <ndxf>
      <fill>
        <patternFill patternType="none">
          <bgColor indexed="65"/>
        </patternFill>
      </fill>
    </ndxf>
  </rcc>
  <rcc rId="5000" sId="1" odxf="1" dxf="1">
    <nc r="AA270">
      <f>OR(J270*H270&lt;=250)</f>
    </nc>
    <ndxf>
      <fill>
        <patternFill patternType="none">
          <bgColor indexed="65"/>
        </patternFill>
      </fill>
    </ndxf>
  </rcc>
  <rcc rId="5001" sId="1" odxf="1" dxf="1">
    <nc r="AB270">
      <f>N270&lt;=480</f>
    </nc>
    <ndxf>
      <fill>
        <patternFill patternType="none">
          <bgColor indexed="65"/>
        </patternFill>
      </fill>
    </ndxf>
  </rcc>
  <rcc rId="5002" sId="1" odxf="1" dxf="1">
    <nc r="AC270">
      <f>AND(W270:Y270,AA270:AB270)</f>
    </nc>
    <ndxf>
      <fill>
        <patternFill patternType="none">
          <bgColor indexed="65"/>
        </patternFill>
      </fill>
    </ndxf>
  </rcc>
  <rcc rId="5003" sId="1" odxf="1" dxf="1">
    <nc r="AD270">
      <f>NOT(OR(Z270,AC270))</f>
    </nc>
    <ndxf>
      <fill>
        <patternFill patternType="none">
          <bgColor indexed="65"/>
        </patternFill>
      </fill>
    </ndxf>
  </rcc>
  <rcc rId="5004" sId="1" odxf="1" dxf="1">
    <nc r="T271">
      <f>F271="Yes"</f>
    </nc>
    <ndxf>
      <fill>
        <patternFill patternType="none">
          <bgColor indexed="65"/>
        </patternFill>
      </fill>
    </ndxf>
  </rcc>
  <rcc rId="5005" sId="1" odxf="1" dxf="1">
    <nc r="U271">
      <f>OR(J271*H271&lt;=200)</f>
    </nc>
    <ndxf>
      <fill>
        <patternFill patternType="none">
          <bgColor indexed="65"/>
        </patternFill>
      </fill>
    </ndxf>
  </rcc>
  <rcc rId="5006" sId="1" odxf="1" dxf="1">
    <nc r="V271">
      <f>N271&lt;=230</f>
    </nc>
    <ndxf>
      <fill>
        <patternFill patternType="none">
          <bgColor indexed="65"/>
        </patternFill>
      </fill>
    </ndxf>
  </rcc>
  <rcc rId="5007" sId="1" odxf="1" dxf="1">
    <nc r="W271">
      <f>O271&lt;0.5</f>
    </nc>
    <ndxf>
      <fill>
        <patternFill patternType="none">
          <bgColor indexed="65"/>
        </patternFill>
      </fill>
    </ndxf>
  </rcc>
  <rcc rId="5008" sId="1" odxf="1" dxf="1">
    <nc r="X271">
      <f>OR(P271&lt;11%)</f>
    </nc>
    <ndxf>
      <fill>
        <patternFill patternType="none">
          <bgColor indexed="65"/>
        </patternFill>
      </fill>
    </ndxf>
  </rcc>
  <rcc rId="5009" sId="1" odxf="1" dxf="1">
    <nc r="Y271">
      <f>OR(Q271&lt;36%,E271)</f>
    </nc>
    <ndxf>
      <fill>
        <patternFill patternType="none">
          <bgColor indexed="65"/>
        </patternFill>
      </fill>
    </ndxf>
  </rcc>
  <rcc rId="5010" sId="1" odxf="1" dxf="1">
    <nc r="Z271">
      <f>AND(T271:Y271)</f>
    </nc>
    <ndxf>
      <fill>
        <patternFill patternType="none">
          <bgColor indexed="65"/>
        </patternFill>
      </fill>
    </ndxf>
  </rcc>
  <rcc rId="5011" sId="1" odxf="1" dxf="1">
    <nc r="AA271">
      <f>OR(J271*H271&lt;=250)</f>
    </nc>
    <ndxf>
      <fill>
        <patternFill patternType="none">
          <bgColor indexed="65"/>
        </patternFill>
      </fill>
    </ndxf>
  </rcc>
  <rcc rId="5012" sId="1" odxf="1" dxf="1">
    <nc r="AB271">
      <f>N271&lt;=480</f>
    </nc>
    <ndxf>
      <fill>
        <patternFill patternType="none">
          <bgColor indexed="65"/>
        </patternFill>
      </fill>
    </ndxf>
  </rcc>
  <rcc rId="5013" sId="1" odxf="1" dxf="1">
    <nc r="AC271">
      <f>AND(W271:Y271,AA271:AB271)</f>
    </nc>
    <ndxf>
      <fill>
        <patternFill patternType="none">
          <bgColor indexed="65"/>
        </patternFill>
      </fill>
    </ndxf>
  </rcc>
  <rcc rId="5014" sId="1" odxf="1" dxf="1">
    <nc r="AD271">
      <f>NOT(OR(Z271,AC271))</f>
    </nc>
    <ndxf>
      <fill>
        <patternFill patternType="none">
          <bgColor indexed="65"/>
        </patternFill>
      </fill>
    </ndxf>
  </rcc>
  <rcc rId="5015" sId="1" odxf="1" dxf="1">
    <nc r="T272">
      <f>F272="Yes"</f>
    </nc>
    <ndxf>
      <fill>
        <patternFill patternType="none">
          <bgColor indexed="65"/>
        </patternFill>
      </fill>
    </ndxf>
  </rcc>
  <rcc rId="5016" sId="1" odxf="1" dxf="1">
    <nc r="U272">
      <f>OR(J272*H272&lt;=200)</f>
    </nc>
    <ndxf>
      <fill>
        <patternFill patternType="none">
          <bgColor indexed="65"/>
        </patternFill>
      </fill>
    </ndxf>
  </rcc>
  <rcc rId="5017" sId="1" odxf="1" dxf="1">
    <nc r="V272">
      <f>N272&lt;=230</f>
    </nc>
    <ndxf>
      <fill>
        <patternFill patternType="none">
          <bgColor indexed="65"/>
        </patternFill>
      </fill>
    </ndxf>
  </rcc>
  <rcc rId="5018" sId="1" odxf="1" dxf="1">
    <nc r="W272">
      <f>O272&lt;0.5</f>
    </nc>
    <ndxf>
      <fill>
        <patternFill patternType="none">
          <bgColor indexed="65"/>
        </patternFill>
      </fill>
    </ndxf>
  </rcc>
  <rcc rId="5019" sId="1" odxf="1" dxf="1">
    <nc r="X272">
      <f>OR(P272&lt;11%)</f>
    </nc>
    <ndxf>
      <fill>
        <patternFill patternType="none">
          <bgColor indexed="65"/>
        </patternFill>
      </fill>
    </ndxf>
  </rcc>
  <rcc rId="5020" sId="1" odxf="1" dxf="1">
    <nc r="Y272">
      <f>OR(Q272&lt;36%,E272)</f>
    </nc>
    <ndxf>
      <fill>
        <patternFill patternType="none">
          <bgColor indexed="65"/>
        </patternFill>
      </fill>
    </ndxf>
  </rcc>
  <rcc rId="5021" sId="1" odxf="1" dxf="1">
    <nc r="Z272">
      <f>AND(T272:Y272)</f>
    </nc>
    <ndxf>
      <fill>
        <patternFill patternType="none">
          <bgColor indexed="65"/>
        </patternFill>
      </fill>
    </ndxf>
  </rcc>
  <rcc rId="5022" sId="1" odxf="1" dxf="1">
    <nc r="AA272">
      <f>OR(J272*H272&lt;=250)</f>
    </nc>
    <ndxf>
      <fill>
        <patternFill patternType="none">
          <bgColor indexed="65"/>
        </patternFill>
      </fill>
    </ndxf>
  </rcc>
  <rcc rId="5023" sId="1" odxf="1" dxf="1">
    <nc r="AB272">
      <f>N272&lt;=480</f>
    </nc>
    <ndxf>
      <fill>
        <patternFill patternType="none">
          <bgColor indexed="65"/>
        </patternFill>
      </fill>
    </ndxf>
  </rcc>
  <rcc rId="5024" sId="1" odxf="1" dxf="1">
    <nc r="AC272">
      <f>AND(W272:Y272,AA272:AB272)</f>
    </nc>
    <ndxf>
      <fill>
        <patternFill patternType="none">
          <bgColor indexed="65"/>
        </patternFill>
      </fill>
    </ndxf>
  </rcc>
  <rcc rId="5025" sId="1" odxf="1" dxf="1">
    <nc r="AD272">
      <f>NOT(OR(Z272,AC272))</f>
    </nc>
    <ndxf>
      <fill>
        <patternFill patternType="none">
          <bgColor indexed="65"/>
        </patternFill>
      </fill>
    </ndxf>
  </rcc>
  <rcc rId="5026" sId="1" odxf="1" dxf="1">
    <nc r="T273">
      <f>F273="Yes"</f>
    </nc>
    <ndxf>
      <fill>
        <patternFill patternType="none">
          <bgColor indexed="65"/>
        </patternFill>
      </fill>
    </ndxf>
  </rcc>
  <rcc rId="5027" sId="1" odxf="1" dxf="1">
    <nc r="U273">
      <f>OR(J273*H273&lt;=200)</f>
    </nc>
    <ndxf>
      <fill>
        <patternFill patternType="none">
          <bgColor indexed="65"/>
        </patternFill>
      </fill>
    </ndxf>
  </rcc>
  <rcc rId="5028" sId="1" odxf="1" dxf="1">
    <nc r="V273">
      <f>N273&lt;=230</f>
    </nc>
    <ndxf>
      <fill>
        <patternFill patternType="none">
          <bgColor indexed="65"/>
        </patternFill>
      </fill>
    </ndxf>
  </rcc>
  <rcc rId="5029" sId="1" odxf="1" dxf="1">
    <nc r="W273">
      <f>O273&lt;0.5</f>
    </nc>
    <ndxf>
      <fill>
        <patternFill patternType="none">
          <bgColor indexed="65"/>
        </patternFill>
      </fill>
    </ndxf>
  </rcc>
  <rcc rId="5030" sId="1" odxf="1" dxf="1">
    <nc r="X273">
      <f>OR(P273&lt;11%)</f>
    </nc>
    <ndxf>
      <fill>
        <patternFill patternType="none">
          <bgColor indexed="65"/>
        </patternFill>
      </fill>
    </ndxf>
  </rcc>
  <rcc rId="5031" sId="1" odxf="1" dxf="1">
    <nc r="Y273">
      <f>OR(Q273&lt;36%,E273)</f>
    </nc>
    <ndxf>
      <fill>
        <patternFill patternType="none">
          <bgColor indexed="65"/>
        </patternFill>
      </fill>
    </ndxf>
  </rcc>
  <rcc rId="5032" sId="1" odxf="1" dxf="1">
    <nc r="Z273">
      <f>AND(T273:Y273)</f>
    </nc>
    <ndxf>
      <fill>
        <patternFill patternType="none">
          <bgColor indexed="65"/>
        </patternFill>
      </fill>
    </ndxf>
  </rcc>
  <rcc rId="5033" sId="1" odxf="1" dxf="1">
    <nc r="AA273">
      <f>OR(J273*H273&lt;=250)</f>
    </nc>
    <ndxf>
      <fill>
        <patternFill patternType="none">
          <bgColor indexed="65"/>
        </patternFill>
      </fill>
    </ndxf>
  </rcc>
  <rcc rId="5034" sId="1" odxf="1" dxf="1">
    <nc r="AB273">
      <f>N273&lt;=480</f>
    </nc>
    <ndxf>
      <fill>
        <patternFill patternType="none">
          <bgColor indexed="65"/>
        </patternFill>
      </fill>
    </ndxf>
  </rcc>
  <rcc rId="5035" sId="1" odxf="1" dxf="1">
    <nc r="AC273">
      <f>AND(W273:Y273,AA273:AB273)</f>
    </nc>
    <ndxf>
      <fill>
        <patternFill patternType="none">
          <bgColor indexed="65"/>
        </patternFill>
      </fill>
    </ndxf>
  </rcc>
  <rcc rId="5036" sId="1" odxf="1" dxf="1">
    <nc r="AD273">
      <f>NOT(OR(Z273,AC273))</f>
    </nc>
    <ndxf>
      <fill>
        <patternFill patternType="none">
          <bgColor indexed="65"/>
        </patternFill>
      </fill>
    </ndxf>
  </rcc>
  <rcc rId="5037" sId="1" odxf="1" dxf="1">
    <nc r="T274">
      <f>F274="Yes"</f>
    </nc>
    <ndxf>
      <fill>
        <patternFill patternType="none">
          <bgColor indexed="65"/>
        </patternFill>
      </fill>
    </ndxf>
  </rcc>
  <rcc rId="5038" sId="1" odxf="1" dxf="1">
    <nc r="U274">
      <f>OR(J274*H274&lt;=200)</f>
    </nc>
    <ndxf>
      <fill>
        <patternFill patternType="none">
          <bgColor indexed="65"/>
        </patternFill>
      </fill>
    </ndxf>
  </rcc>
  <rcc rId="5039" sId="1" odxf="1" dxf="1">
    <nc r="V274">
      <f>N274&lt;=230</f>
    </nc>
    <ndxf>
      <fill>
        <patternFill patternType="none">
          <bgColor indexed="65"/>
        </patternFill>
      </fill>
    </ndxf>
  </rcc>
  <rcc rId="5040" sId="1" odxf="1" dxf="1">
    <nc r="W274">
      <f>O274&lt;0.5</f>
    </nc>
    <ndxf>
      <fill>
        <patternFill patternType="none">
          <bgColor indexed="65"/>
        </patternFill>
      </fill>
    </ndxf>
  </rcc>
  <rcc rId="5041" sId="1" odxf="1" dxf="1">
    <nc r="X274">
      <f>OR(P274&lt;11%)</f>
    </nc>
    <ndxf>
      <fill>
        <patternFill patternType="none">
          <bgColor indexed="65"/>
        </patternFill>
      </fill>
    </ndxf>
  </rcc>
  <rcc rId="5042" sId="1" odxf="1" dxf="1">
    <nc r="Y274">
      <f>OR(Q274&lt;36%,E274)</f>
    </nc>
    <ndxf>
      <fill>
        <patternFill patternType="none">
          <bgColor indexed="65"/>
        </patternFill>
      </fill>
    </ndxf>
  </rcc>
  <rcc rId="5043" sId="1" odxf="1" dxf="1">
    <nc r="Z274">
      <f>AND(T274:Y274)</f>
    </nc>
    <ndxf>
      <fill>
        <patternFill patternType="none">
          <bgColor indexed="65"/>
        </patternFill>
      </fill>
    </ndxf>
  </rcc>
  <rcc rId="5044" sId="1" odxf="1" dxf="1">
    <nc r="AA274">
      <f>OR(J274*H274&lt;=250)</f>
    </nc>
    <ndxf>
      <fill>
        <patternFill patternType="none">
          <bgColor indexed="65"/>
        </patternFill>
      </fill>
    </ndxf>
  </rcc>
  <rcc rId="5045" sId="1" odxf="1" dxf="1">
    <nc r="AB274">
      <f>N274&lt;=480</f>
    </nc>
    <ndxf>
      <fill>
        <patternFill patternType="none">
          <bgColor indexed="65"/>
        </patternFill>
      </fill>
    </ndxf>
  </rcc>
  <rcc rId="5046" sId="1" odxf="1" dxf="1">
    <nc r="AC274">
      <f>AND(W274:Y274,AA274:AB274)</f>
    </nc>
    <ndxf>
      <fill>
        <patternFill patternType="none">
          <bgColor indexed="65"/>
        </patternFill>
      </fill>
    </ndxf>
  </rcc>
  <rcc rId="5047" sId="1" odxf="1" dxf="1">
    <nc r="AD274">
      <f>NOT(OR(Z274,AC274))</f>
    </nc>
    <ndxf>
      <fill>
        <patternFill patternType="none">
          <bgColor indexed="65"/>
        </patternFill>
      </fill>
    </ndxf>
  </rcc>
  <rcc rId="5048" sId="1" odxf="1" dxf="1">
    <nc r="T275">
      <f>F275="Yes"</f>
    </nc>
    <ndxf>
      <fill>
        <patternFill patternType="none">
          <bgColor indexed="65"/>
        </patternFill>
      </fill>
    </ndxf>
  </rcc>
  <rcc rId="5049" sId="1" odxf="1" dxf="1">
    <nc r="U275">
      <f>OR(J275*H275&lt;=200)</f>
    </nc>
    <ndxf>
      <fill>
        <patternFill patternType="none">
          <bgColor indexed="65"/>
        </patternFill>
      </fill>
    </ndxf>
  </rcc>
  <rcc rId="5050" sId="1" odxf="1" dxf="1">
    <nc r="V275">
      <f>N275&lt;=230</f>
    </nc>
    <ndxf>
      <fill>
        <patternFill patternType="none">
          <bgColor indexed="65"/>
        </patternFill>
      </fill>
    </ndxf>
  </rcc>
  <rcc rId="5051" sId="1" odxf="1" dxf="1">
    <nc r="W275">
      <f>O275&lt;0.5</f>
    </nc>
    <ndxf>
      <fill>
        <patternFill patternType="none">
          <bgColor indexed="65"/>
        </patternFill>
      </fill>
    </ndxf>
  </rcc>
  <rcc rId="5052" sId="1" odxf="1" dxf="1">
    <nc r="X275">
      <f>OR(P275&lt;11%)</f>
    </nc>
    <ndxf>
      <fill>
        <patternFill patternType="none">
          <bgColor indexed="65"/>
        </patternFill>
      </fill>
    </ndxf>
  </rcc>
  <rcc rId="5053" sId="1" odxf="1" dxf="1">
    <nc r="Y275">
      <f>OR(Q275&lt;36%,E275)</f>
    </nc>
    <ndxf>
      <fill>
        <patternFill patternType="none">
          <bgColor indexed="65"/>
        </patternFill>
      </fill>
    </ndxf>
  </rcc>
  <rcc rId="5054" sId="1" odxf="1" dxf="1">
    <nc r="Z275">
      <f>AND(T275:Y275)</f>
    </nc>
    <ndxf>
      <fill>
        <patternFill patternType="none">
          <bgColor indexed="65"/>
        </patternFill>
      </fill>
    </ndxf>
  </rcc>
  <rcc rId="5055" sId="1" odxf="1" dxf="1">
    <nc r="AA275">
      <f>OR(J275*H275&lt;=250)</f>
    </nc>
    <ndxf>
      <fill>
        <patternFill patternType="none">
          <bgColor indexed="65"/>
        </patternFill>
      </fill>
    </ndxf>
  </rcc>
  <rcc rId="5056" sId="1" odxf="1" dxf="1">
    <nc r="AB275">
      <f>N275&lt;=480</f>
    </nc>
    <ndxf>
      <fill>
        <patternFill patternType="none">
          <bgColor indexed="65"/>
        </patternFill>
      </fill>
    </ndxf>
  </rcc>
  <rcc rId="5057" sId="1" odxf="1" dxf="1">
    <nc r="AC275">
      <f>AND(W275:Y275,AA275:AB275)</f>
    </nc>
    <ndxf>
      <fill>
        <patternFill patternType="none">
          <bgColor indexed="65"/>
        </patternFill>
      </fill>
    </ndxf>
  </rcc>
  <rcc rId="5058" sId="1" odxf="1" dxf="1">
    <nc r="AD275">
      <f>NOT(OR(Z275,AC275))</f>
    </nc>
    <ndxf>
      <fill>
        <patternFill patternType="none">
          <bgColor indexed="65"/>
        </patternFill>
      </fill>
    </ndxf>
  </rcc>
  <rcc rId="5059" sId="1" odxf="1" dxf="1">
    <nc r="T276">
      <f>F276="Yes"</f>
    </nc>
    <ndxf>
      <fill>
        <patternFill patternType="none">
          <bgColor indexed="65"/>
        </patternFill>
      </fill>
    </ndxf>
  </rcc>
  <rcc rId="5060" sId="1" odxf="1" dxf="1">
    <nc r="U276">
      <f>OR(J276*H276&lt;=200)</f>
    </nc>
    <ndxf>
      <fill>
        <patternFill patternType="none">
          <bgColor indexed="65"/>
        </patternFill>
      </fill>
    </ndxf>
  </rcc>
  <rcc rId="5061" sId="1" odxf="1" dxf="1">
    <nc r="V276">
      <f>N276&lt;=230</f>
    </nc>
    <ndxf>
      <fill>
        <patternFill patternType="none">
          <bgColor indexed="65"/>
        </patternFill>
      </fill>
    </ndxf>
  </rcc>
  <rcc rId="5062" sId="1" odxf="1" dxf="1">
    <nc r="W276">
      <f>O276&lt;0.5</f>
    </nc>
    <ndxf>
      <fill>
        <patternFill patternType="none">
          <bgColor indexed="65"/>
        </patternFill>
      </fill>
    </ndxf>
  </rcc>
  <rcc rId="5063" sId="1" odxf="1" dxf="1">
    <nc r="X276">
      <f>OR(P276&lt;11%)</f>
    </nc>
    <ndxf>
      <fill>
        <patternFill patternType="none">
          <bgColor indexed="65"/>
        </patternFill>
      </fill>
    </ndxf>
  </rcc>
  <rcc rId="5064" sId="1" odxf="1" dxf="1">
    <nc r="Y276">
      <f>OR(Q276&lt;36%,E276)</f>
    </nc>
    <ndxf>
      <fill>
        <patternFill patternType="none">
          <bgColor indexed="65"/>
        </patternFill>
      </fill>
    </ndxf>
  </rcc>
  <rcc rId="5065" sId="1" odxf="1" dxf="1">
    <nc r="Z276">
      <f>AND(T276:Y276)</f>
    </nc>
    <ndxf>
      <fill>
        <patternFill patternType="none">
          <bgColor indexed="65"/>
        </patternFill>
      </fill>
    </ndxf>
  </rcc>
  <rcc rId="5066" sId="1" odxf="1" dxf="1">
    <nc r="AA276">
      <f>OR(J276*H276&lt;=250)</f>
    </nc>
    <ndxf>
      <fill>
        <patternFill patternType="none">
          <bgColor indexed="65"/>
        </patternFill>
      </fill>
    </ndxf>
  </rcc>
  <rcc rId="5067" sId="1" odxf="1" dxf="1">
    <nc r="AB276">
      <f>N276&lt;=480</f>
    </nc>
    <ndxf>
      <fill>
        <patternFill patternType="none">
          <bgColor indexed="65"/>
        </patternFill>
      </fill>
    </ndxf>
  </rcc>
  <rcc rId="5068" sId="1" odxf="1" dxf="1">
    <nc r="AC276">
      <f>AND(W276:Y276,AA276:AB276)</f>
    </nc>
    <ndxf>
      <fill>
        <patternFill patternType="none">
          <bgColor indexed="65"/>
        </patternFill>
      </fill>
    </ndxf>
  </rcc>
  <rcc rId="5069" sId="1" odxf="1" dxf="1">
    <nc r="AD276">
      <f>NOT(OR(Z276,AC276))</f>
    </nc>
    <ndxf>
      <fill>
        <patternFill patternType="none">
          <bgColor indexed="65"/>
        </patternFill>
      </fill>
    </ndxf>
  </rcc>
  <rcc rId="5070" sId="1" odxf="1" dxf="1">
    <nc r="T277">
      <f>F277="Yes"</f>
    </nc>
    <ndxf>
      <fill>
        <patternFill patternType="none">
          <bgColor indexed="65"/>
        </patternFill>
      </fill>
    </ndxf>
  </rcc>
  <rcc rId="5071" sId="1" odxf="1" dxf="1">
    <nc r="U277">
      <f>OR(J277*H277&lt;=200)</f>
    </nc>
    <ndxf>
      <fill>
        <patternFill patternType="none">
          <bgColor indexed="65"/>
        </patternFill>
      </fill>
    </ndxf>
  </rcc>
  <rcc rId="5072" sId="1" odxf="1" dxf="1">
    <nc r="V277">
      <f>N277&lt;=230</f>
    </nc>
    <ndxf>
      <fill>
        <patternFill patternType="none">
          <bgColor indexed="65"/>
        </patternFill>
      </fill>
    </ndxf>
  </rcc>
  <rcc rId="5073" sId="1" odxf="1" dxf="1">
    <nc r="W277">
      <f>O277&lt;0.5</f>
    </nc>
    <ndxf>
      <fill>
        <patternFill patternType="none">
          <bgColor indexed="65"/>
        </patternFill>
      </fill>
    </ndxf>
  </rcc>
  <rcc rId="5074" sId="1" odxf="1" dxf="1">
    <nc r="X277">
      <f>OR(P277&lt;11%)</f>
    </nc>
    <ndxf>
      <fill>
        <patternFill patternType="none">
          <bgColor indexed="65"/>
        </patternFill>
      </fill>
    </ndxf>
  </rcc>
  <rcc rId="5075" sId="1" odxf="1" dxf="1">
    <nc r="Y277">
      <f>OR(Q277&lt;36%,E277)</f>
    </nc>
    <ndxf>
      <fill>
        <patternFill patternType="none">
          <bgColor indexed="65"/>
        </patternFill>
      </fill>
    </ndxf>
  </rcc>
  <rcc rId="5076" sId="1" odxf="1" dxf="1">
    <nc r="Z277">
      <f>AND(T277:Y277)</f>
    </nc>
    <ndxf>
      <fill>
        <patternFill patternType="none">
          <bgColor indexed="65"/>
        </patternFill>
      </fill>
    </ndxf>
  </rcc>
  <rcc rId="5077" sId="1" odxf="1" dxf="1">
    <nc r="AA277">
      <f>OR(J277*H277&lt;=250)</f>
    </nc>
    <ndxf>
      <fill>
        <patternFill patternType="none">
          <bgColor indexed="65"/>
        </patternFill>
      </fill>
    </ndxf>
  </rcc>
  <rcc rId="5078" sId="1" odxf="1" dxf="1">
    <nc r="AB277">
      <f>N277&lt;=480</f>
    </nc>
    <ndxf>
      <fill>
        <patternFill patternType="none">
          <bgColor indexed="65"/>
        </patternFill>
      </fill>
    </ndxf>
  </rcc>
  <rcc rId="5079" sId="1" odxf="1" dxf="1">
    <nc r="AC277">
      <f>AND(W277:Y277,AA277:AB277)</f>
    </nc>
    <ndxf>
      <fill>
        <patternFill patternType="none">
          <bgColor indexed="65"/>
        </patternFill>
      </fill>
    </ndxf>
  </rcc>
  <rcc rId="5080" sId="1" odxf="1" dxf="1">
    <nc r="AD277">
      <f>NOT(OR(Z277,AC277))</f>
    </nc>
    <ndxf>
      <fill>
        <patternFill patternType="none">
          <bgColor indexed="65"/>
        </patternFill>
      </fill>
    </ndxf>
  </rcc>
  <rcc rId="5081" sId="1" odxf="1" dxf="1">
    <nc r="T278">
      <f>F278="Yes"</f>
    </nc>
    <ndxf>
      <fill>
        <patternFill patternType="none">
          <bgColor indexed="65"/>
        </patternFill>
      </fill>
    </ndxf>
  </rcc>
  <rcc rId="5082" sId="1" odxf="1" dxf="1">
    <nc r="U278">
      <f>OR(J278*H278&lt;=200)</f>
    </nc>
    <ndxf>
      <fill>
        <patternFill patternType="none">
          <bgColor indexed="65"/>
        </patternFill>
      </fill>
    </ndxf>
  </rcc>
  <rcc rId="5083" sId="1" odxf="1" dxf="1">
    <nc r="V278">
      <f>N278&lt;=230</f>
    </nc>
    <ndxf>
      <fill>
        <patternFill patternType="none">
          <bgColor indexed="65"/>
        </patternFill>
      </fill>
    </ndxf>
  </rcc>
  <rcc rId="5084" sId="1" odxf="1" dxf="1">
    <nc r="W278">
      <f>O278&lt;0.5</f>
    </nc>
    <ndxf>
      <fill>
        <patternFill patternType="none">
          <bgColor indexed="65"/>
        </patternFill>
      </fill>
    </ndxf>
  </rcc>
  <rcc rId="5085" sId="1" odxf="1" dxf="1">
    <nc r="X278">
      <f>OR(P278&lt;11%)</f>
    </nc>
    <ndxf>
      <fill>
        <patternFill patternType="none">
          <bgColor indexed="65"/>
        </patternFill>
      </fill>
    </ndxf>
  </rcc>
  <rcc rId="5086" sId="1" odxf="1" dxf="1">
    <nc r="Y278">
      <f>OR(Q278&lt;36%,E278)</f>
    </nc>
    <ndxf>
      <fill>
        <patternFill patternType="none">
          <bgColor indexed="65"/>
        </patternFill>
      </fill>
    </ndxf>
  </rcc>
  <rcc rId="5087" sId="1" odxf="1" dxf="1">
    <nc r="Z278">
      <f>AND(T278:Y278)</f>
    </nc>
    <ndxf>
      <fill>
        <patternFill patternType="none">
          <bgColor indexed="65"/>
        </patternFill>
      </fill>
    </ndxf>
  </rcc>
  <rcc rId="5088" sId="1" odxf="1" dxf="1">
    <nc r="AA278">
      <f>OR(J278*H278&lt;=250)</f>
    </nc>
    <ndxf>
      <fill>
        <patternFill patternType="none">
          <bgColor indexed="65"/>
        </patternFill>
      </fill>
    </ndxf>
  </rcc>
  <rcc rId="5089" sId="1" odxf="1" dxf="1">
    <nc r="AB278">
      <f>N278&lt;=480</f>
    </nc>
    <ndxf>
      <fill>
        <patternFill patternType="none">
          <bgColor indexed="65"/>
        </patternFill>
      </fill>
    </ndxf>
  </rcc>
  <rcc rId="5090" sId="1" odxf="1" dxf="1">
    <nc r="AC278">
      <f>AND(W278:Y278,AA278:AB278)</f>
    </nc>
    <ndxf>
      <fill>
        <patternFill patternType="none">
          <bgColor indexed="65"/>
        </patternFill>
      </fill>
    </ndxf>
  </rcc>
  <rcc rId="5091" sId="1" odxf="1" dxf="1">
    <nc r="AD278">
      <f>NOT(OR(Z278,AC278))</f>
    </nc>
    <ndxf>
      <fill>
        <patternFill patternType="none">
          <bgColor indexed="65"/>
        </patternFill>
      </fill>
    </ndxf>
  </rcc>
  <rcc rId="5092" sId="1" odxf="1" dxf="1">
    <nc r="T279">
      <f>F279="Yes"</f>
    </nc>
    <ndxf>
      <fill>
        <patternFill patternType="none">
          <bgColor indexed="65"/>
        </patternFill>
      </fill>
    </ndxf>
  </rcc>
  <rcc rId="5093" sId="1" odxf="1" dxf="1">
    <nc r="U279">
      <f>OR(J279*H279&lt;=200)</f>
    </nc>
    <ndxf>
      <fill>
        <patternFill patternType="none">
          <bgColor indexed="65"/>
        </patternFill>
      </fill>
    </ndxf>
  </rcc>
  <rcc rId="5094" sId="1" odxf="1" dxf="1">
    <nc r="V279">
      <f>N279&lt;=230</f>
    </nc>
    <ndxf>
      <fill>
        <patternFill patternType="none">
          <bgColor indexed="65"/>
        </patternFill>
      </fill>
    </ndxf>
  </rcc>
  <rcc rId="5095" sId="1" odxf="1" dxf="1">
    <nc r="W279">
      <f>O279&lt;0.5</f>
    </nc>
    <ndxf>
      <fill>
        <patternFill patternType="none">
          <bgColor indexed="65"/>
        </patternFill>
      </fill>
    </ndxf>
  </rcc>
  <rcc rId="5096" sId="1" odxf="1" dxf="1">
    <nc r="X279">
      <f>OR(P279&lt;11%)</f>
    </nc>
    <ndxf>
      <fill>
        <patternFill patternType="none">
          <bgColor indexed="65"/>
        </patternFill>
      </fill>
    </ndxf>
  </rcc>
  <rcc rId="5097" sId="1" odxf="1" dxf="1">
    <nc r="Y279">
      <f>OR(Q279&lt;36%,E279)</f>
    </nc>
    <ndxf>
      <fill>
        <patternFill patternType="none">
          <bgColor indexed="65"/>
        </patternFill>
      </fill>
    </ndxf>
  </rcc>
  <rcc rId="5098" sId="1" odxf="1" dxf="1">
    <nc r="Z279">
      <f>AND(T279:Y279)</f>
    </nc>
    <ndxf>
      <fill>
        <patternFill patternType="none">
          <bgColor indexed="65"/>
        </patternFill>
      </fill>
    </ndxf>
  </rcc>
  <rcc rId="5099" sId="1" odxf="1" dxf="1">
    <nc r="AA279">
      <f>OR(J279*H279&lt;=250)</f>
    </nc>
    <ndxf>
      <fill>
        <patternFill patternType="none">
          <bgColor indexed="65"/>
        </patternFill>
      </fill>
    </ndxf>
  </rcc>
  <rcc rId="5100" sId="1" odxf="1" dxf="1">
    <nc r="AB279">
      <f>N279&lt;=480</f>
    </nc>
    <ndxf>
      <fill>
        <patternFill patternType="none">
          <bgColor indexed="65"/>
        </patternFill>
      </fill>
    </ndxf>
  </rcc>
  <rcc rId="5101" sId="1" odxf="1" dxf="1">
    <nc r="AC279">
      <f>AND(W279:Y279,AA279:AB279)</f>
    </nc>
    <ndxf>
      <fill>
        <patternFill patternType="none">
          <bgColor indexed="65"/>
        </patternFill>
      </fill>
    </ndxf>
  </rcc>
  <rcc rId="5102" sId="1" odxf="1" dxf="1">
    <nc r="AD279">
      <f>NOT(OR(Z279,AC279))</f>
    </nc>
    <ndxf>
      <fill>
        <patternFill patternType="none">
          <bgColor indexed="65"/>
        </patternFill>
      </fill>
    </ndxf>
  </rcc>
  <rcc rId="5103" sId="1" odxf="1" dxf="1">
    <nc r="T280">
      <f>F280="Yes"</f>
    </nc>
    <ndxf>
      <fill>
        <patternFill patternType="none">
          <bgColor indexed="65"/>
        </patternFill>
      </fill>
    </ndxf>
  </rcc>
  <rcc rId="5104" sId="1" odxf="1" dxf="1">
    <nc r="U280">
      <f>OR(J280*H280&lt;=200)</f>
    </nc>
    <ndxf>
      <fill>
        <patternFill patternType="none">
          <bgColor indexed="65"/>
        </patternFill>
      </fill>
    </ndxf>
  </rcc>
  <rcc rId="5105" sId="1" odxf="1" dxf="1">
    <nc r="V280">
      <f>N280&lt;=230</f>
    </nc>
    <ndxf>
      <fill>
        <patternFill patternType="none">
          <bgColor indexed="65"/>
        </patternFill>
      </fill>
    </ndxf>
  </rcc>
  <rcc rId="5106" sId="1" odxf="1" dxf="1">
    <nc r="W280">
      <f>O280&lt;0.5</f>
    </nc>
    <ndxf>
      <fill>
        <patternFill patternType="none">
          <bgColor indexed="65"/>
        </patternFill>
      </fill>
    </ndxf>
  </rcc>
  <rcc rId="5107" sId="1" odxf="1" dxf="1">
    <nc r="X280">
      <f>OR(P280&lt;11%)</f>
    </nc>
    <ndxf>
      <fill>
        <patternFill patternType="none">
          <bgColor indexed="65"/>
        </patternFill>
      </fill>
    </ndxf>
  </rcc>
  <rcc rId="5108" sId="1" odxf="1" dxf="1">
    <nc r="Y280">
      <f>OR(Q280&lt;36%,E280)</f>
    </nc>
    <ndxf>
      <fill>
        <patternFill patternType="none">
          <bgColor indexed="65"/>
        </patternFill>
      </fill>
    </ndxf>
  </rcc>
  <rcc rId="5109" sId="1" odxf="1" dxf="1">
    <nc r="Z280">
      <f>AND(T280:Y280)</f>
    </nc>
    <ndxf>
      <fill>
        <patternFill patternType="none">
          <bgColor indexed="65"/>
        </patternFill>
      </fill>
    </ndxf>
  </rcc>
  <rcc rId="5110" sId="1" odxf="1" dxf="1">
    <nc r="AA280">
      <f>OR(J280*H280&lt;=250)</f>
    </nc>
    <ndxf>
      <fill>
        <patternFill patternType="none">
          <bgColor indexed="65"/>
        </patternFill>
      </fill>
    </ndxf>
  </rcc>
  <rcc rId="5111" sId="1" odxf="1" dxf="1">
    <nc r="AB280">
      <f>N280&lt;=480</f>
    </nc>
    <ndxf>
      <fill>
        <patternFill patternType="none">
          <bgColor indexed="65"/>
        </patternFill>
      </fill>
    </ndxf>
  </rcc>
  <rcc rId="5112" sId="1" odxf="1" dxf="1">
    <nc r="AC280">
      <f>AND(W280:Y280,AA280:AB280)</f>
    </nc>
    <ndxf>
      <fill>
        <patternFill patternType="none">
          <bgColor indexed="65"/>
        </patternFill>
      </fill>
    </ndxf>
  </rcc>
  <rcc rId="5113" sId="1" odxf="1" dxf="1">
    <nc r="AD280">
      <f>NOT(OR(Z280,AC280))</f>
    </nc>
    <ndxf>
      <fill>
        <patternFill patternType="none">
          <bgColor indexed="65"/>
        </patternFill>
      </fill>
    </ndxf>
  </rcc>
  <rcc rId="5114" sId="1" odxf="1" dxf="1">
    <nc r="T281">
      <f>F281="Yes"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15" sId="1" odxf="1" dxf="1">
    <nc r="U281">
      <f>OR(J281*H281&lt;=200)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16" sId="1" odxf="1" dxf="1">
    <nc r="V281">
      <f>N281&lt;=230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17" sId="1" odxf="1" dxf="1">
    <nc r="W281">
      <f>O281&lt;0.5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18" sId="1" odxf="1" dxf="1">
    <nc r="X281">
      <f>OR(P281&lt;11%)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19" sId="1" odxf="1" dxf="1">
    <nc r="Y281">
      <f>OR(Q281&lt;36%,E281)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0" sId="1" odxf="1" dxf="1">
    <nc r="Z281">
      <f>AND(T281:Y281)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1" sId="1" odxf="1" dxf="1">
    <nc r="AA281">
      <f>OR(J281*H281&lt;=250)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2" sId="1" odxf="1" dxf="1">
    <nc r="AB281">
      <f>N281&lt;=480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3" sId="1" odxf="1" dxf="1">
    <nc r="AC281">
      <f>AND(W281:Y281,AA281:AB281)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4" sId="1" odxf="1" dxf="1">
    <nc r="AD281">
      <f>NOT(OR(Z281,AC281))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5" sId="1" odxf="1" dxf="1">
    <nc r="T282">
      <f>F282="Yes"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6" sId="1" odxf="1" dxf="1">
    <nc r="U282">
      <f>OR(J282*H282&lt;=200)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7" sId="1" odxf="1" dxf="1">
    <nc r="V282">
      <f>N282&lt;=230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8" sId="1" odxf="1" dxf="1">
    <nc r="W282">
      <f>O282&lt;0.5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29" sId="1" odxf="1" dxf="1">
    <nc r="X282">
      <f>OR(P282&lt;11%)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0" sId="1" odxf="1" dxf="1">
    <nc r="Y282">
      <f>OR(Q282&lt;36%,E282)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1" sId="1" odxf="1" dxf="1">
    <nc r="Z282">
      <f>AND(T282:Y282)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2" sId="1" odxf="1" dxf="1">
    <nc r="AA282">
      <f>OR(J282*H282&lt;=250)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3" sId="1" odxf="1" dxf="1">
    <nc r="AB282">
      <f>N282&lt;=480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4" sId="1" odxf="1" dxf="1">
    <nc r="AC282">
      <f>AND(W282:Y282,AA282:AB282)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5" sId="1" odxf="1" dxf="1">
    <nc r="AD282">
      <f>NOT(OR(Z282,AC282))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6" sId="1" odxf="1" dxf="1">
    <nc r="T283">
      <f>F283="Yes"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7" sId="1" odxf="1" dxf="1">
    <nc r="U283">
      <f>OR(J283*H283&lt;=200)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8" sId="1" odxf="1" dxf="1">
    <nc r="V283">
      <f>N283&lt;=230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39" sId="1" odxf="1" dxf="1">
    <nc r="W283">
      <f>O283&lt;0.5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0" sId="1" odxf="1" dxf="1">
    <nc r="X283">
      <f>OR(P283&lt;11%)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1" sId="1" odxf="1" dxf="1">
    <nc r="Y283">
      <f>OR(Q283&lt;36%,E283)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2" sId="1" odxf="1" dxf="1">
    <nc r="Z283">
      <f>AND(T283:Y283)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3" sId="1" odxf="1" dxf="1">
    <nc r="AA283">
      <f>OR(J283*H283&lt;=250)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4" sId="1" odxf="1" dxf="1">
    <nc r="AB283">
      <f>N283&lt;=480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5" sId="1" odxf="1" dxf="1">
    <nc r="AC283">
      <f>AND(W283:Y283,AA283:AB283)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6" sId="1" odxf="1" dxf="1">
    <nc r="AD283">
      <f>NOT(OR(Z283,AC283))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7" sId="1" odxf="1" dxf="1">
    <nc r="T284">
      <f>F284="Yes"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8" sId="1" odxf="1" dxf="1">
    <nc r="U284">
      <f>OR(J284*H284&lt;=200)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49" sId="1" odxf="1" dxf="1">
    <nc r="V284">
      <f>N284&lt;=230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0" sId="1" odxf="1" dxf="1">
    <nc r="W284">
      <f>O284&lt;0.5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1" sId="1" odxf="1" dxf="1">
    <nc r="X284">
      <f>OR(P284&lt;11%)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2" sId="1" odxf="1" dxf="1">
    <nc r="Y284">
      <f>OR(Q284&lt;36%,E284)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3" sId="1" odxf="1" dxf="1">
    <nc r="Z284">
      <f>AND(T284:Y284)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4" sId="1" odxf="1" dxf="1">
    <nc r="AA284">
      <f>OR(J284*H284&lt;=250)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5" sId="1" odxf="1" dxf="1">
    <nc r="AB284">
      <f>N284&lt;=480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6" sId="1" odxf="1" dxf="1">
    <nc r="AC284">
      <f>AND(W284:Y284,AA284:AB284)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7" sId="1" odxf="1" dxf="1">
    <nc r="AD284">
      <f>NOT(OR(Z284,AC284))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8" sId="1" odxf="1" dxf="1">
    <nc r="T285">
      <f>F285="Yes"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59" sId="1" odxf="1" dxf="1">
    <nc r="U285">
      <f>OR(J285*H285&lt;=200)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0" sId="1" odxf="1" dxf="1">
    <nc r="V285">
      <f>N285&lt;=230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1" sId="1" odxf="1" dxf="1">
    <nc r="W285">
      <f>O285&lt;0.5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2" sId="1" odxf="1" dxf="1">
    <nc r="X285">
      <f>OR(P285&lt;11%)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3" sId="1" odxf="1" dxf="1">
    <nc r="Y285">
      <f>OR(Q285&lt;36%,E285)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4" sId="1" odxf="1" dxf="1">
    <nc r="Z285">
      <f>AND(T285:Y285)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5" sId="1" odxf="1" dxf="1">
    <nc r="AA285">
      <f>OR(J285*H285&lt;=250)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6" sId="1" odxf="1" dxf="1">
    <nc r="AB285">
      <f>N285&lt;=480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7" sId="1" odxf="1" dxf="1">
    <nc r="AC285">
      <f>AND(W285:Y285,AA285:AB285)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8" sId="1" odxf="1" dxf="1">
    <nc r="AD285">
      <f>NOT(OR(Z285,AC285))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69" sId="1" odxf="1" dxf="1">
    <nc r="T286">
      <f>F286="Yes"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0" sId="1" odxf="1" dxf="1">
    <nc r="U286">
      <f>OR(J286*H286&lt;=200)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1" sId="1" odxf="1" dxf="1">
    <nc r="V286">
      <f>N286&lt;=230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2" sId="1" odxf="1" dxf="1">
    <nc r="W286">
      <f>O286&lt;0.5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3" sId="1" odxf="1" dxf="1">
    <nc r="X286">
      <f>OR(P286&lt;11%)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4" sId="1" odxf="1" dxf="1">
    <nc r="Y286">
      <f>OR(Q286&lt;36%,E286)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5" sId="1" odxf="1" dxf="1">
    <nc r="Z286">
      <f>AND(T286:Y286)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6" sId="1" odxf="1" dxf="1">
    <nc r="AA286">
      <f>OR(J286*H286&lt;=250)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7" sId="1" odxf="1" dxf="1">
    <nc r="AB286">
      <f>N286&lt;=480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8" sId="1" odxf="1" dxf="1">
    <nc r="AC286">
      <f>AND(W286:Y286,AA286:AB286)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79" sId="1" odxf="1" dxf="1">
    <nc r="AD286">
      <f>NOT(OR(Z286,AC286))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0" sId="1" odxf="1" dxf="1">
    <nc r="T287">
      <f>F287="Yes"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1" sId="1" odxf="1" dxf="1">
    <nc r="U287">
      <f>OR(J287*H287&lt;=200)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2" sId="1" odxf="1" dxf="1">
    <nc r="V287">
      <f>N287&lt;=230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3" sId="1" odxf="1" dxf="1">
    <nc r="W287">
      <f>O287&lt;0.5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4" sId="1" odxf="1" dxf="1">
    <nc r="X287">
      <f>OR(P287&lt;11%)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5" sId="1" odxf="1" dxf="1">
    <nc r="Y287">
      <f>OR(Q287&lt;36%,E287)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6" sId="1" odxf="1" dxf="1">
    <nc r="Z287">
      <f>AND(T287:Y287)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7" sId="1" odxf="1" dxf="1">
    <nc r="AA287">
      <f>OR(J287*H287&lt;=250)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8" sId="1" odxf="1" dxf="1">
    <nc r="AB287">
      <f>N287&lt;=480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89" sId="1" odxf="1" dxf="1">
    <nc r="AC287">
      <f>AND(W287:Y287,AA287:AB287)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0" sId="1" odxf="1" dxf="1">
    <nc r="AD287">
      <f>NOT(OR(Z287,AC287))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1" sId="1" odxf="1" dxf="1">
    <nc r="T288">
      <f>F288="Yes"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2" sId="1" odxf="1" dxf="1">
    <nc r="U288">
      <f>OR(J288*H288&lt;=200)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3" sId="1" odxf="1" dxf="1">
    <nc r="V288">
      <f>N288&lt;=230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4" sId="1" odxf="1" dxf="1">
    <nc r="W288">
      <f>O288&lt;0.5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5" sId="1" odxf="1" dxf="1">
    <nc r="X288">
      <f>OR(P288&lt;11%)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6" sId="1" odxf="1" dxf="1">
    <nc r="Y288">
      <f>OR(Q288&lt;36%,E288)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7" sId="1" odxf="1" dxf="1">
    <nc r="Z288">
      <f>AND(T288:Y288)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8" sId="1" odxf="1" dxf="1">
    <nc r="AA288">
      <f>OR(J288*H288&lt;=250)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199" sId="1" odxf="1" dxf="1">
    <nc r="AB288">
      <f>N288&lt;=480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0" sId="1" odxf="1" dxf="1">
    <nc r="AC288">
      <f>AND(W288:Y288,AA288:AB288)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1" sId="1" odxf="1" dxf="1">
    <nc r="AD288">
      <f>NOT(OR(Z288,AC288))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2" sId="1" odxf="1" dxf="1">
    <nc r="T289">
      <f>F289="Yes"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3" sId="1" odxf="1" dxf="1">
    <nc r="U289">
      <f>OR(J289*H289&lt;=200)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4" sId="1" odxf="1" dxf="1">
    <nc r="V289">
      <f>N289&lt;=230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5" sId="1" odxf="1" dxf="1">
    <nc r="W289">
      <f>O289&lt;0.5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6" sId="1" odxf="1" dxf="1">
    <nc r="X289">
      <f>OR(P289&lt;11%)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7" sId="1" odxf="1" dxf="1">
    <nc r="Y289">
      <f>OR(Q289&lt;36%,E289)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8" sId="1" odxf="1" dxf="1">
    <nc r="Z289">
      <f>AND(T289:Y289)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09" sId="1" odxf="1" dxf="1">
    <nc r="AA289">
      <f>OR(J289*H289&lt;=250)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0" sId="1" odxf="1" dxf="1">
    <nc r="AB289">
      <f>N289&lt;=480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1" sId="1" odxf="1" dxf="1">
    <nc r="AC289">
      <f>AND(W289:Y289,AA289:AB289)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2" sId="1" odxf="1" dxf="1">
    <nc r="AD289">
      <f>NOT(OR(Z289,AC289))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3" sId="1" odxf="1" dxf="1">
    <nc r="T290">
      <f>F290="Yes"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4" sId="1" odxf="1" dxf="1">
    <nc r="U290">
      <f>OR(J290*H290&lt;=200)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5" sId="1" odxf="1" dxf="1">
    <nc r="V290">
      <f>N290&lt;=230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6" sId="1" odxf="1" dxf="1">
    <nc r="W290">
      <f>O290&lt;0.5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7" sId="1" odxf="1" dxf="1">
    <nc r="X290">
      <f>OR(P290&lt;11%)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8" sId="1" odxf="1" dxf="1">
    <nc r="Y290">
      <f>OR(Q290&lt;36%,E290)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19" sId="1" odxf="1" dxf="1">
    <nc r="Z290">
      <f>AND(T290:Y290)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0" sId="1" odxf="1" dxf="1">
    <nc r="AA290">
      <f>OR(J290*H290&lt;=250)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1" sId="1" odxf="1" dxf="1">
    <nc r="AB290">
      <f>N290&lt;=480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2" sId="1" odxf="1" dxf="1">
    <nc r="AC290">
      <f>AND(W290:Y290,AA290:AB290)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3" sId="1" odxf="1" dxf="1">
    <nc r="AD290">
      <f>NOT(OR(Z290,AC290))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4" sId="1" odxf="1" dxf="1">
    <nc r="T291">
      <f>F291="Yes"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5" sId="1" odxf="1" dxf="1">
    <nc r="U291">
      <f>OR(J291*H291&lt;=200)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6" sId="1" odxf="1" dxf="1">
    <nc r="V291">
      <f>N291&lt;=230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7" sId="1" odxf="1" dxf="1">
    <nc r="W291">
      <f>O291&lt;0.5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8" sId="1" odxf="1" dxf="1">
    <nc r="X291">
      <f>OR(P291&lt;11%)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29" sId="1" odxf="1" dxf="1">
    <nc r="Y291">
      <f>OR(Q291&lt;36%,E291)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0" sId="1" odxf="1" dxf="1">
    <nc r="Z291">
      <f>AND(T291:Y291)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1" sId="1" odxf="1" dxf="1">
    <nc r="AA291">
      <f>OR(J291*H291&lt;=250)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2" sId="1" odxf="1" dxf="1">
    <nc r="AB291">
      <f>N291&lt;=480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3" sId="1" odxf="1" dxf="1">
    <nc r="AC291">
      <f>AND(W291:Y291,AA291:AB291)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4" sId="1" odxf="1" dxf="1">
    <nc r="AD291">
      <f>NOT(OR(Z291,AC291))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5" sId="1" odxf="1" dxf="1">
    <nc r="T292">
      <f>F292="Yes"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6" sId="1" odxf="1" dxf="1">
    <nc r="U292">
      <f>OR(J292*H292&lt;=200)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7" sId="1" odxf="1" dxf="1">
    <nc r="V292">
      <f>N292&lt;=230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8" sId="1" odxf="1" dxf="1">
    <nc r="W292">
      <f>O292&lt;0.5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39" sId="1" odxf="1" dxf="1">
    <nc r="X292">
      <f>OR(P292&lt;11%)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0" sId="1" odxf="1" dxf="1">
    <nc r="Y292">
      <f>OR(Q292&lt;36%,E292)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1" sId="1" odxf="1" dxf="1">
    <nc r="Z292">
      <f>AND(T292:Y292)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2" sId="1" odxf="1" dxf="1">
    <nc r="AA292">
      <f>OR(J292*H292&lt;=250)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3" sId="1" odxf="1" dxf="1">
    <nc r="AB292">
      <f>N292&lt;=480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4" sId="1" odxf="1" dxf="1">
    <nc r="AC292">
      <f>AND(W292:Y292,AA292:AB292)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245" sId="1" odxf="1" dxf="1">
    <nc r="AD292">
      <f>NOT(OR(Z292,AC292))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R267" start="0" length="0">
    <dxf>
      <fill>
        <patternFill>
          <bgColor rgb="FF00B050"/>
        </patternFill>
      </fill>
    </dxf>
  </rfmt>
  <rfmt sheetId="1" sqref="R268" start="0" length="0">
    <dxf>
      <fill>
        <patternFill>
          <bgColor rgb="FF00B050"/>
        </patternFill>
      </fill>
    </dxf>
  </rfmt>
  <rcc rId="5246" sId="1" odxf="1" dxf="1">
    <nc r="R269">
      <f>IF(Z269,"GREEN",IF(AC269,"YELLOW","RED"))</f>
    </nc>
    <ndxf>
      <fill>
        <patternFill>
          <bgColor rgb="FF00B050"/>
        </patternFill>
      </fill>
    </ndxf>
  </rcc>
  <rcc rId="5247" sId="1" odxf="1" dxf="1">
    <nc r="R270">
      <f>IF(Z270,"GREEN",IF(AC270,"YELLOW","RED"))</f>
    </nc>
    <ndxf>
      <fill>
        <patternFill>
          <bgColor rgb="FF00B050"/>
        </patternFill>
      </fill>
    </ndxf>
  </rcc>
  <rcc rId="5248" sId="1" odxf="1" dxf="1">
    <nc r="R271">
      <f>IF(Z271,"GREEN",IF(AC271,"YELLOW","RED"))</f>
    </nc>
    <ndxf>
      <fill>
        <patternFill>
          <bgColor rgb="FF00B050"/>
        </patternFill>
      </fill>
    </ndxf>
  </rcc>
  <rcc rId="5249" sId="1" odxf="1" dxf="1">
    <nc r="R272">
      <f>IF(Z272,"GREEN",IF(AC272,"YELLOW","RED"))</f>
    </nc>
    <ndxf>
      <fill>
        <patternFill>
          <bgColor rgb="FF00B050"/>
        </patternFill>
      </fill>
    </ndxf>
  </rcc>
  <rcc rId="5250" sId="1" odxf="1" dxf="1">
    <nc r="R273">
      <f>IF(Z273,"GREEN",IF(AC273,"YELLOW","RED"))</f>
    </nc>
    <ndxf>
      <fill>
        <patternFill>
          <bgColor rgb="FF00B050"/>
        </patternFill>
      </fill>
    </ndxf>
  </rcc>
  <rfmt sheetId="1" sqref="R274" start="0" length="0">
    <dxf>
      <fill>
        <patternFill>
          <bgColor rgb="FF00B050"/>
        </patternFill>
      </fill>
    </dxf>
  </rfmt>
  <rcc rId="5251" sId="1" odxf="1" dxf="1">
    <nc r="R275">
      <f>IF(Z275,"GREEN",IF(AC275,"YELLOW","RED"))</f>
    </nc>
    <ndxf>
      <fill>
        <patternFill>
          <bgColor rgb="FF00B050"/>
        </patternFill>
      </fill>
    </ndxf>
  </rcc>
  <rcc rId="5252" sId="1" odxf="1" dxf="1">
    <nc r="R276">
      <f>IF(Z276,"GREEN",IF(AC276,"YELLOW","RED"))</f>
    </nc>
    <ndxf>
      <fill>
        <patternFill>
          <bgColor rgb="FF00B050"/>
        </patternFill>
      </fill>
    </ndxf>
  </rcc>
  <rcc rId="5253" sId="1" odxf="1" dxf="1">
    <nc r="R277">
      <f>IF(Z277,"GREEN",IF(AC277,"YELLOW","RED"))</f>
    </nc>
    <ndxf>
      <fill>
        <patternFill>
          <bgColor rgb="FF00B050"/>
        </patternFill>
      </fill>
    </ndxf>
  </rcc>
  <rcc rId="5254" sId="1" odxf="1" dxf="1">
    <nc r="R278">
      <f>IF(Z278,"GREEN",IF(AC278,"YELLOW","RED"))</f>
    </nc>
    <ndxf>
      <fill>
        <patternFill>
          <bgColor rgb="FF00B050"/>
        </patternFill>
      </fill>
    </ndxf>
  </rcc>
  <rcc rId="5255" sId="1" odxf="1" dxf="1">
    <nc r="R279">
      <f>IF(Z279,"GREEN",IF(AC279,"YELLOW","RED"))</f>
    </nc>
    <ndxf>
      <fill>
        <patternFill>
          <bgColor rgb="FF00B050"/>
        </patternFill>
      </fill>
    </ndxf>
  </rcc>
  <rcc rId="5256" sId="1" odxf="1" dxf="1">
    <nc r="R280">
      <f>IF(Z280,"GREEN",IF(AC280,"YELLOW","RED"))</f>
    </nc>
    <ndxf>
      <fill>
        <patternFill>
          <bgColor rgb="FF00B050"/>
        </patternFill>
      </fill>
    </ndxf>
  </rcc>
  <rcc rId="5257" sId="1" odxf="1" dxf="1">
    <nc r="R281">
      <f>IF(Z281,"GREEN",IF(AC281,"YELLOW","RED"))</f>
    </nc>
    <ndxf>
      <fill>
        <patternFill>
          <bgColor rgb="FF00B050"/>
        </patternFill>
      </fill>
    </ndxf>
  </rcc>
  <rcc rId="5258" sId="1" odxf="1" dxf="1">
    <nc r="R282">
      <f>IF(Z282,"GREEN",IF(AC282,"YELLOW","RED"))</f>
    </nc>
    <ndxf>
      <fill>
        <patternFill>
          <bgColor rgb="FF00B050"/>
        </patternFill>
      </fill>
    </ndxf>
  </rcc>
  <rcc rId="5259" sId="1" odxf="1" dxf="1">
    <nc r="R283">
      <f>IF(Z283,"GREEN",IF(AC283,"YELLOW","RED"))</f>
    </nc>
    <ndxf>
      <fill>
        <patternFill>
          <bgColor rgb="FF00B050"/>
        </patternFill>
      </fill>
    </ndxf>
  </rcc>
  <rcc rId="5260" sId="1" odxf="1" dxf="1">
    <nc r="R284">
      <f>IF(Z284,"GREEN",IF(AC284,"YELLOW","RED"))</f>
    </nc>
    <ndxf>
      <fill>
        <patternFill>
          <bgColor rgb="FF00B050"/>
        </patternFill>
      </fill>
    </ndxf>
  </rcc>
  <rcc rId="5261" sId="1" odxf="1" dxf="1">
    <nc r="R285">
      <f>IF(Z285,"GREEN",IF(AC285,"YELLOW","RED"))</f>
    </nc>
    <ndxf>
      <fill>
        <patternFill>
          <bgColor rgb="FF00B050"/>
        </patternFill>
      </fill>
    </ndxf>
  </rcc>
  <rcc rId="5262" sId="1" odxf="1" dxf="1">
    <nc r="R286">
      <f>IF(Z286,"GREEN",IF(AC286,"YELLOW","RED"))</f>
    </nc>
    <ndxf>
      <fill>
        <patternFill>
          <bgColor rgb="FF00B050"/>
        </patternFill>
      </fill>
    </ndxf>
  </rcc>
  <rcc rId="5263" sId="1" odxf="1" dxf="1">
    <nc r="R287">
      <f>IF(Z287,"GREEN",IF(AC287,"YELLOW","RED"))</f>
    </nc>
    <ndxf>
      <fill>
        <patternFill>
          <bgColor rgb="FF00B050"/>
        </patternFill>
      </fill>
    </ndxf>
  </rcc>
  <rcc rId="5264" sId="1" odxf="1" dxf="1">
    <nc r="R288">
      <f>IF(Z288,"GREEN",IF(AC288,"YELLOW","RED"))</f>
    </nc>
    <ndxf>
      <fill>
        <patternFill>
          <bgColor rgb="FF00B050"/>
        </patternFill>
      </fill>
    </ndxf>
  </rcc>
  <rcc rId="5265" sId="1" odxf="1" dxf="1">
    <nc r="R289">
      <f>IF(Z289,"GREEN",IF(AC289,"YELLOW","RED"))</f>
    </nc>
    <ndxf>
      <fill>
        <patternFill>
          <bgColor rgb="FF00B050"/>
        </patternFill>
      </fill>
    </ndxf>
  </rcc>
  <rcc rId="5266" sId="1" odxf="1" dxf="1">
    <nc r="R290">
      <f>IF(Z290,"GREEN",IF(AC290,"YELLOW","RED"))</f>
    </nc>
    <ndxf>
      <fill>
        <patternFill>
          <bgColor rgb="FF00B050"/>
        </patternFill>
      </fill>
    </ndxf>
  </rcc>
  <rcc rId="5267" sId="1" odxf="1" dxf="1">
    <nc r="R291">
      <f>IF(Z291,"GREEN",IF(AC291,"YELLOW","RED"))</f>
    </nc>
    <ndxf>
      <fill>
        <patternFill>
          <bgColor rgb="FF00B050"/>
        </patternFill>
      </fill>
    </ndxf>
  </rcc>
  <rcc rId="5268" sId="1" odxf="1" dxf="1">
    <nc r="R292">
      <f>IF(Z292,"GREEN",IF(AC292,"YELLOW","RED"))</f>
    </nc>
    <ndxf>
      <fill>
        <patternFill>
          <bgColor rgb="FF00B050"/>
        </patternFill>
      </fill>
    </ndxf>
  </rcc>
  <rfmt sheetId="1" sqref="R267:R268">
    <dxf>
      <fill>
        <patternFill>
          <bgColor theme="8" tint="0.59999389629810485"/>
        </patternFill>
      </fill>
    </dxf>
  </rfmt>
  <rcc rId="5269" sId="1">
    <nc r="S269" t="inlineStr">
      <is>
        <t>Saturated Fat</t>
      </is>
    </nc>
  </rcc>
  <rfmt sheetId="1" sqref="R269:R292">
    <dxf>
      <fill>
        <patternFill>
          <bgColor rgb="FFDEB0F2"/>
        </patternFill>
      </fill>
    </dxf>
  </rfmt>
  <rcc rId="5270" sId="1">
    <nc r="A270" t="inlineStr">
      <is>
        <t>Quaker Protein Baked Bar</t>
      </is>
    </nc>
  </rcc>
  <rcc rId="5271" sId="1">
    <nc r="B270" t="inlineStr">
      <is>
        <t>Oatmeal Raisin Nut Flavor</t>
      </is>
    </nc>
  </rcc>
  <rcc rId="5272" sId="1">
    <nc r="C270" t="inlineStr">
      <is>
        <t>Grain</t>
      </is>
    </nc>
  </rcc>
  <rcc rId="5273" sId="1">
    <nc r="D270" t="b">
      <v>0</v>
    </nc>
  </rcc>
  <rcc rId="5274" sId="1">
    <nc r="E270" t="b">
      <v>0</v>
    </nc>
  </rcc>
  <rcc rId="5275" sId="1">
    <nc r="F270" t="inlineStr">
      <is>
        <t>Yes</t>
      </is>
    </nc>
  </rcc>
  <rcc rId="5276" sId="1">
    <nc r="H270">
      <v>1</v>
    </nc>
  </rcc>
  <rcc rId="5277" sId="1">
    <nc r="I270">
      <v>47</v>
    </nc>
  </rcc>
  <rcc rId="5278" sId="1">
    <nc r="J270">
      <v>190</v>
    </nc>
  </rcc>
  <rcc rId="5279" sId="1">
    <nc r="M270">
      <f>H270*J270</f>
    </nc>
  </rcc>
  <rcc rId="5280" sId="1">
    <nc r="K270">
      <v>1</v>
    </nc>
  </rcc>
  <rcc rId="5281" sId="1">
    <nc r="P270">
      <f>((K270*H270)*9)/M270</f>
    </nc>
  </rcc>
  <rcc rId="5282" sId="1">
    <nc r="L270">
      <v>15</v>
    </nc>
  </rcc>
  <rcc rId="5283" sId="1">
    <nc r="Q270">
      <f>(L270/I270)</f>
    </nc>
  </rcc>
  <rcc rId="5284" sId="1">
    <nc r="N270">
      <v>170</v>
    </nc>
  </rcc>
  <rcc rId="5285" sId="1">
    <nc r="O270">
      <v>0</v>
    </nc>
  </rcc>
  <rcc rId="5286" sId="1">
    <nc r="S270" t="inlineStr">
      <is>
        <t>Meets all criteria</t>
      </is>
    </nc>
  </rcc>
  <rcc rId="5287" sId="1">
    <nc r="B271" t="inlineStr">
      <is>
        <t>Peanut Butter Chocolate</t>
      </is>
    </nc>
  </rcc>
  <rcc rId="5288" sId="1">
    <nc r="C271" t="inlineStr">
      <is>
        <t>Grain</t>
      </is>
    </nc>
  </rcc>
  <rcc rId="5289" sId="1">
    <nc r="D271" t="b">
      <v>0</v>
    </nc>
  </rcc>
  <rcc rId="5290" sId="1">
    <nc r="E271" t="b">
      <v>0</v>
    </nc>
  </rcc>
  <rcc rId="5291" sId="1">
    <nc r="F271" t="inlineStr">
      <is>
        <t>Yes</t>
      </is>
    </nc>
  </rcc>
  <rcc rId="5292" sId="1">
    <nc r="H271">
      <v>1</v>
    </nc>
  </rcc>
  <rcc rId="5293" sId="1">
    <nc r="I271">
      <v>47</v>
    </nc>
  </rcc>
  <rcc rId="5294" sId="1">
    <nc r="J271">
      <v>190</v>
    </nc>
  </rcc>
  <rcc rId="5295" sId="1">
    <nc r="M271">
      <f>H271*J271</f>
    </nc>
  </rcc>
  <rcc rId="5296" sId="1">
    <nc r="K271">
      <v>1.5</v>
    </nc>
  </rcc>
  <rcc rId="5297" sId="1">
    <nc r="P271">
      <f>((K271*H271)*9)/M271</f>
    </nc>
  </rcc>
  <rcc rId="5298" sId="1">
    <nc r="L271">
      <v>13</v>
    </nc>
  </rcc>
  <rcc rId="5299" sId="1">
    <nc r="Q271">
      <f>(L271/I271)</f>
    </nc>
  </rcc>
  <rcc rId="5300" sId="1">
    <nc r="N271">
      <v>180</v>
    </nc>
  </rcc>
  <rcc rId="5301" sId="1">
    <nc r="O271">
      <v>0</v>
    </nc>
  </rcc>
  <rcc rId="5302" sId="1">
    <nc r="S271" t="inlineStr">
      <is>
        <t>Meets all criteria</t>
      </is>
    </nc>
  </rcc>
  <rcc rId="5303" sId="1">
    <nc r="A271" t="inlineStr">
      <is>
        <t>Quaker Protein Baked Bar</t>
      </is>
    </nc>
  </rcc>
  <rcc rId="5304" sId="1">
    <nc r="A272" t="inlineStr">
      <is>
        <t>Quaker Quinoa Granola Bar</t>
      </is>
    </nc>
  </rcc>
  <rcc rId="5305" sId="1">
    <nc r="B272" t="inlineStr">
      <is>
        <t>Chocolate Nut Medley</t>
      </is>
    </nc>
  </rcc>
  <rcc rId="5306" sId="1">
    <nc r="C272" t="inlineStr">
      <is>
        <t>Grain</t>
      </is>
    </nc>
  </rcc>
  <rcc rId="5307" sId="1">
    <nc r="D272" t="b">
      <v>0</v>
    </nc>
  </rcc>
  <rcc rId="5308" sId="1">
    <nc r="E272" t="b">
      <v>0</v>
    </nc>
  </rcc>
  <rcc rId="5309" sId="1">
    <nc r="F272" t="inlineStr">
      <is>
        <t>Yes</t>
      </is>
    </nc>
  </rcc>
  <rcc rId="5310" sId="1">
    <nc r="H272">
      <v>1</v>
    </nc>
  </rcc>
  <rcc rId="5311" sId="1">
    <nc r="I272">
      <v>35</v>
    </nc>
  </rcc>
  <rcc rId="5312" sId="1">
    <nc r="J272">
      <v>150</v>
    </nc>
  </rcc>
  <rcc rId="5313" sId="1">
    <nc r="M272">
      <f>H272*J272</f>
    </nc>
  </rcc>
  <rcc rId="5314" sId="1">
    <nc r="K272">
      <v>2</v>
    </nc>
  </rcc>
  <rcc rId="5315" sId="1">
    <nc r="P272">
      <f>((K272*H272)*9)/M272</f>
    </nc>
  </rcc>
  <rcc rId="5316" sId="1">
    <nc r="L272">
      <v>9</v>
    </nc>
  </rcc>
  <rcc rId="5317" sId="1">
    <nc r="Q272">
      <f>(L272/I272)</f>
    </nc>
  </rcc>
  <rcc rId="5318" sId="1">
    <nc r="N272">
      <v>95</v>
    </nc>
  </rcc>
  <rcc rId="5319" sId="1">
    <nc r="O272">
      <v>0</v>
    </nc>
  </rcc>
  <rcc rId="5320" sId="1">
    <nc r="S272" t="inlineStr">
      <is>
        <t>Saturated Fat</t>
      </is>
    </nc>
  </rcc>
  <rcc rId="5321" sId="1">
    <nc r="B273" t="inlineStr">
      <is>
        <t>Yogurt, Fruit, &amp; Nut</t>
      </is>
    </nc>
  </rcc>
  <rcc rId="5322" sId="1">
    <nc r="A273" t="inlineStr">
      <is>
        <t>Quaker Quinoa Granola Bar</t>
      </is>
    </nc>
  </rcc>
  <rcc rId="5323" sId="1">
    <nc r="C273" t="inlineStr">
      <is>
        <t>Grain</t>
      </is>
    </nc>
  </rcc>
  <rcc rId="5324" sId="1">
    <nc r="D273" t="b">
      <v>0</v>
    </nc>
  </rcc>
  <rcc rId="5325" sId="1">
    <nc r="E273" t="b">
      <v>0</v>
    </nc>
  </rcc>
  <rcc rId="5326" sId="1">
    <nc r="F273" t="inlineStr">
      <is>
        <t>Yes</t>
      </is>
    </nc>
  </rcc>
  <rcc rId="5327" sId="1">
    <nc r="H273">
      <v>1</v>
    </nc>
  </rcc>
  <rcc rId="5328" sId="1">
    <nc r="I273">
      <v>35</v>
    </nc>
  </rcc>
  <rcc rId="5329" sId="1">
    <nc r="J273">
      <v>150</v>
    </nc>
  </rcc>
  <rcc rId="5330" sId="1">
    <nc r="M273">
      <f>H273*J273</f>
    </nc>
  </rcc>
  <rcc rId="5331" sId="1">
    <nc r="K273">
      <v>2.5</v>
    </nc>
  </rcc>
  <rcc rId="5332" sId="1">
    <nc r="P273">
      <f>((K273*H273)*9)/M273</f>
    </nc>
  </rcc>
  <rcc rId="5333" sId="1">
    <nc r="L273">
      <v>10</v>
    </nc>
  </rcc>
  <rcc rId="5334" sId="1">
    <nc r="Q273">
      <f>(L273/I273)</f>
    </nc>
  </rcc>
  <rcc rId="5335" sId="1">
    <nc r="N273">
      <v>105</v>
    </nc>
  </rcc>
  <rcc rId="5336" sId="1">
    <nc r="O273">
      <v>0</v>
    </nc>
  </rcc>
  <rcc rId="5337" sId="1">
    <nc r="S273" t="inlineStr">
      <is>
        <t>Saturated Fat</t>
      </is>
    </nc>
  </rcc>
  <rcc rId="5338" sId="1">
    <nc r="A274" t="inlineStr">
      <is>
        <t>Quaker Oatmeal to Go</t>
      </is>
    </nc>
  </rcc>
  <rcc rId="5339" sId="1">
    <nc r="B274" t="inlineStr">
      <is>
        <t>Apple &amp; Cinnamon</t>
      </is>
    </nc>
  </rcc>
  <rcc rId="5340" sId="1">
    <nc r="C274" t="inlineStr">
      <is>
        <t>Grain</t>
      </is>
    </nc>
  </rcc>
  <rcc rId="5341" sId="1">
    <nc r="D274" t="b">
      <v>0</v>
    </nc>
  </rcc>
  <rcc rId="5342" sId="1">
    <nc r="E274" t="b">
      <v>0</v>
    </nc>
  </rcc>
  <rcc rId="5343" sId="1">
    <nc r="F274" t="inlineStr">
      <is>
        <t>Yes</t>
      </is>
    </nc>
  </rcc>
  <rcc rId="5344" sId="1">
    <nc r="H274">
      <v>1</v>
    </nc>
  </rcc>
  <rcc rId="5345" sId="1">
    <nc r="I274">
      <v>60</v>
    </nc>
  </rcc>
  <rcc rId="5346" sId="1">
    <nc r="J274">
      <v>220</v>
    </nc>
  </rcc>
  <rcc rId="5347" sId="1">
    <nc r="M274">
      <f>H274*J274</f>
    </nc>
  </rcc>
  <rcc rId="5348" sId="1">
    <nc r="K274">
      <v>1</v>
    </nc>
  </rcc>
  <rcc rId="5349" sId="1">
    <nc r="P274">
      <f>((K274*H274)*9)/M274</f>
    </nc>
  </rcc>
  <rcc rId="5350" sId="1">
    <nc r="L274">
      <v>22</v>
    </nc>
  </rcc>
  <rcc rId="5351" sId="1">
    <nc r="Q274">
      <f>(L274/I274)</f>
    </nc>
  </rcc>
  <rcc rId="5352" sId="1">
    <nc r="N274">
      <v>200</v>
    </nc>
  </rcc>
  <rcc rId="5353" sId="1">
    <nc r="O274">
      <v>0</v>
    </nc>
  </rcc>
  <rcc rId="5354" sId="1">
    <nc r="R274" t="inlineStr">
      <is>
        <t>YELLOW</t>
      </is>
    </nc>
  </rcc>
  <rcc rId="5355" sId="1">
    <nc r="S274" t="inlineStr">
      <is>
        <t>Approve as yellow, sugar just slightly over</t>
      </is>
    </nc>
  </rcc>
  <rcc rId="5356" sId="1">
    <nc r="A275" t="inlineStr">
      <is>
        <t>Quaker Oatmeal to Go</t>
      </is>
    </nc>
  </rcc>
  <rcc rId="5357" sId="1">
    <nc r="B275" t="inlineStr">
      <is>
        <t>Brown Sugar Cinnamon</t>
      </is>
    </nc>
  </rcc>
  <rcc rId="5358" sId="1">
    <nc r="C275" t="inlineStr">
      <is>
        <t>Grain</t>
      </is>
    </nc>
  </rcc>
  <rcc rId="5359" sId="1">
    <nc r="D275" t="b">
      <v>0</v>
    </nc>
  </rcc>
  <rcc rId="5360" sId="1">
    <nc r="E275" t="b">
      <v>0</v>
    </nc>
  </rcc>
  <rcc rId="5361" sId="1">
    <nc r="F275" t="inlineStr">
      <is>
        <t>Yes</t>
      </is>
    </nc>
  </rcc>
  <rcc rId="5362" sId="1">
    <nc r="H275">
      <v>1</v>
    </nc>
  </rcc>
  <rcc rId="5363" sId="1">
    <nc r="I275">
      <v>60</v>
    </nc>
  </rcc>
  <rcc rId="5364" sId="1">
    <nc r="J275">
      <v>220</v>
    </nc>
  </rcc>
  <rcc rId="5365" sId="1">
    <nc r="M275">
      <f>H275*J275</f>
    </nc>
  </rcc>
  <rcc rId="5366" sId="1">
    <nc r="K275">
      <v>1</v>
    </nc>
  </rcc>
  <rcc rId="5367" sId="1">
    <nc r="P275">
      <f>((K275*H275)*9)/M275</f>
    </nc>
  </rcc>
  <rcc rId="5368" sId="1">
    <nc r="L275">
      <v>19</v>
    </nc>
  </rcc>
  <rcc rId="5369" sId="1">
    <nc r="Q275">
      <f>(L275/I275)</f>
    </nc>
  </rcc>
  <rcc rId="5370" sId="1">
    <nc r="N275">
      <v>230</v>
    </nc>
  </rcc>
  <rcc rId="5371" sId="1">
    <nc r="O275">
      <v>0</v>
    </nc>
  </rcc>
  <rcc rId="5372" sId="1">
    <nc r="S275" t="inlineStr">
      <is>
        <t>Calories</t>
      </is>
    </nc>
  </rcc>
  <rcc rId="5373" sId="1">
    <nc r="A276" t="inlineStr">
      <is>
        <t>Quaker Soft Baked Bars</t>
      </is>
    </nc>
  </rcc>
  <rcc rId="5374" sId="1">
    <nc r="B276" t="inlineStr">
      <is>
        <t>Banana Nut Bread</t>
      </is>
    </nc>
  </rcc>
  <rcc rId="5375" sId="1">
    <nc r="C276" t="inlineStr">
      <is>
        <t>Grain</t>
      </is>
    </nc>
  </rcc>
  <rcc rId="5376" sId="1">
    <nc r="D276" t="b">
      <v>0</v>
    </nc>
  </rcc>
  <rcc rId="5377" sId="1">
    <nc r="E276" t="b">
      <v>0</v>
    </nc>
  </rcc>
  <rcc rId="5378" sId="1">
    <nc r="F276" t="inlineStr">
      <is>
        <t>Yes</t>
      </is>
    </nc>
  </rcc>
  <rcc rId="5379" sId="1">
    <nc r="G276">
      <v>1.48</v>
    </nc>
  </rcc>
  <rcc rId="5380" sId="1">
    <nc r="H276">
      <v>1</v>
    </nc>
  </rcc>
  <rcc rId="5381" sId="1">
    <nc r="I276">
      <v>42</v>
    </nc>
  </rcc>
  <rcc rId="5382" sId="1">
    <nc r="J276">
      <v>140</v>
    </nc>
  </rcc>
  <rcc rId="5383" sId="1">
    <nc r="M276">
      <f>H276*J276</f>
    </nc>
  </rcc>
  <rcc rId="5384" sId="1">
    <nc r="K276">
      <v>0.5</v>
    </nc>
  </rcc>
  <rcc rId="5385" sId="1">
    <nc r="P276">
      <f>((K276*H276)*9)/M276</f>
    </nc>
  </rcc>
  <rcc rId="5386" sId="1">
    <nc r="L276">
      <v>10</v>
    </nc>
  </rcc>
  <rcc rId="5387" sId="1">
    <nc r="Q276">
      <f>(L276/I276)</f>
    </nc>
  </rcc>
  <rcc rId="5388" sId="1">
    <nc r="N276">
      <v>140</v>
    </nc>
  </rcc>
  <rcc rId="5389" sId="1">
    <nc r="O276">
      <v>0</v>
    </nc>
  </rcc>
  <rcc rId="5390" sId="1">
    <nc r="S276" t="inlineStr">
      <is>
        <t>Meets all criteria</t>
      </is>
    </nc>
  </rcc>
  <rcc rId="5391" sId="1">
    <nc r="B277" t="inlineStr">
      <is>
        <t>Cinnamon Pecan</t>
      </is>
    </nc>
  </rcc>
  <rcc rId="5392" sId="1">
    <nc r="J277">
      <v>140</v>
    </nc>
  </rcc>
  <rcc rId="5393" sId="1">
    <nc r="K277">
      <v>0.5</v>
    </nc>
  </rcc>
  <rcc rId="5394" sId="1">
    <nc r="L277">
      <v>11</v>
    </nc>
  </rcc>
  <rcc rId="5395" sId="1">
    <nc r="A277" t="inlineStr">
      <is>
        <t>Quaker Soft Baked Bars</t>
      </is>
    </nc>
  </rcc>
  <rcc rId="5396" sId="1">
    <nc r="C277" t="inlineStr">
      <is>
        <t>Grain</t>
      </is>
    </nc>
  </rcc>
  <rcc rId="5397" sId="1">
    <nc r="D277" t="b">
      <v>0</v>
    </nc>
  </rcc>
  <rcc rId="5398" sId="1">
    <nc r="E277" t="b">
      <v>0</v>
    </nc>
  </rcc>
  <rcc rId="5399" sId="1">
    <nc r="F277" t="inlineStr">
      <is>
        <t>Yes</t>
      </is>
    </nc>
  </rcc>
  <rcc rId="5400" sId="1">
    <nc r="G277">
      <v>1.48</v>
    </nc>
  </rcc>
  <rcc rId="5401" sId="1">
    <nc r="H277">
      <v>1</v>
    </nc>
  </rcc>
  <rcc rId="5402" sId="1">
    <nc r="I277">
      <v>42</v>
    </nc>
  </rcc>
  <rcc rId="5403" sId="1">
    <nc r="M277">
      <f>H277*J277</f>
    </nc>
  </rcc>
  <rcc rId="5404" sId="1">
    <nc r="M278">
      <f>H278*J278</f>
    </nc>
  </rcc>
  <rcc rId="5405" sId="1">
    <nc r="M279">
      <f>H279*J279</f>
    </nc>
  </rcc>
  <rcc rId="5406" sId="1">
    <nc r="M280">
      <f>H280*J280</f>
    </nc>
  </rcc>
  <rcc rId="5407" sId="1">
    <nc r="M281">
      <f>H281*J281</f>
    </nc>
  </rcc>
  <rcc rId="5408" sId="1">
    <nc r="M282">
      <f>H282*J282</f>
    </nc>
  </rcc>
  <rcc rId="5409" sId="1">
    <nc r="M283">
      <f>H283*J283</f>
    </nc>
  </rcc>
  <rcc rId="5410" sId="1">
    <nc r="M285">
      <f>H285*J285</f>
    </nc>
  </rcc>
  <rcc rId="5411" sId="1">
    <nc r="M286">
      <f>H286*J286</f>
    </nc>
  </rcc>
  <rcc rId="5412" sId="1">
    <nc r="M287">
      <f>H287*J287</f>
    </nc>
  </rcc>
  <rcc rId="5413" sId="1">
    <nc r="M288">
      <f>H288*J288</f>
    </nc>
  </rcc>
  <rcc rId="5414" sId="1">
    <nc r="M289">
      <f>H289*J289</f>
    </nc>
  </rcc>
  <rcc rId="5415" sId="1">
    <nc r="M290">
      <f>H290*J290</f>
    </nc>
  </rcc>
  <rcc rId="5416" sId="1">
    <nc r="M291">
      <f>H291*J291</f>
    </nc>
  </rcc>
  <rcc rId="5417" sId="1">
    <nc r="M292">
      <f>H292*J292</f>
    </nc>
  </rcc>
  <rcc rId="5418" sId="1">
    <nc r="N277">
      <v>140</v>
    </nc>
  </rcc>
  <rcc rId="5419" sId="1">
    <nc r="O277">
      <v>0</v>
    </nc>
  </rcc>
  <rcc rId="5420" sId="1">
    <nc r="P277">
      <f>((K277*H277)*9)/M277</f>
    </nc>
  </rcc>
  <rcc rId="5421" sId="1">
    <nc r="P278">
      <f>((K278*H278)*9)/M278</f>
    </nc>
  </rcc>
  <rcc rId="5422" sId="1">
    <nc r="P279">
      <f>((K279*H279)*9)/M279</f>
    </nc>
  </rcc>
  <rcc rId="5423" sId="1">
    <nc r="P280">
      <f>((K280*H280)*9)/M280</f>
    </nc>
  </rcc>
  <rcc rId="5424" sId="1">
    <nc r="P281">
      <f>((K281*H281)*9)/M281</f>
    </nc>
  </rcc>
  <rcc rId="5425" sId="1">
    <nc r="P282">
      <f>((K282*H282)*9)/M282</f>
    </nc>
  </rcc>
  <rcc rId="5426" sId="1">
    <nc r="P283">
      <f>((K283*H283)*9)/M283</f>
    </nc>
  </rcc>
  <rcc rId="5427" sId="1">
    <nc r="P284">
      <f>((K284*H284)*9)/M284</f>
    </nc>
  </rcc>
  <rcc rId="5428" sId="1">
    <nc r="P285">
      <f>((K285*H285)*9)/M285</f>
    </nc>
  </rcc>
  <rcc rId="5429" sId="1">
    <nc r="P286">
      <f>((K286*H286)*9)/M286</f>
    </nc>
  </rcc>
  <rcc rId="5430" sId="1">
    <nc r="P287">
      <f>((K287*H287)*9)/M287</f>
    </nc>
  </rcc>
  <rcc rId="5431" sId="1">
    <nc r="P288">
      <f>((K288*H288)*9)/M288</f>
    </nc>
  </rcc>
  <rcc rId="5432" sId="1">
    <nc r="P289">
      <f>((K289*H289)*9)/M289</f>
    </nc>
  </rcc>
  <rcc rId="5433" sId="1">
    <nc r="P290">
      <f>((K290*H290)*9)/M290</f>
    </nc>
  </rcc>
  <rcc rId="5434" sId="1">
    <nc r="P291">
      <f>((K291*H291)*9)/M291</f>
    </nc>
  </rcc>
  <rcc rId="5435" sId="1">
    <nc r="Q277">
      <f>(L277/I277)</f>
    </nc>
  </rcc>
  <rcc rId="5436" sId="1">
    <nc r="Q278">
      <f>(L278/I278)</f>
    </nc>
  </rcc>
  <rcc rId="5437" sId="1">
    <nc r="Q279">
      <f>(L279/I279)</f>
    </nc>
  </rcc>
  <rcc rId="5438" sId="1">
    <nc r="Q280">
      <f>(L280/I280)</f>
    </nc>
  </rcc>
  <rcc rId="5439" sId="1">
    <nc r="Q281">
      <f>(L281/I281)</f>
    </nc>
  </rcc>
  <rcc rId="5440" sId="1">
    <nc r="Q282">
      <f>(L282/I282)</f>
    </nc>
  </rcc>
  <rcc rId="5441" sId="1">
    <nc r="Q283">
      <f>(L283/I283)</f>
    </nc>
  </rcc>
  <rcc rId="5442" sId="1">
    <nc r="Q284">
      <f>(L284/I284)</f>
    </nc>
  </rcc>
  <rcc rId="5443" sId="1">
    <nc r="Q285">
      <f>(L285/I285)</f>
    </nc>
  </rcc>
  <rcc rId="5444" sId="1">
    <nc r="Q286">
      <f>(L286/I286)</f>
    </nc>
  </rcc>
  <rcc rId="5445" sId="1">
    <nc r="Q287">
      <f>(L287/I287)</f>
    </nc>
  </rcc>
  <rcc rId="5446" sId="1">
    <nc r="Q288">
      <f>(L288/I288)</f>
    </nc>
  </rcc>
  <rcc rId="5447" sId="1">
    <nc r="Q289">
      <f>(L289/I289)</f>
    </nc>
  </rcc>
  <rcc rId="5448" sId="1">
    <nc r="Q290">
      <f>(L290/I290)</f>
    </nc>
  </rcc>
  <rcc rId="5449" sId="1">
    <nc r="Q291">
      <f>(L291/I291)</f>
    </nc>
  </rcc>
  <rcc rId="5450" sId="1">
    <nc r="S277" t="inlineStr">
      <is>
        <t>Meets all criteria</t>
      </is>
    </nc>
  </rcc>
  <rcc rId="5451" sId="1">
    <nc r="A278" t="inlineStr">
      <is>
        <t>Quaker Breakfast Flats</t>
      </is>
    </nc>
  </rcc>
  <rcc rId="5452" sId="1">
    <nc r="B278" t="inlineStr">
      <is>
        <t>Cranberry Almond</t>
      </is>
    </nc>
  </rcc>
  <rcc rId="5453" sId="1">
    <nc r="C278" t="inlineStr">
      <is>
        <t>Grain</t>
      </is>
    </nc>
  </rcc>
  <rcc rId="5454" sId="1">
    <nc r="D278" t="b">
      <v>0</v>
    </nc>
  </rcc>
  <rcc rId="5455" sId="1">
    <nc r="E278" t="b">
      <v>0</v>
    </nc>
  </rcc>
  <rcc rId="5456" sId="1">
    <nc r="B279" t="inlineStr">
      <is>
        <t>Banana Honey Nut</t>
      </is>
    </nc>
  </rcc>
  <rcc rId="5457" sId="1">
    <nc r="B280" t="inlineStr">
      <is>
        <t>Golden Raisin Cinnamon</t>
      </is>
    </nc>
  </rcc>
  <rcc rId="5458" sId="1">
    <nc r="F278" t="inlineStr">
      <is>
        <t>Yes</t>
      </is>
    </nc>
  </rcc>
  <rcc rId="5459" sId="1">
    <nc r="H278">
      <v>1</v>
    </nc>
  </rcc>
  <rcc rId="5460" sId="1">
    <nc r="I278">
      <v>40</v>
    </nc>
  </rcc>
  <rcc rId="5461" sId="1">
    <nc r="J278">
      <v>180</v>
    </nc>
  </rcc>
  <rcc rId="5462" sId="1">
    <nc r="K278">
      <v>0.5</v>
    </nc>
  </rcc>
  <rcc rId="5463" sId="1">
    <nc r="L278">
      <v>12</v>
    </nc>
  </rcc>
  <rcc rId="5464" sId="1">
    <nc r="N278">
      <v>135</v>
    </nc>
  </rcc>
  <rcc rId="5465" sId="1">
    <nc r="O278">
      <v>0</v>
    </nc>
  </rcc>
  <rcc rId="5466" sId="1">
    <nc r="S278" t="inlineStr">
      <is>
        <t>Meets all criteria</t>
      </is>
    </nc>
  </rcc>
  <rcc rId="5467" sId="1">
    <nc r="A279" t="inlineStr">
      <is>
        <t>Quaker Breakfast Flats</t>
      </is>
    </nc>
  </rcc>
  <rcc rId="5468" sId="1">
    <nc r="A280" t="inlineStr">
      <is>
        <t>Quaker Breakfast Flats</t>
      </is>
    </nc>
  </rcc>
  <rcc rId="5469" sId="1">
    <nc r="C279" t="inlineStr">
      <is>
        <t>Grain</t>
      </is>
    </nc>
  </rcc>
  <rcc rId="5470" sId="1">
    <nc r="D279" t="b">
      <v>0</v>
    </nc>
  </rcc>
  <rcc rId="5471" sId="1">
    <nc r="E279" t="b">
      <v>0</v>
    </nc>
  </rcc>
  <rcc rId="5472" sId="1">
    <nc r="F279" t="inlineStr">
      <is>
        <t>Yes</t>
      </is>
    </nc>
  </rcc>
  <rcc rId="5473" sId="1">
    <nc r="H279">
      <v>1</v>
    </nc>
  </rcc>
  <rcc rId="5474" sId="1">
    <nc r="I279">
      <v>40</v>
    </nc>
  </rcc>
  <rcc rId="5475" sId="1">
    <nc r="C280" t="inlineStr">
      <is>
        <t>Grain</t>
      </is>
    </nc>
  </rcc>
  <rcc rId="5476" sId="1">
    <nc r="D280" t="b">
      <v>0</v>
    </nc>
  </rcc>
  <rcc rId="5477" sId="1">
    <nc r="E280" t="b">
      <v>0</v>
    </nc>
  </rcc>
  <rcc rId="5478" sId="1">
    <nc r="F280" t="inlineStr">
      <is>
        <t>Yes</t>
      </is>
    </nc>
  </rcc>
  <rcc rId="5479" sId="1">
    <nc r="H280">
      <v>1</v>
    </nc>
  </rcc>
  <rcc rId="5480" sId="1">
    <nc r="I280">
      <v>40</v>
    </nc>
  </rcc>
  <rcc rId="5481" sId="1">
    <nc r="J279">
      <v>180</v>
    </nc>
  </rcc>
  <rcc rId="5482" sId="1">
    <nc r="K279">
      <v>0.5</v>
    </nc>
  </rcc>
  <rcc rId="5483" sId="1">
    <nc r="L279">
      <v>10</v>
    </nc>
  </rcc>
  <rcc rId="5484" sId="1">
    <nc r="N279">
      <v>140</v>
    </nc>
  </rcc>
  <rcc rId="5485" sId="1">
    <nc r="O279">
      <v>0</v>
    </nc>
  </rcc>
  <rcc rId="5486" sId="1">
    <nc r="S279" t="inlineStr">
      <is>
        <t>Meets all criteria</t>
      </is>
    </nc>
  </rcc>
  <rcc rId="5487" sId="1">
    <nc r="J280">
      <v>170</v>
    </nc>
  </rcc>
  <rcc rId="5488" sId="1">
    <nc r="K280">
      <v>0.5</v>
    </nc>
  </rcc>
  <rcc rId="5489" sId="1">
    <nc r="L280">
      <v>12</v>
    </nc>
  </rcc>
  <rcc rId="5490" sId="1">
    <nc r="N280">
      <v>135</v>
    </nc>
  </rcc>
  <rcc rId="5491" sId="1">
    <nc r="O280">
      <v>0</v>
    </nc>
  </rcc>
  <rcc rId="5492" sId="1">
    <nc r="S280" t="inlineStr">
      <is>
        <t>Meets all criteria</t>
      </is>
    </nc>
  </rcc>
  <rcc rId="5493" sId="1">
    <nc r="A281" t="inlineStr">
      <is>
        <t>Quaker Chewy Dipps Granola Bars</t>
      </is>
    </nc>
  </rcc>
  <rcc rId="5494" sId="1">
    <nc r="B281" t="inlineStr">
      <is>
        <t xml:space="preserve">Caramel Nut  </t>
      </is>
    </nc>
  </rcc>
  <rcc rId="5495" sId="1">
    <nc r="C281" t="inlineStr">
      <is>
        <t>Grain</t>
      </is>
    </nc>
  </rcc>
  <rcc rId="5496" sId="1">
    <nc r="D281" t="b">
      <v>0</v>
    </nc>
  </rcc>
  <rcc rId="5497" sId="1">
    <nc r="E281" t="b">
      <v>0</v>
    </nc>
  </rcc>
  <rcc rId="5498" sId="1">
    <nc r="F281" t="inlineStr">
      <is>
        <t>No</t>
      </is>
    </nc>
  </rcc>
  <rcc rId="5499" sId="1">
    <nc r="H281">
      <v>1</v>
    </nc>
  </rcc>
  <rcc rId="5500" sId="1">
    <nc r="I281">
      <v>31</v>
    </nc>
  </rcc>
  <rcc rId="5501" sId="1">
    <nc r="J281">
      <v>140</v>
    </nc>
  </rcc>
  <rcc rId="5502" sId="1">
    <nc r="K281">
      <v>3.5</v>
    </nc>
  </rcc>
  <rcc rId="5503" sId="1">
    <nc r="L281">
      <v>13</v>
    </nc>
  </rcc>
  <rcc rId="5504" sId="1">
    <nc r="N281">
      <v>65</v>
    </nc>
  </rcc>
  <rcc rId="5505" sId="1">
    <nc r="O281">
      <v>0</v>
    </nc>
  </rcc>
  <rcc rId="5506" sId="1">
    <nc r="S281" t="inlineStr">
      <is>
        <t>Saturated Fat &amp; Sugar</t>
      </is>
    </nc>
  </rcc>
  <rcc rId="5507" sId="1">
    <nc r="B282" t="inlineStr">
      <is>
        <t>Chocolate Chips</t>
      </is>
    </nc>
  </rcc>
  <rcc rId="5508" sId="1">
    <nc r="C282" t="inlineStr">
      <is>
        <t>Grain</t>
      </is>
    </nc>
  </rcc>
  <rcc rId="5509" sId="1">
    <nc r="D282" t="b">
      <v>0</v>
    </nc>
  </rcc>
  <rcc rId="5510" sId="1">
    <nc r="E282" t="b">
      <v>0</v>
    </nc>
  </rcc>
  <rcc rId="5511" sId="1">
    <nc r="F282" t="inlineStr">
      <is>
        <t>Yes</t>
      </is>
    </nc>
  </rcc>
  <rcc rId="5512" sId="1">
    <nc r="H282">
      <v>1</v>
    </nc>
  </rcc>
  <rcc rId="5513" sId="1">
    <nc r="I282">
      <v>31</v>
    </nc>
  </rcc>
  <rcc rId="5514" sId="1">
    <nc r="J282">
      <v>140</v>
    </nc>
  </rcc>
  <rcc rId="5515" sId="1">
    <nc r="K282">
      <v>4</v>
    </nc>
  </rcc>
  <rcc rId="5516" sId="1">
    <nc r="L282">
      <v>13</v>
    </nc>
  </rcc>
  <rcc rId="5517" sId="1">
    <nc r="N282">
      <v>60</v>
    </nc>
  </rcc>
  <rcc rId="5518" sId="1">
    <nc r="O282">
      <v>0</v>
    </nc>
  </rcc>
  <rcc rId="5519" sId="1">
    <nc r="S282" t="inlineStr">
      <is>
        <t>Saturated Fat &amp; Sugar</t>
      </is>
    </nc>
  </rcc>
  <rcc rId="5520" sId="1">
    <nc r="B283" t="inlineStr">
      <is>
        <t>Cookies and Cream</t>
      </is>
    </nc>
  </rcc>
  <rcc rId="5521" sId="1">
    <nc r="C283" t="inlineStr">
      <is>
        <t>Grain</t>
      </is>
    </nc>
  </rcc>
  <rcc rId="5522" sId="1">
    <nc r="D283" t="b">
      <v>0</v>
    </nc>
  </rcc>
  <rcc rId="5523" sId="1">
    <nc r="E283" t="b">
      <v>0</v>
    </nc>
  </rcc>
  <rcc rId="5524" sId="1">
    <nc r="F283" t="inlineStr">
      <is>
        <t>Yes</t>
      </is>
    </nc>
  </rcc>
  <rcc rId="5525" sId="1">
    <nc r="H283">
      <v>1</v>
    </nc>
  </rcc>
  <rcc rId="5526" sId="1">
    <nc r="I283">
      <v>31</v>
    </nc>
  </rcc>
  <rcc rId="5527" sId="1">
    <nc r="J283">
      <v>140</v>
    </nc>
  </rcc>
  <rcc rId="5528" sId="1">
    <nc r="K283">
      <v>4</v>
    </nc>
  </rcc>
  <rcc rId="5529" sId="1">
    <nc r="L283">
      <v>12</v>
    </nc>
  </rcc>
  <rcc rId="5530" sId="1">
    <nc r="N283">
      <v>75</v>
    </nc>
  </rcc>
  <rcc rId="5531" sId="1">
    <nc r="O283">
      <v>0</v>
    </nc>
  </rcc>
  <rcc rId="5532" sId="1">
    <nc r="S283" t="inlineStr">
      <is>
        <t>Saturated Fat &amp; Sugar</t>
      </is>
    </nc>
  </rcc>
  <rcc rId="5533" sId="1">
    <nc r="B284" t="inlineStr">
      <is>
        <t>Dark Chocolatey</t>
      </is>
    </nc>
  </rcc>
  <rcc rId="5534" sId="1">
    <nc r="C284" t="inlineStr">
      <is>
        <t>Grain</t>
      </is>
    </nc>
  </rcc>
  <rcc rId="5535" sId="1">
    <nc r="D284" t="b">
      <v>0</v>
    </nc>
  </rcc>
  <rcc rId="5536" sId="1">
    <nc r="E284" t="b">
      <v>0</v>
    </nc>
  </rcc>
  <rcc rId="5537" sId="1">
    <nc r="F284" t="inlineStr">
      <is>
        <t>Yes</t>
      </is>
    </nc>
  </rcc>
  <rcc rId="5538" sId="1">
    <nc r="H284">
      <v>1</v>
    </nc>
  </rcc>
  <rcc rId="5539" sId="1">
    <nc r="I284">
      <v>31</v>
    </nc>
  </rcc>
  <rcc rId="5540" sId="1">
    <nc r="J284">
      <v>140</v>
    </nc>
  </rcc>
  <rcc rId="5541" sId="1">
    <nc r="K284">
      <v>4</v>
    </nc>
  </rcc>
  <rcc rId="5542" sId="1">
    <nc r="L284">
      <v>13</v>
    </nc>
  </rcc>
  <rcc rId="5543" sId="1" numFmtId="4">
    <nc r="M284">
      <v>140</v>
    </nc>
  </rcc>
  <rcc rId="5544" sId="1">
    <nc r="N284">
      <v>55</v>
    </nc>
  </rcc>
  <rcc rId="5545" sId="1">
    <nc r="O284">
      <v>0</v>
    </nc>
  </rcc>
  <rcc rId="5546" sId="1">
    <nc r="S284" t="inlineStr">
      <is>
        <t>Saturated Fat &amp; Sugar</t>
      </is>
    </nc>
  </rcc>
  <rcc rId="5547" sId="1">
    <nc r="B285" t="inlineStr">
      <is>
        <t>Peanut Butter</t>
      </is>
    </nc>
  </rcc>
  <rcc rId="5548" sId="1">
    <nc r="C285" t="inlineStr">
      <is>
        <t>Grain</t>
      </is>
    </nc>
  </rcc>
  <rcc rId="5549" sId="1">
    <nc r="D285" t="b">
      <v>0</v>
    </nc>
  </rcc>
  <rcc rId="5550" sId="1">
    <nc r="E285" t="b">
      <v>0</v>
    </nc>
  </rcc>
  <rcc rId="5551" sId="1">
    <nc r="F285" t="inlineStr">
      <is>
        <t>Yes</t>
      </is>
    </nc>
  </rcc>
  <rcc rId="5552" sId="1">
    <nc r="H285">
      <v>1</v>
    </nc>
  </rcc>
  <rcc rId="5553" sId="1">
    <nc r="I285">
      <v>30</v>
    </nc>
  </rcc>
  <rcc rId="5554" sId="1">
    <nc r="J285">
      <v>150</v>
    </nc>
  </rcc>
  <rcc rId="5555" sId="1">
    <nc r="K285">
      <v>3.5</v>
    </nc>
  </rcc>
  <rcc rId="5556" sId="1">
    <nc r="L285">
      <v>10</v>
    </nc>
  </rcc>
  <rcc rId="5557" sId="1">
    <nc r="N285">
      <v>105</v>
    </nc>
  </rcc>
  <rcc rId="5558" sId="1">
    <nc r="O285">
      <v>0</v>
    </nc>
  </rcc>
  <rcc rId="5559" sId="1">
    <nc r="S285" t="inlineStr">
      <is>
        <t>Saturated Fat</t>
      </is>
    </nc>
  </rcc>
  <rcc rId="5560" sId="1">
    <nc r="A282" t="inlineStr">
      <is>
        <t>Quaker Chewy Dipps Granola Bars</t>
      </is>
    </nc>
  </rcc>
  <rcc rId="5561" sId="1">
    <nc r="A283" t="inlineStr">
      <is>
        <t>Quaker Chewy Dipps Granola Bars</t>
      </is>
    </nc>
  </rcc>
  <rcc rId="5562" sId="1">
    <nc r="A284" t="inlineStr">
      <is>
        <t>Quaker Chewy Dipps Granola Bars</t>
      </is>
    </nc>
  </rcc>
  <rcc rId="5563" sId="1">
    <nc r="A285" t="inlineStr">
      <is>
        <t>Quaker Chewy Dipps Granola Bars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64" sId="1">
    <nc r="A286" t="inlineStr">
      <is>
        <t>Quaker Big Chewy Sweet &amp; Salty Granola Bars</t>
      </is>
    </nc>
  </rcc>
  <rcc rId="5565" sId="1">
    <nc r="B286" t="inlineStr">
      <is>
        <t>Caramel Popcorn Crunch</t>
      </is>
    </nc>
  </rcc>
  <rcc rId="5566" sId="1">
    <nc r="C286" t="inlineStr">
      <is>
        <t>Grain</t>
      </is>
    </nc>
  </rcc>
  <rcc rId="5567" sId="1">
    <nc r="D286" t="b">
      <v>0</v>
    </nc>
  </rcc>
  <rcc rId="5568" sId="1">
    <nc r="E286" t="b">
      <v>0</v>
    </nc>
  </rcc>
  <rcc rId="5569" sId="1">
    <nc r="F286" t="inlineStr">
      <is>
        <t>Yes</t>
      </is>
    </nc>
  </rcc>
  <rcc rId="5570" sId="1">
    <nc r="G286">
      <v>1.41</v>
    </nc>
  </rcc>
  <rcc rId="5571" sId="1">
    <nc r="H286">
      <v>1</v>
    </nc>
  </rcc>
  <rcc rId="5572" sId="1">
    <nc r="I286">
      <v>40</v>
    </nc>
  </rcc>
  <rcc rId="5573" sId="1">
    <nc r="J286">
      <v>170</v>
    </nc>
  </rcc>
  <rcc rId="5574" sId="1">
    <nc r="K286">
      <v>2.5</v>
    </nc>
  </rcc>
  <rcc rId="5575" sId="1">
    <nc r="L286">
      <v>12</v>
    </nc>
  </rcc>
  <rcc rId="5576" sId="1">
    <nc r="N286">
      <v>100</v>
    </nc>
  </rcc>
  <rcc rId="5577" sId="1">
    <nc r="O286">
      <v>0</v>
    </nc>
  </rcc>
  <rcc rId="5578" sId="1">
    <nc r="S286" t="inlineStr">
      <is>
        <t>Saturated Fat</t>
      </is>
    </nc>
  </rcc>
  <rcc rId="5579" sId="1">
    <nc r="B287" t="inlineStr">
      <is>
        <t>Chocolate &amp; Salted Caramel</t>
      </is>
    </nc>
  </rcc>
  <rcc rId="5580" sId="1">
    <nc r="C287" t="inlineStr">
      <is>
        <t>Grain</t>
      </is>
    </nc>
  </rcc>
  <rcc rId="5581" sId="1">
    <nc r="D287" t="b">
      <v>0</v>
    </nc>
  </rcc>
  <rcc rId="5582" sId="1">
    <nc r="E287" t="b">
      <v>0</v>
    </nc>
  </rcc>
  <rcc rId="5583" sId="1">
    <nc r="F287" t="inlineStr">
      <is>
        <t>Yes</t>
      </is>
    </nc>
  </rcc>
  <rcc rId="5584" sId="1">
    <nc r="G287">
      <v>1.41</v>
    </nc>
  </rcc>
  <rcc rId="5585" sId="1">
    <nc r="H287">
      <v>1</v>
    </nc>
  </rcc>
  <rcc rId="5586" sId="1">
    <nc r="I287">
      <v>40</v>
    </nc>
  </rcc>
  <rcc rId="5587" sId="1">
    <nc r="J287">
      <v>170</v>
    </nc>
  </rcc>
  <rcc rId="5588" sId="1">
    <nc r="K287">
      <v>3</v>
    </nc>
  </rcc>
  <rcc rId="5589" sId="1">
    <nc r="L287">
      <v>12</v>
    </nc>
  </rcc>
  <rcc rId="5590" sId="1">
    <nc r="N287">
      <v>115</v>
    </nc>
  </rcc>
  <rcc rId="5591" sId="1">
    <nc r="O287">
      <v>0</v>
    </nc>
  </rcc>
  <rcc rId="5592" sId="1">
    <nc r="S287" t="inlineStr">
      <is>
        <t>Saturated Fat</t>
      </is>
    </nc>
  </rcc>
  <rcc rId="5593" sId="1">
    <nc r="A287" t="inlineStr">
      <is>
        <t>Quaker Big Chewy Sweet &amp; Salty Granola Bars</t>
      </is>
    </nc>
  </rcc>
  <rcc rId="5594" sId="1">
    <nc r="A288" t="inlineStr">
      <is>
        <t>Quaker Big Chewy Granola Bars</t>
      </is>
    </nc>
  </rcc>
  <rcc rId="5595" sId="1">
    <nc r="B288" t="inlineStr">
      <is>
        <t>Chocolate Chip with Dark Chocolatey Drizzle</t>
      </is>
    </nc>
  </rcc>
  <rcc rId="5596" sId="1">
    <nc r="C288" t="inlineStr">
      <is>
        <t>Grain</t>
      </is>
    </nc>
  </rcc>
  <rcc rId="5597" sId="1">
    <nc r="D288" t="b">
      <v>0</v>
    </nc>
  </rcc>
  <rcc rId="5598" sId="1">
    <nc r="E288" t="b">
      <v>0</v>
    </nc>
  </rcc>
  <rcc rId="5599" sId="1">
    <nc r="F288" t="inlineStr">
      <is>
        <t>Yes</t>
      </is>
    </nc>
  </rcc>
  <rcc rId="5600" sId="1">
    <nc r="H288">
      <v>1</v>
    </nc>
  </rcc>
  <rcc rId="5601" sId="1">
    <nc r="I288">
      <v>42</v>
    </nc>
  </rcc>
  <rcc rId="5602" sId="1">
    <nc r="J288">
      <v>180</v>
    </nc>
  </rcc>
  <rcc rId="5603" sId="1">
    <nc r="K288">
      <v>2.5</v>
    </nc>
  </rcc>
  <rcc rId="5604" sId="1">
    <nc r="L288">
      <v>13</v>
    </nc>
  </rcc>
  <rcc rId="5605" sId="1">
    <nc r="N288">
      <v>120</v>
    </nc>
  </rcc>
  <rcc rId="5606" sId="1">
    <nc r="O288">
      <v>0</v>
    </nc>
  </rcc>
  <rcc rId="5607" sId="1">
    <nc r="S288" t="inlineStr">
      <is>
        <t>Saturated Fat</t>
      </is>
    </nc>
  </rcc>
  <rcc rId="5608" sId="1">
    <nc r="B289" t="inlineStr">
      <is>
        <t>Peanut Butter Chocolate Chip</t>
      </is>
    </nc>
  </rcc>
  <rcc rId="5609" sId="1">
    <nc r="C289" t="inlineStr">
      <is>
        <t>Grain</t>
      </is>
    </nc>
  </rcc>
  <rcc rId="5610" sId="1">
    <nc r="D289" t="b">
      <v>0</v>
    </nc>
  </rcc>
  <rcc rId="5611" sId="1">
    <nc r="E289" t="b">
      <v>0</v>
    </nc>
  </rcc>
  <rcc rId="5612" sId="1">
    <nc r="F289" t="inlineStr">
      <is>
        <t>Yes</t>
      </is>
    </nc>
  </rcc>
  <rcc rId="5613" sId="1">
    <nc r="H289">
      <v>1</v>
    </nc>
  </rcc>
  <rcc rId="5614" sId="1">
    <nc r="I289">
      <v>42</v>
    </nc>
  </rcc>
  <rcc rId="5615" sId="1">
    <nc r="J289">
      <v>180</v>
    </nc>
  </rcc>
  <rcc rId="5616" sId="1">
    <nc r="K289">
      <v>2.5</v>
    </nc>
  </rcc>
  <rcc rId="5617" sId="1">
    <nc r="L289">
      <v>13</v>
    </nc>
  </rcc>
  <rcc rId="5618" sId="1">
    <nc r="N289">
      <v>160</v>
    </nc>
  </rcc>
  <rcc rId="5619" sId="1">
    <nc r="O289">
      <v>0</v>
    </nc>
  </rcc>
  <rcc rId="5620" sId="1">
    <nc r="S289" t="inlineStr">
      <is>
        <t>Saturated Fat</t>
      </is>
    </nc>
  </rcc>
  <rcc rId="5621" sId="1">
    <nc r="A289" t="inlineStr">
      <is>
        <t>Quaker Big Chewy Granola Bars</t>
      </is>
    </nc>
  </rcc>
  <rcc rId="5622" sId="1">
    <nc r="A290" t="inlineStr">
      <is>
        <t>Quaker Chewy Girl Scouts Granola Bar</t>
      </is>
    </nc>
  </rcc>
  <rcc rId="5623" sId="1">
    <nc r="B290" t="inlineStr">
      <is>
        <t>Thin Mints</t>
      </is>
    </nc>
  </rcc>
  <rcc rId="5624" sId="1">
    <nc r="C290" t="inlineStr">
      <is>
        <t>Grain</t>
      </is>
    </nc>
  </rcc>
  <rcc rId="5625" sId="1">
    <nc r="D290" t="b">
      <v>0</v>
    </nc>
  </rcc>
  <rcc rId="5626" sId="1">
    <nc r="E290" t="b">
      <v>0</v>
    </nc>
  </rcc>
  <rcc rId="5627" sId="1">
    <nc r="F290" t="inlineStr">
      <is>
        <t>Yes</t>
      </is>
    </nc>
  </rcc>
  <rcc rId="5628" sId="1">
    <nc r="H290">
      <v>1</v>
    </nc>
  </rcc>
  <rcc rId="5629" sId="1">
    <nc r="I290">
      <v>24</v>
    </nc>
  </rcc>
  <rcc rId="5630" sId="1">
    <nc r="J290">
      <v>100</v>
    </nc>
  </rcc>
  <rcc rId="5631" sId="1">
    <nc r="K290">
      <v>1</v>
    </nc>
  </rcc>
  <rcc rId="5632" sId="1">
    <nc r="L290">
      <v>8</v>
    </nc>
  </rcc>
  <rcc rId="5633" sId="1">
    <nc r="N290">
      <v>70</v>
    </nc>
  </rcc>
  <rcc rId="5634" sId="1">
    <nc r="O290">
      <v>0</v>
    </nc>
  </rcc>
  <rcc rId="5635" sId="1">
    <nc r="S290" t="inlineStr">
      <is>
        <t>Meets all criteria</t>
      </is>
    </nc>
  </rcc>
  <rcc rId="5636" sId="1">
    <nc r="B291" t="inlineStr">
      <is>
        <t xml:space="preserve">Caramel Coconut  </t>
      </is>
    </nc>
  </rcc>
  <rcc rId="5637" sId="1">
    <nc r="C291" t="inlineStr">
      <is>
        <t>Grain</t>
      </is>
    </nc>
  </rcc>
  <rcc rId="5638" sId="1">
    <nc r="D291" t="b">
      <v>0</v>
    </nc>
  </rcc>
  <rcc rId="5639" sId="1">
    <nc r="E291" t="b">
      <v>0</v>
    </nc>
  </rcc>
  <rcc rId="5640" sId="1">
    <nc r="F291" t="inlineStr">
      <is>
        <t>Yes</t>
      </is>
    </nc>
  </rcc>
  <rcc rId="5641" sId="1">
    <nc r="H291">
      <v>1</v>
    </nc>
  </rcc>
  <rcc rId="5642" sId="1">
    <nc r="I291">
      <v>24</v>
    </nc>
  </rcc>
  <rcc rId="5643" sId="1">
    <nc r="J291">
      <v>100</v>
    </nc>
  </rcc>
  <rcc rId="5644" sId="1">
    <nc r="K291">
      <v>1.5</v>
    </nc>
  </rcc>
  <rcc rId="5645" sId="1">
    <nc r="L291">
      <v>7</v>
    </nc>
  </rcc>
  <rcc rId="5646" sId="1">
    <nc r="N291">
      <v>75</v>
    </nc>
  </rcc>
  <rcc rId="5647" sId="1">
    <nc r="O291">
      <v>0</v>
    </nc>
  </rcc>
  <rcc rId="5648" sId="1">
    <nc r="S291" t="inlineStr">
      <is>
        <t>Saturated Fat</t>
      </is>
    </nc>
  </rcc>
  <rrc rId="5649" sId="1" ref="A292:XFD292" action="deleteRow">
    <rfmt sheetId="1" xfDxf="1" sqref="A292:XFD292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292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292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292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92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92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92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292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292">
        <f>H292*J292</f>
      </nc>
      <n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292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92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92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292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R292">
        <f>IF(Z292,"GREEN",IF(AC292,"YELLOW","RED"))</f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292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292">
        <f>F292="Yes"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292">
        <f>OR(J292*H292&lt;=200)</f>
      </nc>
      <ndxf>
        <fill>
          <patternFill patternType="none">
            <bgColor indexed="65"/>
          </patternFill>
        </fill>
      </ndxf>
    </rcc>
    <rcc rId="0" sId="1" dxf="1">
      <nc r="V292">
        <f>N292&lt;=230</f>
      </nc>
      <ndxf>
        <fill>
          <patternFill patternType="none">
            <bgColor indexed="65"/>
          </patternFill>
        </fill>
      </ndxf>
    </rcc>
    <rcc rId="0" sId="1" dxf="1">
      <nc r="W292">
        <f>O292&lt;0.5</f>
      </nc>
      <ndxf>
        <fill>
          <patternFill patternType="none">
            <bgColor indexed="65"/>
          </patternFill>
        </fill>
      </ndxf>
    </rcc>
    <rcc rId="0" sId="1" dxf="1">
      <nc r="X292">
        <f>OR(P292&lt;11%)</f>
      </nc>
      <ndxf>
        <fill>
          <patternFill patternType="none">
            <bgColor indexed="65"/>
          </patternFill>
        </fill>
      </ndxf>
    </rcc>
    <rcc rId="0" sId="1" dxf="1">
      <nc r="Y292">
        <f>OR(Q292&lt;36%,E292)</f>
      </nc>
      <ndxf>
        <fill>
          <patternFill patternType="none">
            <bgColor indexed="65"/>
          </patternFill>
        </fill>
      </ndxf>
    </rcc>
    <rcc rId="0" sId="1" dxf="1">
      <nc r="Z292">
        <f>AND(T292:Y292)</f>
      </nc>
      <ndxf>
        <fill>
          <patternFill patternType="none">
            <bgColor indexed="65"/>
          </patternFill>
        </fill>
      </ndxf>
    </rcc>
    <rcc rId="0" sId="1" dxf="1">
      <nc r="AA292">
        <f>OR(J292*H292&lt;=250)</f>
      </nc>
      <ndxf>
        <fill>
          <patternFill patternType="none">
            <bgColor indexed="65"/>
          </patternFill>
        </fill>
      </ndxf>
    </rcc>
    <rcc rId="0" sId="1" dxf="1">
      <nc r="AB292">
        <f>N292&lt;=480</f>
      </nc>
      <ndxf>
        <fill>
          <patternFill patternType="none">
            <bgColor indexed="65"/>
          </patternFill>
        </fill>
      </ndxf>
    </rcc>
    <rcc rId="0" sId="1" dxf="1">
      <nc r="AC292">
        <f>AND(W292:Y292,AA292:AB292)</f>
      </nc>
      <ndxf>
        <fill>
          <patternFill patternType="none">
            <bgColor indexed="65"/>
          </patternFill>
        </fill>
      </ndxf>
    </rcc>
    <rcc rId="0" sId="1" dxf="1">
      <nc r="AD292">
        <f>NOT(OR(Z292,AC292))</f>
      </nc>
      <ndxf>
        <fill>
          <patternFill patternType="none">
            <bgColor indexed="65"/>
          </patternFill>
        </fill>
      </ndxf>
    </rcc>
  </rr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650" sId="1" ref="A307:XFD307" action="insertRow"/>
  <rrc rId="5651" sId="1" ref="A308:XFD308" action="insertRow"/>
  <rrc rId="5652" sId="1" ref="A309:XFD309" action="insertRow"/>
  <rrc rId="5653" sId="1" ref="A307:XFD309" action="insertRow"/>
  <rrc rId="5654" sId="1" ref="A307:XFD309" action="insertRow"/>
  <rcc rId="5655" sId="1">
    <nc r="A307" t="inlineStr">
      <is>
        <t>Speical K Nourish Bar</t>
      </is>
    </nc>
  </rcc>
  <rcc rId="5656" sId="1">
    <nc r="B307" t="inlineStr">
      <is>
        <t>Chocolate Almond</t>
      </is>
    </nc>
  </rcc>
  <rcc rId="5657" sId="1">
    <nc r="C307" t="inlineStr">
      <is>
        <t xml:space="preserve">Nut Bar </t>
      </is>
    </nc>
  </rcc>
  <rcc rId="5658" sId="1">
    <nc r="D307" t="b">
      <v>1</v>
    </nc>
  </rcc>
  <rcc rId="5659" sId="1">
    <nc r="E307" t="b">
      <v>0</v>
    </nc>
  </rcc>
  <rcc rId="5660" sId="1">
    <nc r="F307" t="inlineStr">
      <is>
        <t>Yes</t>
      </is>
    </nc>
  </rcc>
  <rcc rId="5661" sId="1">
    <nc r="H307">
      <v>1</v>
    </nc>
  </rcc>
  <rcc rId="5662" sId="1">
    <nc r="I307">
      <v>33</v>
    </nc>
  </rcc>
  <rcc rId="5663" sId="1">
    <nc r="J307">
      <v>170</v>
    </nc>
  </rcc>
  <rcc rId="5664" sId="1">
    <nc r="M307">
      <f>H307*J307</f>
    </nc>
  </rcc>
  <rcc rId="5665" sId="1">
    <nc r="K307">
      <v>3</v>
    </nc>
  </rcc>
  <rcc rId="5666" sId="1">
    <nc r="P307">
      <f>((K307*H307)*9)/M307</f>
    </nc>
  </rcc>
  <rcc rId="5667" sId="1">
    <nc r="L307">
      <v>9</v>
    </nc>
  </rcc>
  <rcc rId="5668" sId="1">
    <nc r="Q307">
      <f>(L307/I307)</f>
    </nc>
  </rcc>
  <rcc rId="5669" sId="1">
    <nc r="N307">
      <v>60</v>
    </nc>
  </rcc>
  <rcc rId="5670" sId="1">
    <nc r="O307">
      <v>0</v>
    </nc>
  </rcc>
  <rcc rId="5671" sId="1">
    <nc r="S307" t="inlineStr">
      <is>
        <t>Saturated Fat</t>
      </is>
    </nc>
  </rcc>
  <rfmt sheetId="1" sqref="A307:XFD315">
    <dxf>
      <fill>
        <patternFill>
          <bgColor rgb="FFDEB0F2"/>
        </patternFill>
      </fill>
    </dxf>
  </rfmt>
  <rcc rId="5672" sId="1" odxf="1" dxf="1">
    <nc r="R307">
      <f>IF(Z307,"GREEN",IF(AC307,"YELLOW","RED"))</f>
    </nc>
    <ndxf>
      <fill>
        <patternFill>
          <bgColor rgb="FFFFFF00"/>
        </patternFill>
      </fill>
    </ndxf>
  </rcc>
  <rcc rId="5673" sId="1" odxf="1" dxf="1">
    <nc r="R308">
      <f>IF(Z308,"GREEN",IF(AC308,"YELLOW","RED"))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5674" sId="1" odxf="1" dxf="1">
    <nc r="R309">
      <f>IF(Z309,"GREEN",IF(AC309,"YELLOW","RED"))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5675" sId="1" odxf="1" dxf="1">
    <nc r="R310">
      <f>IF(Z310,"GREEN",IF(AC310,"YELLOW","RED"))</f>
    </nc>
    <ndxf>
      <fill>
        <patternFill>
          <bgColor rgb="FFFFFF00"/>
        </patternFill>
      </fill>
    </ndxf>
  </rcc>
  <rcc rId="5676" sId="1" odxf="1" dxf="1">
    <nc r="R311">
      <f>IF(Z311,"GREEN",IF(AC311,"YELLOW","RED"))</f>
    </nc>
    <ndxf>
      <fill>
        <patternFill>
          <bgColor rgb="FFFFFF00"/>
        </patternFill>
      </fill>
    </ndxf>
  </rcc>
  <rcc rId="5677" sId="1" odxf="1" dxf="1">
    <nc r="R312">
      <f>IF(Z312,"GREEN",IF(AC312,"YELLOW","RED"))</f>
    </nc>
    <ndxf>
      <fill>
        <patternFill>
          <bgColor rgb="FFFFFF00"/>
        </patternFill>
      </fill>
    </ndxf>
  </rcc>
  <rcc rId="5678" sId="1" odxf="1" dxf="1">
    <nc r="R313">
      <f>IF(Z313,"GREEN",IF(AC313,"YELLOW","RED"))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5679" sId="1" odxf="1" dxf="1">
    <nc r="R314">
      <f>IF(Z314,"GREEN",IF(AC314,"YELLOW","RED"))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5680" sId="1" odxf="1" dxf="1">
    <nc r="R315">
      <f>IF(Z315,"GREEN",IF(AC315,"YELLOW","RED"))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5681" sId="1" odxf="1" dxf="1">
    <nc r="T307">
      <f>F307="Yes"</f>
    </nc>
    <ndxf>
      <fill>
        <patternFill patternType="none">
          <bgColor indexed="65"/>
        </patternFill>
      </fill>
    </ndxf>
  </rcc>
  <rcc rId="5682" sId="1" odxf="1" dxf="1">
    <nc r="U307">
      <f>OR(J307*H307&lt;=200)</f>
    </nc>
    <ndxf>
      <fill>
        <patternFill patternType="none">
          <bgColor indexed="65"/>
        </patternFill>
      </fill>
    </ndxf>
  </rcc>
  <rcc rId="5683" sId="1" odxf="1" dxf="1">
    <nc r="V307">
      <f>N307&lt;=230</f>
    </nc>
    <ndxf>
      <fill>
        <patternFill patternType="none">
          <bgColor indexed="65"/>
        </patternFill>
      </fill>
    </ndxf>
  </rcc>
  <rcc rId="5684" sId="1" odxf="1" dxf="1">
    <nc r="W307">
      <f>O307&lt;0.5</f>
    </nc>
    <ndxf>
      <fill>
        <patternFill patternType="none">
          <bgColor indexed="65"/>
        </patternFill>
      </fill>
    </ndxf>
  </rcc>
  <rcc rId="5685" sId="1" odxf="1" dxf="1">
    <nc r="X307">
      <f>OR(P307&lt;11%)</f>
    </nc>
    <ndxf>
      <fill>
        <patternFill patternType="none">
          <bgColor indexed="65"/>
        </patternFill>
      </fill>
    </ndxf>
  </rcc>
  <rcc rId="5686" sId="1" odxf="1" dxf="1">
    <nc r="Y307">
      <f>OR(Q307&lt;36%,E307)</f>
    </nc>
    <ndxf>
      <fill>
        <patternFill patternType="none">
          <bgColor indexed="65"/>
        </patternFill>
      </fill>
    </ndxf>
  </rcc>
  <rcc rId="5687" sId="1" odxf="1" dxf="1">
    <nc r="Z307">
      <f>AND(T307:Y307)</f>
    </nc>
    <ndxf>
      <fill>
        <patternFill patternType="none">
          <bgColor indexed="65"/>
        </patternFill>
      </fill>
    </ndxf>
  </rcc>
  <rcc rId="5688" sId="1" odxf="1" dxf="1">
    <nc r="AA307">
      <f>OR(J307*H307&lt;=250)</f>
    </nc>
    <ndxf>
      <fill>
        <patternFill patternType="none">
          <bgColor indexed="65"/>
        </patternFill>
      </fill>
    </ndxf>
  </rcc>
  <rcc rId="5689" sId="1" odxf="1" dxf="1">
    <nc r="AB307">
      <f>N307&lt;=480</f>
    </nc>
    <ndxf>
      <fill>
        <patternFill patternType="none">
          <bgColor indexed="65"/>
        </patternFill>
      </fill>
    </ndxf>
  </rcc>
  <rcc rId="5690" sId="1" odxf="1" dxf="1">
    <nc r="AC307">
      <f>AND(W307:Y307,AA307:AB307)</f>
    </nc>
    <ndxf>
      <fill>
        <patternFill patternType="none">
          <bgColor indexed="65"/>
        </patternFill>
      </fill>
    </ndxf>
  </rcc>
  <rcc rId="5691" sId="1" odxf="1" dxf="1">
    <nc r="AD307">
      <f>NOT(OR(Z307,AC307))</f>
    </nc>
    <ndxf>
      <fill>
        <patternFill patternType="none">
          <bgColor indexed="65"/>
        </patternFill>
      </fill>
    </ndxf>
  </rcc>
  <rcc rId="5692" sId="1" odxf="1" dxf="1">
    <nc r="T308">
      <f>F308="Yes"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3" sId="1" odxf="1" dxf="1">
    <nc r="U308">
      <f>OR(J308*H308&lt;=200)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4" sId="1" odxf="1" dxf="1">
    <nc r="V308">
      <f>N308&lt;=230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5" sId="1" odxf="1" dxf="1">
    <nc r="W308">
      <f>O308&lt;0.5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6" sId="1" odxf="1" dxf="1">
    <nc r="X308">
      <f>OR(P308&lt;11%)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7" sId="1" odxf="1" dxf="1">
    <nc r="Y308">
      <f>OR(Q308&lt;36%,E308)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8" sId="1" odxf="1" dxf="1">
    <nc r="Z308">
      <f>AND(T308:Y308)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699" sId="1" odxf="1" dxf="1">
    <nc r="AA308">
      <f>OR(J308*H308&lt;=250)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0" sId="1" odxf="1" dxf="1">
    <nc r="AB308">
      <f>N308&lt;=480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1" sId="1" odxf="1" dxf="1">
    <nc r="AC308">
      <f>AND(W308:Y308,AA308:AB308)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2" sId="1" odxf="1" dxf="1">
    <nc r="AD308">
      <f>NOT(OR(Z308,AC308))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3" sId="1" odxf="1" dxf="1">
    <nc r="T309">
      <f>F309="Yes"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4" sId="1" odxf="1" dxf="1">
    <nc r="U309">
      <f>OR(J309*H309&lt;=200)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5" sId="1" odxf="1" dxf="1">
    <nc r="V309">
      <f>N309&lt;=230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6" sId="1" odxf="1" dxf="1">
    <nc r="W309">
      <f>O309&lt;0.5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7" sId="1" odxf="1" dxf="1">
    <nc r="X309">
      <f>OR(P309&lt;11%)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8" sId="1" odxf="1" dxf="1">
    <nc r="Y309">
      <f>OR(Q309&lt;36%,E309)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09" sId="1" odxf="1" dxf="1">
    <nc r="Z309">
      <f>AND(T309:Y309)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10" sId="1" odxf="1" dxf="1">
    <nc r="AA309">
      <f>OR(J309*H309&lt;=250)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11" sId="1" odxf="1" dxf="1">
    <nc r="AB309">
      <f>N309&lt;=480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12" sId="1" odxf="1" dxf="1">
    <nc r="AC309">
      <f>AND(W309:Y309,AA309:AB309)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13" sId="1" odxf="1" dxf="1">
    <nc r="AD309">
      <f>NOT(OR(Z309,AC309))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14" sId="1" odxf="1" dxf="1">
    <nc r="T310">
      <f>F310="Yes"</f>
    </nc>
    <ndxf>
      <fill>
        <patternFill patternType="none">
          <bgColor indexed="65"/>
        </patternFill>
      </fill>
    </ndxf>
  </rcc>
  <rcc rId="5715" sId="1" odxf="1" dxf="1">
    <nc r="U310">
      <f>OR(J310*H310&lt;=200)</f>
    </nc>
    <ndxf>
      <fill>
        <patternFill patternType="none">
          <bgColor indexed="65"/>
        </patternFill>
      </fill>
    </ndxf>
  </rcc>
  <rcc rId="5716" sId="1" odxf="1" dxf="1">
    <nc r="V310">
      <f>N310&lt;=230</f>
    </nc>
    <ndxf>
      <fill>
        <patternFill patternType="none">
          <bgColor indexed="65"/>
        </patternFill>
      </fill>
    </ndxf>
  </rcc>
  <rcc rId="5717" sId="1" odxf="1" dxf="1">
    <nc r="W310">
      <f>O310&lt;0.5</f>
    </nc>
    <ndxf>
      <fill>
        <patternFill patternType="none">
          <bgColor indexed="65"/>
        </patternFill>
      </fill>
    </ndxf>
  </rcc>
  <rcc rId="5718" sId="1" odxf="1" dxf="1">
    <nc r="X310">
      <f>OR(P310&lt;11%)</f>
    </nc>
    <ndxf>
      <fill>
        <patternFill patternType="none">
          <bgColor indexed="65"/>
        </patternFill>
      </fill>
    </ndxf>
  </rcc>
  <rcc rId="5719" sId="1" odxf="1" dxf="1">
    <nc r="Y310">
      <f>OR(Q310&lt;36%,E310)</f>
    </nc>
    <ndxf>
      <fill>
        <patternFill patternType="none">
          <bgColor indexed="65"/>
        </patternFill>
      </fill>
    </ndxf>
  </rcc>
  <rcc rId="5720" sId="1" odxf="1" dxf="1">
    <nc r="Z310">
      <f>AND(T310:Y310)</f>
    </nc>
    <ndxf>
      <fill>
        <patternFill patternType="none">
          <bgColor indexed="65"/>
        </patternFill>
      </fill>
    </ndxf>
  </rcc>
  <rcc rId="5721" sId="1" odxf="1" dxf="1">
    <nc r="AA310">
      <f>OR(J310*H310&lt;=250)</f>
    </nc>
    <ndxf>
      <fill>
        <patternFill patternType="none">
          <bgColor indexed="65"/>
        </patternFill>
      </fill>
    </ndxf>
  </rcc>
  <rcc rId="5722" sId="1" odxf="1" dxf="1">
    <nc r="AB310">
      <f>N310&lt;=480</f>
    </nc>
    <ndxf>
      <fill>
        <patternFill patternType="none">
          <bgColor indexed="65"/>
        </patternFill>
      </fill>
    </ndxf>
  </rcc>
  <rcc rId="5723" sId="1" odxf="1" dxf="1">
    <nc r="AC310">
      <f>AND(W310:Y310,AA310:AB310)</f>
    </nc>
    <ndxf>
      <fill>
        <patternFill patternType="none">
          <bgColor indexed="65"/>
        </patternFill>
      </fill>
    </ndxf>
  </rcc>
  <rcc rId="5724" sId="1" odxf="1" dxf="1">
    <nc r="AD310">
      <f>NOT(OR(Z310,AC310))</f>
    </nc>
    <ndxf>
      <fill>
        <patternFill patternType="none">
          <bgColor indexed="65"/>
        </patternFill>
      </fill>
    </ndxf>
  </rcc>
  <rcc rId="5725" sId="1" odxf="1" dxf="1">
    <nc r="T311">
      <f>F311="Yes"</f>
    </nc>
    <ndxf>
      <fill>
        <patternFill patternType="none">
          <bgColor indexed="65"/>
        </patternFill>
      </fill>
    </ndxf>
  </rcc>
  <rcc rId="5726" sId="1" odxf="1" dxf="1">
    <nc r="U311">
      <f>OR(J311*H311&lt;=200)</f>
    </nc>
    <ndxf>
      <fill>
        <patternFill patternType="none">
          <bgColor indexed="65"/>
        </patternFill>
      </fill>
    </ndxf>
  </rcc>
  <rcc rId="5727" sId="1" odxf="1" dxf="1">
    <nc r="V311">
      <f>N311&lt;=230</f>
    </nc>
    <ndxf>
      <fill>
        <patternFill patternType="none">
          <bgColor indexed="65"/>
        </patternFill>
      </fill>
    </ndxf>
  </rcc>
  <rcc rId="5728" sId="1" odxf="1" dxf="1">
    <nc r="W311">
      <f>O311&lt;0.5</f>
    </nc>
    <ndxf>
      <fill>
        <patternFill patternType="none">
          <bgColor indexed="65"/>
        </patternFill>
      </fill>
    </ndxf>
  </rcc>
  <rcc rId="5729" sId="1" odxf="1" dxf="1">
    <nc r="X311">
      <f>OR(P311&lt;11%)</f>
    </nc>
    <ndxf>
      <fill>
        <patternFill patternType="none">
          <bgColor indexed="65"/>
        </patternFill>
      </fill>
    </ndxf>
  </rcc>
  <rcc rId="5730" sId="1" odxf="1" dxf="1">
    <nc r="Y311">
      <f>OR(Q311&lt;36%,E311)</f>
    </nc>
    <ndxf>
      <fill>
        <patternFill patternType="none">
          <bgColor indexed="65"/>
        </patternFill>
      </fill>
    </ndxf>
  </rcc>
  <rcc rId="5731" sId="1" odxf="1" dxf="1">
    <nc r="Z311">
      <f>AND(T311:Y311)</f>
    </nc>
    <ndxf>
      <fill>
        <patternFill patternType="none">
          <bgColor indexed="65"/>
        </patternFill>
      </fill>
    </ndxf>
  </rcc>
  <rcc rId="5732" sId="1" odxf="1" dxf="1">
    <nc r="AA311">
      <f>OR(J311*H311&lt;=250)</f>
    </nc>
    <ndxf>
      <fill>
        <patternFill patternType="none">
          <bgColor indexed="65"/>
        </patternFill>
      </fill>
    </ndxf>
  </rcc>
  <rcc rId="5733" sId="1" odxf="1" dxf="1">
    <nc r="AB311">
      <f>N311&lt;=480</f>
    </nc>
    <ndxf>
      <fill>
        <patternFill patternType="none">
          <bgColor indexed="65"/>
        </patternFill>
      </fill>
    </ndxf>
  </rcc>
  <rcc rId="5734" sId="1" odxf="1" dxf="1">
    <nc r="AC311">
      <f>AND(W311:Y311,AA311:AB311)</f>
    </nc>
    <ndxf>
      <fill>
        <patternFill patternType="none">
          <bgColor indexed="65"/>
        </patternFill>
      </fill>
    </ndxf>
  </rcc>
  <rcc rId="5735" sId="1" odxf="1" dxf="1">
    <nc r="AD311">
      <f>NOT(OR(Z311,AC311))</f>
    </nc>
    <ndxf>
      <fill>
        <patternFill patternType="none">
          <bgColor indexed="65"/>
        </patternFill>
      </fill>
    </ndxf>
  </rcc>
  <rcc rId="5736" sId="1" odxf="1" dxf="1">
    <nc r="T312">
      <f>F312="Yes"</f>
    </nc>
    <ndxf>
      <fill>
        <patternFill patternType="none">
          <bgColor indexed="65"/>
        </patternFill>
      </fill>
    </ndxf>
  </rcc>
  <rcc rId="5737" sId="1" odxf="1" dxf="1">
    <nc r="U312">
      <f>OR(J312*H312&lt;=200)</f>
    </nc>
    <ndxf>
      <fill>
        <patternFill patternType="none">
          <bgColor indexed="65"/>
        </patternFill>
      </fill>
    </ndxf>
  </rcc>
  <rcc rId="5738" sId="1" odxf="1" dxf="1">
    <nc r="V312">
      <f>N312&lt;=230</f>
    </nc>
    <ndxf>
      <fill>
        <patternFill patternType="none">
          <bgColor indexed="65"/>
        </patternFill>
      </fill>
    </ndxf>
  </rcc>
  <rcc rId="5739" sId="1" odxf="1" dxf="1">
    <nc r="W312">
      <f>O312&lt;0.5</f>
    </nc>
    <ndxf>
      <fill>
        <patternFill patternType="none">
          <bgColor indexed="65"/>
        </patternFill>
      </fill>
    </ndxf>
  </rcc>
  <rcc rId="5740" sId="1" odxf="1" dxf="1">
    <nc r="X312">
      <f>OR(P312&lt;11%)</f>
    </nc>
    <ndxf>
      <fill>
        <patternFill patternType="none">
          <bgColor indexed="65"/>
        </patternFill>
      </fill>
    </ndxf>
  </rcc>
  <rcc rId="5741" sId="1" odxf="1" dxf="1">
    <nc r="Y312">
      <f>OR(Q312&lt;36%,E312)</f>
    </nc>
    <ndxf>
      <fill>
        <patternFill patternType="none">
          <bgColor indexed="65"/>
        </patternFill>
      </fill>
    </ndxf>
  </rcc>
  <rcc rId="5742" sId="1" odxf="1" dxf="1">
    <nc r="Z312">
      <f>AND(T312:Y312)</f>
    </nc>
    <ndxf>
      <fill>
        <patternFill patternType="none">
          <bgColor indexed="65"/>
        </patternFill>
      </fill>
    </ndxf>
  </rcc>
  <rcc rId="5743" sId="1" odxf="1" dxf="1">
    <nc r="AA312">
      <f>OR(J312*H312&lt;=250)</f>
    </nc>
    <ndxf>
      <fill>
        <patternFill patternType="none">
          <bgColor indexed="65"/>
        </patternFill>
      </fill>
    </ndxf>
  </rcc>
  <rcc rId="5744" sId="1" odxf="1" dxf="1">
    <nc r="AB312">
      <f>N312&lt;=480</f>
    </nc>
    <ndxf>
      <fill>
        <patternFill patternType="none">
          <bgColor indexed="65"/>
        </patternFill>
      </fill>
    </ndxf>
  </rcc>
  <rcc rId="5745" sId="1" odxf="1" dxf="1">
    <nc r="AC312">
      <f>AND(W312:Y312,AA312:AB312)</f>
    </nc>
    <ndxf>
      <fill>
        <patternFill patternType="none">
          <bgColor indexed="65"/>
        </patternFill>
      </fill>
    </ndxf>
  </rcc>
  <rcc rId="5746" sId="1" odxf="1" dxf="1">
    <nc r="AD312">
      <f>NOT(OR(Z312,AC312))</f>
    </nc>
    <ndxf>
      <fill>
        <patternFill patternType="none">
          <bgColor indexed="65"/>
        </patternFill>
      </fill>
    </ndxf>
  </rcc>
  <rcc rId="5747" sId="1" odxf="1" dxf="1">
    <nc r="T313">
      <f>F313="Yes"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48" sId="1" odxf="1" dxf="1">
    <nc r="U313">
      <f>OR(J313*H313&lt;=200)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49" sId="1" odxf="1" dxf="1">
    <nc r="V313">
      <f>N313&lt;=230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0" sId="1" odxf="1" dxf="1">
    <nc r="W313">
      <f>O313&lt;0.5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1" sId="1" odxf="1" dxf="1">
    <nc r="X313">
      <f>OR(P313&lt;11%)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2" sId="1" odxf="1" dxf="1">
    <nc r="Y313">
      <f>OR(Q313&lt;36%,E313)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3" sId="1" odxf="1" dxf="1">
    <nc r="Z313">
      <f>AND(T313:Y313)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4" sId="1" odxf="1" dxf="1">
    <nc r="AA313">
      <f>OR(J313*H313&lt;=250)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5" sId="1" odxf="1" dxf="1">
    <nc r="AB313">
      <f>N313&lt;=480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6" sId="1" odxf="1" dxf="1">
    <nc r="AC313">
      <f>AND(W313:Y313,AA313:AB313)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7" sId="1" odxf="1" dxf="1">
    <nc r="AD313">
      <f>NOT(OR(Z313,AC313))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8" sId="1" odxf="1" dxf="1">
    <nc r="T314">
      <f>F314="Yes"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59" sId="1" odxf="1" dxf="1">
    <nc r="U314">
      <f>OR(J314*H314&lt;=200)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0" sId="1" odxf="1" dxf="1">
    <nc r="V314">
      <f>N314&lt;=230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1" sId="1" odxf="1" dxf="1">
    <nc r="W314">
      <f>O314&lt;0.5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2" sId="1" odxf="1" dxf="1">
    <nc r="X314">
      <f>OR(P314&lt;11%)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3" sId="1" odxf="1" dxf="1">
    <nc r="Y314">
      <f>OR(Q314&lt;36%,E314)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4" sId="1" odxf="1" dxf="1">
    <nc r="Z314">
      <f>AND(T314:Y314)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5" sId="1" odxf="1" dxf="1">
    <nc r="AA314">
      <f>OR(J314*H314&lt;=250)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6" sId="1" odxf="1" dxf="1">
    <nc r="AB314">
      <f>N314&lt;=480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7" sId="1" odxf="1" dxf="1">
    <nc r="AC314">
      <f>AND(W314:Y314,AA314:AB314)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8" sId="1" odxf="1" dxf="1">
    <nc r="AD314">
      <f>NOT(OR(Z314,AC314))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69" sId="1" odxf="1" dxf="1">
    <nc r="T315">
      <f>F315="Yes"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0" sId="1" odxf="1" dxf="1">
    <nc r="U315">
      <f>OR(J315*H315&lt;=200)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1" sId="1" odxf="1" dxf="1">
    <nc r="V315">
      <f>N315&lt;=230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2" sId="1" odxf="1" dxf="1">
    <nc r="W315">
      <f>O315&lt;0.5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3" sId="1" odxf="1" dxf="1">
    <nc r="X315">
      <f>OR(P315&lt;11%)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4" sId="1" odxf="1" dxf="1">
    <nc r="Y315">
      <f>OR(Q315&lt;36%,E315)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5" sId="1" odxf="1" dxf="1">
    <nc r="Z315">
      <f>AND(T315:Y315)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6" sId="1" odxf="1" dxf="1">
    <nc r="AA315">
      <f>OR(J315*H315&lt;=250)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7" sId="1" odxf="1" dxf="1">
    <nc r="AB315">
      <f>N315&lt;=480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8" sId="1" odxf="1" dxf="1">
    <nc r="AC315">
      <f>AND(W315:Y315,AA315:AB315)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79" sId="1" odxf="1" dxf="1">
    <nc r="AD315">
      <f>NOT(OR(Z315,AC315))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5780" sId="1">
    <nc r="A308" t="inlineStr">
      <is>
        <t>Special K Chewy Snack Bar</t>
      </is>
    </nc>
  </rcc>
  <rcc rId="5781" sId="1">
    <nc r="B308" t="inlineStr">
      <is>
        <t>Berry Medley</t>
      </is>
    </nc>
  </rcc>
  <rcc rId="5782" sId="1">
    <nc r="C308" t="inlineStr">
      <is>
        <t>Grain</t>
      </is>
    </nc>
  </rcc>
  <rcc rId="5783" sId="1">
    <nc r="D308" t="b">
      <v>0</v>
    </nc>
  </rcc>
  <rcc rId="5784" sId="1">
    <nc r="E308" t="b">
      <v>0</v>
    </nc>
  </rcc>
  <rcc rId="5785" sId="1">
    <nc r="F308" t="inlineStr">
      <is>
        <t>No</t>
      </is>
    </nc>
  </rcc>
  <rcc rId="5786" sId="1">
    <nc r="H308">
      <v>1</v>
    </nc>
  </rcc>
  <rcc rId="5787" sId="1">
    <nc r="I308">
      <v>25</v>
    </nc>
  </rcc>
  <rcc rId="5788" sId="1">
    <nc r="J308">
      <v>100</v>
    </nc>
  </rcc>
  <rcc rId="5789" sId="1">
    <nc r="M308">
      <f>H308*J308</f>
    </nc>
  </rcc>
  <rcc rId="5790" sId="1">
    <nc r="K308">
      <v>1</v>
    </nc>
  </rcc>
  <rcc rId="5791" sId="1">
    <nc r="L308">
      <v>7</v>
    </nc>
  </rcc>
  <rcc rId="5792" sId="1">
    <nc r="N308">
      <v>30</v>
    </nc>
  </rcc>
  <rcc rId="5793" sId="1">
    <nc r="O308">
      <v>0</v>
    </nc>
  </rcc>
  <rcc rId="5794" sId="1">
    <nc r="P308">
      <f>((K308*H308)*9)/M308</f>
    </nc>
  </rcc>
  <rcc rId="5795" sId="1">
    <nc r="P309">
      <f>((K309*H309)*9)/M309</f>
    </nc>
  </rcc>
  <rcc rId="5796" sId="1">
    <nc r="P310">
      <f>((K310*H310)*9)/M310</f>
    </nc>
  </rcc>
  <rcc rId="5797" sId="1">
    <nc r="P311">
      <f>((K311*H311)*9)/M311</f>
    </nc>
  </rcc>
  <rcc rId="5798" sId="1">
    <nc r="P312">
      <f>((K312*H312)*9)/M312</f>
    </nc>
  </rcc>
  <rcc rId="5799" sId="1">
    <nc r="P313">
      <f>((K313*H313)*9)/M313</f>
    </nc>
  </rcc>
  <rcc rId="5800" sId="1">
    <nc r="P314">
      <f>((K314*H314)*9)/M314</f>
    </nc>
  </rcc>
  <rcc rId="5801" sId="1">
    <nc r="P315">
      <f>((K315*H315)*9)/M315</f>
    </nc>
  </rcc>
  <rcc rId="5802" sId="1">
    <nc r="Q308">
      <f>(L308/I308)</f>
    </nc>
  </rcc>
  <rcc rId="5803" sId="1">
    <nc r="Q309">
      <f>(L309/I309)</f>
    </nc>
  </rcc>
  <rcc rId="5804" sId="1">
    <nc r="Q310">
      <f>(L310/I310)</f>
    </nc>
  </rcc>
  <rcc rId="5805" sId="1">
    <nc r="Q311">
      <f>(L311/I311)</f>
    </nc>
  </rcc>
  <rcc rId="5806" sId="1">
    <nc r="Q312">
      <f>(L312/I312)</f>
    </nc>
  </rcc>
  <rcc rId="5807" sId="1">
    <nc r="Q313">
      <f>(L313/I313)</f>
    </nc>
  </rcc>
  <rcc rId="5808" sId="1">
    <nc r="Q314">
      <f>(L314/I314)</f>
    </nc>
  </rcc>
  <rcc rId="5809" sId="1">
    <nc r="Q315">
      <f>(L315/I315)</f>
    </nc>
  </rcc>
  <rcc rId="5810" sId="1">
    <nc r="S308" t="inlineStr">
      <is>
        <t>Not a whole grain</t>
      </is>
    </nc>
  </rcc>
  <rcc rId="5811" sId="1">
    <nc r="B309" t="inlineStr">
      <is>
        <t>Blueberry Bliss</t>
      </is>
    </nc>
  </rcc>
  <rcc rId="5812" sId="1">
    <nc r="B310" t="inlineStr">
      <is>
        <t>Salted Caramel Chocolate</t>
      </is>
    </nc>
  </rcc>
  <rcc rId="5813" sId="1">
    <nc r="B311" t="inlineStr">
      <is>
        <t>Salted Pretzel Chocolate</t>
      </is>
    </nc>
  </rcc>
  <rcc rId="5814" sId="1">
    <nc r="B312" t="inlineStr">
      <is>
        <t xml:space="preserve">Dark Chocolate Pomegranate  </t>
      </is>
    </nc>
  </rcc>
  <rcc rId="5815" sId="1">
    <nc r="B313" t="inlineStr">
      <is>
        <t>Caramel Coconut</t>
      </is>
    </nc>
  </rcc>
  <rcc rId="5816" sId="1">
    <nc r="C309" t="inlineStr">
      <is>
        <t>Grain</t>
      </is>
    </nc>
  </rcc>
  <rcc rId="5817" sId="1">
    <nc r="D309" t="b">
      <v>0</v>
    </nc>
  </rcc>
  <rcc rId="5818" sId="1">
    <nc r="E309" t="b">
      <v>0</v>
    </nc>
  </rcc>
  <rcc rId="5819" sId="1">
    <nc r="F309" t="inlineStr">
      <is>
        <t>No</t>
      </is>
    </nc>
  </rcc>
  <rcc rId="5820" sId="1">
    <nc r="H309">
      <v>1</v>
    </nc>
  </rcc>
  <rcc rId="5821" sId="1">
    <nc r="I309">
      <v>25</v>
    </nc>
  </rcc>
  <rcc rId="5822" sId="1">
    <nc r="J309">
      <v>100</v>
    </nc>
  </rcc>
  <rcc rId="5823" sId="1">
    <nc r="C310" t="inlineStr">
      <is>
        <t>Grain</t>
      </is>
    </nc>
  </rcc>
  <rcc rId="5824" sId="1">
    <nc r="D310" t="b">
      <v>0</v>
    </nc>
  </rcc>
  <rcc rId="5825" sId="1">
    <nc r="E310" t="b">
      <v>0</v>
    </nc>
  </rcc>
  <rcc rId="5826" sId="1">
    <nc r="F310" t="inlineStr">
      <is>
        <t>No</t>
      </is>
    </nc>
  </rcc>
  <rcc rId="5827" sId="1">
    <nc r="H310">
      <v>1</v>
    </nc>
  </rcc>
  <rcc rId="5828" sId="1">
    <nc r="I310">
      <v>25</v>
    </nc>
  </rcc>
  <rcc rId="5829" sId="1">
    <nc r="J310">
      <v>100</v>
    </nc>
  </rcc>
  <rcc rId="5830" sId="1">
    <nc r="C311" t="inlineStr">
      <is>
        <t>Grain</t>
      </is>
    </nc>
  </rcc>
  <rcc rId="5831" sId="1">
    <nc r="D311" t="b">
      <v>0</v>
    </nc>
  </rcc>
  <rcc rId="5832" sId="1">
    <nc r="E311" t="b">
      <v>0</v>
    </nc>
  </rcc>
  <rcc rId="5833" sId="1">
    <nc r="F311" t="inlineStr">
      <is>
        <t>No</t>
      </is>
    </nc>
  </rcc>
  <rcc rId="5834" sId="1">
    <nc r="H311">
      <v>1</v>
    </nc>
  </rcc>
  <rcc rId="5835" sId="1">
    <nc r="I311">
      <v>25</v>
    </nc>
  </rcc>
  <rcc rId="5836" sId="1">
    <nc r="J311">
      <v>100</v>
    </nc>
  </rcc>
  <rcc rId="5837" sId="1">
    <nc r="C312" t="inlineStr">
      <is>
        <t>Grain</t>
      </is>
    </nc>
  </rcc>
  <rcc rId="5838" sId="1">
    <nc r="D312" t="b">
      <v>0</v>
    </nc>
  </rcc>
  <rcc rId="5839" sId="1">
    <nc r="E312" t="b">
      <v>0</v>
    </nc>
  </rcc>
  <rcc rId="5840" sId="1">
    <nc r="F312" t="inlineStr">
      <is>
        <t>No</t>
      </is>
    </nc>
  </rcc>
  <rcc rId="5841" sId="1">
    <nc r="H312">
      <v>1</v>
    </nc>
  </rcc>
  <rcc rId="5842" sId="1">
    <nc r="I312">
      <v>25</v>
    </nc>
  </rcc>
  <rcc rId="5843" sId="1">
    <nc r="J312">
      <v>100</v>
    </nc>
  </rcc>
  <rcc rId="5844" sId="1">
    <nc r="C313" t="inlineStr">
      <is>
        <t>Grain</t>
      </is>
    </nc>
  </rcc>
  <rcc rId="5845" sId="1">
    <nc r="D313" t="b">
      <v>0</v>
    </nc>
  </rcc>
  <rcc rId="5846" sId="1">
    <nc r="E313" t="b">
      <v>0</v>
    </nc>
  </rcc>
  <rcc rId="5847" sId="1">
    <nc r="F313" t="inlineStr">
      <is>
        <t>No</t>
      </is>
    </nc>
  </rcc>
  <rcc rId="5848" sId="1">
    <nc r="H313">
      <v>1</v>
    </nc>
  </rcc>
  <rcc rId="5849" sId="1">
    <nc r="I313">
      <v>25</v>
    </nc>
  </rcc>
  <rcc rId="5850" sId="1">
    <nc r="J313">
      <v>100</v>
    </nc>
  </rcc>
  <rcc rId="5851" sId="1">
    <nc r="K309">
      <v>1</v>
    </nc>
  </rcc>
  <rcc rId="5852" sId="1">
    <nc r="L309">
      <v>7</v>
    </nc>
  </rcc>
  <rcc rId="5853" sId="1">
    <nc r="N309">
      <v>30</v>
    </nc>
  </rcc>
  <rcc rId="5854" sId="1">
    <nc r="O309">
      <v>0</v>
    </nc>
  </rcc>
  <rcc rId="5855" sId="1">
    <nc r="M309">
      <f>H309*J309</f>
    </nc>
  </rcc>
  <rcc rId="5856" sId="1">
    <nc r="M310">
      <f>H310*J310</f>
    </nc>
  </rcc>
  <rcc rId="5857" sId="1">
    <nc r="M311">
      <f>H311*J311</f>
    </nc>
  </rcc>
  <rcc rId="5858" sId="1">
    <nc r="M312">
      <f>H312*J312</f>
    </nc>
  </rcc>
  <rcc rId="5859" sId="1">
    <nc r="M313">
      <f>H313*J313</f>
    </nc>
  </rcc>
  <rcc rId="5860" sId="1">
    <nc r="K310">
      <v>1.5</v>
    </nc>
  </rcc>
  <rcc rId="5861" sId="1">
    <nc r="L310">
      <v>6</v>
    </nc>
  </rcc>
  <rcc rId="5862" sId="1">
    <nc r="N310">
      <v>55</v>
    </nc>
  </rcc>
  <rcc rId="5863" sId="1">
    <nc r="O310">
      <v>0</v>
    </nc>
  </rcc>
  <rcc rId="5864" sId="1">
    <nc r="K311">
      <v>1</v>
    </nc>
  </rcc>
  <rcc rId="5865" sId="1">
    <nc r="L311">
      <v>6</v>
    </nc>
  </rcc>
  <rcc rId="5866" sId="1">
    <nc r="N311">
      <v>80</v>
    </nc>
  </rcc>
  <rcc rId="5867" sId="1">
    <nc r="O311">
      <v>0</v>
    </nc>
  </rcc>
  <rcc rId="5868" sId="1">
    <nc r="K312">
      <v>1</v>
    </nc>
  </rcc>
  <rcc rId="5869" sId="1">
    <nc r="L312">
      <v>8</v>
    </nc>
  </rcc>
  <rcc rId="5870" sId="1">
    <nc r="N312">
      <v>40</v>
    </nc>
  </rcc>
  <rcc rId="5871" sId="1">
    <nc r="O312">
      <v>0</v>
    </nc>
  </rcc>
  <rcc rId="5872" sId="1">
    <nc r="K313">
      <v>1.5</v>
    </nc>
  </rcc>
  <rcc rId="5873" sId="1">
    <nc r="L313">
      <v>7</v>
    </nc>
  </rcc>
  <rcc rId="5874" sId="1">
    <nc r="N313">
      <v>60</v>
    </nc>
  </rcc>
  <rcc rId="5875" sId="1">
    <nc r="O313">
      <v>0</v>
    </nc>
  </rcc>
  <rcc rId="5876" sId="1">
    <nc r="S309" t="inlineStr">
      <is>
        <t>Not a whole grain</t>
      </is>
    </nc>
  </rcc>
  <rcc rId="5877" sId="1">
    <nc r="S310" t="inlineStr">
      <is>
        <t>Saturated Fat</t>
      </is>
    </nc>
  </rcc>
  <rcc rId="5878" sId="1">
    <nc r="S311" t="inlineStr">
      <is>
        <t>Not a whole grain</t>
      </is>
    </nc>
  </rcc>
  <rcc rId="5879" sId="1">
    <nc r="S312" t="inlineStr">
      <is>
        <t>Not a whole grain</t>
      </is>
    </nc>
  </rcc>
  <rcc rId="5880" sId="1">
    <nc r="S313" t="inlineStr">
      <is>
        <t>Saturated Fat</t>
      </is>
    </nc>
  </rcc>
  <rcc rId="5881" sId="1">
    <nc r="A309" t="inlineStr">
      <is>
        <t>Special K Chewy Snack Bar</t>
      </is>
    </nc>
  </rcc>
  <rcc rId="5882" sId="1">
    <nc r="A310" t="inlineStr">
      <is>
        <t>Special K Chewy Snack Bar</t>
      </is>
    </nc>
  </rcc>
  <rcc rId="5883" sId="1">
    <nc r="A311" t="inlineStr">
      <is>
        <t>Special K Chewy Snack Bar</t>
      </is>
    </nc>
  </rcc>
  <rcc rId="5884" sId="1">
    <nc r="A312" t="inlineStr">
      <is>
        <t>Special K Chewy Snack Bar</t>
      </is>
    </nc>
  </rcc>
  <rcc rId="5885" sId="1">
    <nc r="A313" t="inlineStr">
      <is>
        <t>Special K Chewy Snack Bar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F12" t="inlineStr">
      <is>
        <t>Yes</t>
      </is>
    </oc>
    <nc r="F12" t="inlineStr">
      <is>
        <t>No</t>
      </is>
    </nc>
  </rcc>
  <rcc rId="2" sId="1">
    <oc r="N12">
      <v>88</v>
    </oc>
    <nc r="N12">
      <v>85</v>
    </nc>
  </rcc>
  <rcc rId="3" sId="1">
    <oc r="R12" t="inlineStr">
      <is>
        <t>GREEN</t>
      </is>
    </oc>
    <nc r="R12" t="inlineStr">
      <is>
        <t>YEllOW</t>
      </is>
    </nc>
  </rcc>
  <rfmt sheetId="1" sqref="R12">
    <dxf>
      <fill>
        <patternFill>
          <bgColor rgb="FFFFFF00"/>
        </patternFill>
      </fill>
    </dxf>
  </rfmt>
  <rcc rId="4" sId="1">
    <oc r="S12" t="inlineStr">
      <is>
        <t>Meets all criteria</t>
      </is>
    </oc>
    <nc r="S12" t="inlineStr">
      <is>
        <t>Not a whole grain, meets other criteria</t>
      </is>
    </nc>
  </rcc>
  <rcc rId="5" sId="1">
    <oc r="A13" t="inlineStr">
      <is>
        <t>Cascadian Farm Organic Chewy Bars</t>
      </is>
    </oc>
    <nc r="A13" t="inlineStr">
      <is>
        <t>Cascadian Farm Organic Chewy Protein Bars</t>
      </is>
    </nc>
  </rcc>
  <rcc rId="6" sId="1">
    <oc r="B13" t="inlineStr">
      <is>
        <t>Protein Honey &amp; Roasted nuts</t>
      </is>
    </oc>
    <nc r="B13" t="inlineStr">
      <is>
        <t>Honey &amp; Roasted nuts</t>
      </is>
    </nc>
  </rcc>
  <rcc rId="7" sId="1">
    <oc r="C13" t="inlineStr">
      <is>
        <t>Grain</t>
      </is>
    </oc>
    <nc r="C13" t="inlineStr">
      <is>
        <t xml:space="preserve">Nut Bar </t>
      </is>
    </nc>
  </rcc>
  <rcc rId="8" sId="1">
    <oc r="D13" t="b">
      <v>0</v>
    </oc>
    <nc r="D13" t="b">
      <v>1</v>
    </nc>
  </rcc>
  <rcc rId="9" sId="1">
    <oc r="K13">
      <v>2</v>
    </oc>
    <nc r="K13">
      <v>2.5</v>
    </nc>
  </rcc>
  <rcc rId="10" sId="1">
    <oc r="L13">
      <v>10</v>
    </oc>
    <nc r="L13">
      <v>11</v>
    </nc>
  </rcc>
  <rcc rId="11" sId="1">
    <oc r="R13">
      <f>IF(Z13,"GREEN",IF(AC13,"YELLOW","RED"))</f>
    </oc>
    <nc r="R13" t="inlineStr">
      <is>
        <t>YELLOW</t>
      </is>
    </nc>
  </rcc>
  <rcc rId="12" sId="1">
    <oc r="A14" t="inlineStr">
      <is>
        <t>Cascadian Farm Organic Chewy Bars</t>
      </is>
    </oc>
    <nc r="A14" t="inlineStr">
      <is>
        <t>Cascadian Farm Organic Chewy Protein Bars</t>
      </is>
    </nc>
  </rcc>
  <rcc rId="13" sId="1">
    <oc r="B14" t="inlineStr">
      <is>
        <t>Protein Peanut Butter Chocolate Chip</t>
      </is>
    </oc>
    <nc r="B14" t="inlineStr">
      <is>
        <t>Peanut Butter Chocolate Chip</t>
      </is>
    </nc>
  </rcc>
  <rcc rId="14" sId="1">
    <oc r="C14" t="inlineStr">
      <is>
        <t>Grain</t>
      </is>
    </oc>
    <nc r="C14" t="inlineStr">
      <is>
        <t xml:space="preserve">Nut Bar </t>
      </is>
    </nc>
  </rcc>
  <rcc rId="15" sId="1">
    <oc r="D14" t="b">
      <v>0</v>
    </oc>
    <nc r="D14" t="b">
      <v>1</v>
    </nc>
  </rcc>
  <rcc rId="16" sId="1">
    <oc r="K14">
      <v>2.5</v>
    </oc>
    <nc r="K14">
      <v>2</v>
    </nc>
  </rcc>
  <rcc rId="17" sId="1">
    <oc r="L14">
      <v>11</v>
    </oc>
    <nc r="L14">
      <v>10</v>
    </nc>
  </rcc>
  <rcc rId="18" sId="1">
    <oc r="R14">
      <f>IF(Z14,"GREEN",IF(AC14,"YELLOW","RED"))</f>
    </oc>
    <nc r="R14" t="inlineStr">
      <is>
        <t>YELLOW</t>
      </is>
    </nc>
  </rcc>
  <rfmt sheetId="1" sqref="A15:S15" start="0" length="2147483647">
    <dxf>
      <font>
        <strike/>
      </font>
    </dxf>
  </rfmt>
  <rcc rId="19" sId="1">
    <oc r="B17" t="inlineStr">
      <is>
        <t>Chocolate Chip Peanut Butter</t>
      </is>
    </oc>
    <nc r="B17" t="inlineStr">
      <is>
        <t>Chocolate Peanut Butter</t>
      </is>
    </nc>
  </rcc>
  <rfmt sheetId="1" sqref="A18:XFD18" start="0" length="2147483647">
    <dxf>
      <font>
        <strike/>
      </font>
    </dxf>
  </rfmt>
  <rcc rId="20" sId="1">
    <oc r="N21">
      <v>95</v>
    </oc>
    <nc r="N21">
      <v>100</v>
    </nc>
  </rcc>
  <rcc rId="21" sId="1">
    <oc r="J22">
      <v>130</v>
    </oc>
    <nc r="J22">
      <v>140</v>
    </nc>
  </rcc>
  <rcc rId="22" sId="1" numFmtId="4">
    <oc r="M22">
      <f>H22*J22</f>
    </oc>
    <nc r="M22">
      <v>140</v>
    </nc>
  </rcc>
  <rfmt sheetId="1" sqref="A23:XFD23" start="0" length="2147483647">
    <dxf>
      <font>
        <strike/>
      </font>
    </dxf>
  </rfmt>
  <rcc rId="23" sId="1">
    <oc r="C24" t="inlineStr">
      <is>
        <t>Grain</t>
      </is>
    </oc>
    <nc r="C24" t="inlineStr">
      <is>
        <t xml:space="preserve">Nut Bar </t>
      </is>
    </nc>
  </rcc>
  <rcc rId="24" sId="1">
    <oc r="D24" t="b">
      <v>0</v>
    </oc>
    <nc r="D24" t="b">
      <v>1</v>
    </nc>
  </rcc>
  <rcc rId="25" sId="1">
    <oc r="F24" t="inlineStr">
      <is>
        <t>No</t>
      </is>
    </oc>
    <nc r="F24" t="inlineStr">
      <is>
        <t>yes</t>
      </is>
    </nc>
  </rcc>
  <rcc rId="26" sId="1">
    <oc r="J24">
      <v>120</v>
    </oc>
    <nc r="J24">
      <v>200</v>
    </nc>
  </rcc>
  <rcc rId="27" sId="1">
    <oc r="R24">
      <f>IF(Z24,"GREEN",IF(AC24,"YELLOW","RED"))</f>
    </oc>
    <nc r="R24" t="inlineStr">
      <is>
        <t>RED</t>
      </is>
    </nc>
  </rcc>
  <rcc rId="28" sId="1">
    <oc r="S24" t="inlineStr">
      <is>
        <t>Not a whole grain, saturated fat</t>
      </is>
    </oc>
    <nc r="S24" t="inlineStr">
      <is>
        <t>Saturated fat</t>
      </is>
    </nc>
  </rcc>
  <rcc rId="29" sId="1">
    <oc r="C25" t="inlineStr">
      <is>
        <t>Grain</t>
      </is>
    </oc>
    <nc r="C25" t="inlineStr">
      <is>
        <t xml:space="preserve">Nut Bar </t>
      </is>
    </nc>
  </rcc>
  <rcc rId="30" sId="1">
    <oc r="B25" t="inlineStr">
      <is>
        <t>Dark Chocolate Cranberry Almond</t>
      </is>
    </oc>
    <nc r="B25" t="inlineStr">
      <is>
        <t>Dark Chocolate Cherry Almond</t>
      </is>
    </nc>
  </rcc>
  <rcc rId="31" sId="1">
    <oc r="D25" t="b">
      <v>0</v>
    </oc>
    <nc r="D25" t="b">
      <v>1</v>
    </nc>
  </rcc>
  <rcc rId="32" sId="1">
    <oc r="F25" t="inlineStr">
      <is>
        <t>No</t>
      </is>
    </oc>
    <nc r="F25" t="inlineStr">
      <is>
        <t>yes</t>
      </is>
    </nc>
  </rcc>
  <rcc rId="33" sId="1">
    <oc r="N25">
      <v>120</v>
    </oc>
    <nc r="N25">
      <v>115</v>
    </nc>
  </rcc>
  <rfmt sheetId="1" sqref="R25">
    <dxf>
      <fill>
        <patternFill>
          <bgColor rgb="FF00B050"/>
        </patternFill>
      </fill>
    </dxf>
  </rfmt>
  <rcc rId="34" sId="1">
    <oc r="R25">
      <f>IF(Z25,"GREEN",IF(AC25,"YELLOW","RED"))</f>
    </oc>
    <nc r="R25" t="inlineStr">
      <is>
        <t>RED</t>
      </is>
    </nc>
  </rcc>
  <rcc rId="35" sId="1">
    <oc r="S25" t="inlineStr">
      <is>
        <t>Not a whole grain, saturated fat</t>
      </is>
    </oc>
    <nc r="S25" t="inlineStr">
      <is>
        <t>Saturated fat</t>
      </is>
    </nc>
  </rcc>
  <rfmt sheetId="1" sqref="R25">
    <dxf>
      <fill>
        <patternFill>
          <bgColor rgb="FFFF0000"/>
        </patternFill>
      </fill>
    </dxf>
  </rfmt>
  <rcc rId="36" sId="1">
    <oc r="C26" t="inlineStr">
      <is>
        <t>Grain</t>
      </is>
    </oc>
    <nc r="C26" t="inlineStr">
      <is>
        <t xml:space="preserve">Nut Bar </t>
      </is>
    </nc>
  </rcc>
  <rcc rId="37" sId="1">
    <oc r="B27" t="inlineStr">
      <is>
        <t>Sweet and Salty Dipped Chocolate Peanut</t>
      </is>
    </oc>
    <nc r="B27" t="inlineStr">
      <is>
        <t>Dipped Chocolate Peanut</t>
      </is>
    </nc>
  </rcc>
  <rcc rId="38" sId="1">
    <oc r="A27" t="inlineStr">
      <is>
        <t>Clif Mojo Trail Mix Bar</t>
      </is>
    </oc>
    <nc r="A27" t="inlineStr">
      <is>
        <t xml:space="preserve">Clif Mojo Trail Mix Bar Sweet and Salty </t>
      </is>
    </nc>
  </rcc>
  <rcc rId="39" sId="1">
    <oc r="B28" t="inlineStr">
      <is>
        <t>Sweet and Salty Mountain MIx</t>
      </is>
    </oc>
    <nc r="B28" t="inlineStr">
      <is>
        <t>Mountain MIx</t>
      </is>
    </nc>
  </rcc>
  <rcc rId="40" sId="1">
    <oc r="A28" t="inlineStr">
      <is>
        <t>Clif Mojo Trail Mix Bar</t>
      </is>
    </oc>
    <nc r="A28" t="inlineStr">
      <is>
        <t>Clif Mojo Trail Mix Bar Sweet and Salty</t>
      </is>
    </nc>
  </rcc>
  <rcc rId="41" sId="1">
    <oc r="C27" t="inlineStr">
      <is>
        <t>Grain</t>
      </is>
    </oc>
    <nc r="C27" t="inlineStr">
      <is>
        <t xml:space="preserve">Nut Bar </t>
      </is>
    </nc>
  </rcc>
  <rcc rId="42" sId="1">
    <oc r="C28" t="inlineStr">
      <is>
        <t>Grain</t>
      </is>
    </oc>
    <nc r="C28" t="inlineStr">
      <is>
        <t xml:space="preserve">Nut Bar </t>
      </is>
    </nc>
  </rcc>
  <rcc rId="43" sId="1">
    <oc r="A29" t="inlineStr">
      <is>
        <t>Clif Mojo Trail Mix Bar</t>
      </is>
    </oc>
    <nc r="A29" t="inlineStr">
      <is>
        <t>Clif Organic Trail Mix Bar</t>
      </is>
    </nc>
  </rcc>
  <rcc rId="44" sId="1">
    <oc r="A24" t="inlineStr">
      <is>
        <t>Clif Mojo Trail Mix Bar</t>
      </is>
    </oc>
    <nc r="A24" t="inlineStr">
      <is>
        <t>Clif Organic Trail Mix Bar</t>
      </is>
    </nc>
  </rcc>
  <rcc rId="45" sId="1">
    <oc r="A25" t="inlineStr">
      <is>
        <t>Clif Mojo Trail Mix Bar</t>
      </is>
    </oc>
    <nc r="A25" t="inlineStr">
      <is>
        <t>Clif Organic Trail Mix Bar</t>
      </is>
    </nc>
  </rcc>
  <rcc rId="46" sId="1">
    <oc r="C29" t="inlineStr">
      <is>
        <t>Grain</t>
      </is>
    </oc>
    <nc r="C29" t="inlineStr">
      <is>
        <t xml:space="preserve">Nut Bar </t>
      </is>
    </nc>
  </rcc>
  <rcc rId="47" sId="1">
    <oc r="D29" t="b">
      <v>0</v>
    </oc>
    <nc r="D29" t="b">
      <v>1</v>
    </nc>
  </rcc>
  <rcc rId="48" sId="1">
    <oc r="F29" t="inlineStr">
      <is>
        <t>No</t>
      </is>
    </oc>
    <nc r="F29" t="inlineStr">
      <is>
        <t>yes</t>
      </is>
    </nc>
  </rcc>
  <rcc rId="49" sId="1">
    <oc r="J29">
      <v>160</v>
    </oc>
    <nc r="J29">
      <v>180</v>
    </nc>
  </rcc>
  <rcc rId="50" sId="1">
    <oc r="L29">
      <v>12</v>
    </oc>
    <nc r="L29">
      <v>11</v>
    </nc>
  </rcc>
  <rcc rId="51" sId="1" numFmtId="4">
    <oc r="M29">
      <f>H29*J29</f>
    </oc>
    <nc r="M29">
      <v>180</v>
    </nc>
  </rcc>
  <rrc rId="52" sId="1" ref="A26:XFD26" action="insertRow"/>
  <rm rId="53" sheetId="1" source="A30:XFD30" destination="A26:XFD26" sourceSheetId="1">
    <rfmt sheetId="1" xfDxf="1" sqref="A26:XFD26" start="0" length="0">
      <dxf>
        <font>
          <sz val="10"/>
        </font>
      </dxf>
    </rfmt>
    <rfmt sheetId="1" sqref="A26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26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6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26" start="0" length="0">
      <dxf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6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6" start="0" length="0">
      <dxf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26" start="0" length="0">
      <dxf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26" start="0" length="0">
      <dxf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26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26" start="0" length="0">
      <dxf>
        <font>
          <sz val="10"/>
          <color indexed="8"/>
        </font>
        <alignment vertical="top" wrapText="1" readingOrder="0"/>
      </dxf>
    </rfmt>
  </rm>
  <rrc rId="54" sId="1" ref="A30:XFD30" action="deleteRow">
    <rfmt sheetId="1" xfDxf="1" sqref="A30:XFD30" start="0" length="0"/>
    <rfmt sheetId="1" sqref="C30" start="0" length="0">
      <dxf>
        <alignment horizontal="center" vertical="top" readingOrder="0"/>
      </dxf>
    </rfmt>
    <rfmt sheetId="1" sqref="D30" start="0" length="0">
      <dxf>
        <alignment horizontal="center" vertical="center" readingOrder="0"/>
      </dxf>
    </rfmt>
    <rfmt sheetId="1" sqref="E30" start="0" length="0">
      <dxf>
        <alignment horizontal="center" vertical="center" readingOrder="0"/>
      </dxf>
    </rfmt>
    <rfmt sheetId="1" sqref="F30" start="0" length="0">
      <dxf>
        <alignment horizontal="center" vertical="center" readingOrder="0"/>
      </dxf>
    </rfmt>
    <rfmt sheetId="1" sqref="G30" start="0" length="0">
      <dxf>
        <alignment horizontal="center" vertical="center" readingOrder="0"/>
      </dxf>
    </rfmt>
    <rfmt sheetId="1" sqref="H30" start="0" length="0">
      <dxf>
        <alignment horizontal="center" vertical="center" readingOrder="0"/>
      </dxf>
    </rfmt>
    <rfmt sheetId="1" sqref="I30" start="0" length="0">
      <dxf>
        <alignment horizontal="center" vertical="center" readingOrder="0"/>
      </dxf>
    </rfmt>
    <rfmt sheetId="1" sqref="J30" start="0" length="0">
      <dxf>
        <numFmt numFmtId="13" formatCode="0%"/>
        <alignment horizontal="center" vertical="center" readingOrder="0"/>
      </dxf>
    </rfmt>
    <rfmt sheetId="1" sqref="K30" start="0" length="0">
      <dxf>
        <alignment horizontal="center" vertical="center" readingOrder="0"/>
      </dxf>
    </rfmt>
    <rfmt sheetId="1" sqref="L30" start="0" length="0">
      <dxf>
        <alignment horizontal="center" vertical="center" readingOrder="0"/>
      </dxf>
    </rfmt>
    <rfmt sheetId="1" sqref="M30" start="0" length="0">
      <dxf>
        <alignment horizontal="center" vertical="center" readingOrder="0"/>
      </dxf>
    </rfmt>
    <rfmt sheetId="1" sqref="N30" start="0" length="0">
      <dxf>
        <numFmt numFmtId="13" formatCode="0%"/>
        <alignment horizontal="center" vertical="center" readingOrder="0"/>
      </dxf>
    </rfmt>
    <rfmt sheetId="1" sqref="O30" start="0" length="0">
      <dxf>
        <alignment horizontal="center" vertical="center" readingOrder="0"/>
      </dxf>
    </rfmt>
  </rrc>
  <rcc rId="55" sId="1">
    <oc r="C30" t="inlineStr">
      <is>
        <t>Grain</t>
      </is>
    </oc>
    <nc r="C30" t="inlineStr">
      <is>
        <t xml:space="preserve">Nut Bar </t>
      </is>
    </nc>
  </rcc>
  <rcc rId="56" sId="1">
    <oc r="F30" t="inlineStr">
      <is>
        <t>No</t>
      </is>
    </oc>
    <nc r="F30" t="inlineStr">
      <is>
        <t>yes</t>
      </is>
    </nc>
  </rcc>
  <rcc rId="57" sId="1">
    <oc r="C31" t="inlineStr">
      <is>
        <t>Grain</t>
      </is>
    </oc>
    <nc r="C31" t="inlineStr">
      <is>
        <t xml:space="preserve">Nut Bar </t>
      </is>
    </nc>
  </rcc>
  <rcc rId="58" sId="1">
    <oc r="D30" t="b">
      <v>0</v>
    </oc>
    <nc r="D30" t="b">
      <v>1</v>
    </nc>
  </rcc>
  <rcc rId="59" sId="1">
    <oc r="D31" t="b">
      <v>0</v>
    </oc>
    <nc r="D31" t="b">
      <v>1</v>
    </nc>
  </rcc>
  <rcc rId="60" sId="1">
    <oc r="D32" t="b">
      <v>0</v>
    </oc>
    <nc r="D32" t="b">
      <v>1</v>
    </nc>
  </rcc>
  <rcc rId="61" sId="1">
    <oc r="F31" t="inlineStr">
      <is>
        <t>No</t>
      </is>
    </oc>
    <nc r="F31" t="inlineStr">
      <is>
        <t>yes</t>
      </is>
    </nc>
  </rcc>
  <rcc rId="62" sId="1">
    <oc r="F32" t="inlineStr">
      <is>
        <t>No</t>
      </is>
    </oc>
    <nc r="F32" t="inlineStr">
      <is>
        <t>yes</t>
      </is>
    </nc>
  </rcc>
  <rcc rId="63" sId="1">
    <oc r="C32" t="inlineStr">
      <is>
        <t>Grain</t>
      </is>
    </oc>
    <nc r="C32" t="inlineStr">
      <is>
        <t xml:space="preserve">Nut Bar </t>
      </is>
    </nc>
  </rcc>
  <rcc rId="64" sId="1">
    <oc r="C33" t="inlineStr">
      <is>
        <t>Grain</t>
      </is>
    </oc>
    <nc r="C33" t="inlineStr">
      <is>
        <t xml:space="preserve">Nut Bar </t>
      </is>
    </nc>
  </rcc>
  <rcc rId="65" sId="1">
    <oc r="C34" t="inlineStr">
      <is>
        <t>Grain</t>
      </is>
    </oc>
    <nc r="C34" t="inlineStr">
      <is>
        <t xml:space="preserve">Nut Bar </t>
      </is>
    </nc>
  </rcc>
  <rcc rId="66" sId="1">
    <oc r="D33" t="b">
      <v>0</v>
    </oc>
    <nc r="D33" t="b">
      <v>1</v>
    </nc>
  </rcc>
  <rcc rId="67" sId="1">
    <oc r="D34" t="b">
      <v>0</v>
    </oc>
    <nc r="D34" t="b">
      <v>1</v>
    </nc>
  </rcc>
  <rcc rId="68" sId="1">
    <oc r="F33" t="inlineStr">
      <is>
        <t>No</t>
      </is>
    </oc>
    <nc r="F33" t="inlineStr">
      <is>
        <t>yes</t>
      </is>
    </nc>
  </rcc>
  <rcc rId="69" sId="1">
    <oc r="F34" t="inlineStr">
      <is>
        <t>No</t>
      </is>
    </oc>
    <nc r="F34" t="inlineStr">
      <is>
        <t>yes</t>
      </is>
    </nc>
  </rcc>
  <rcc rId="70" sId="1">
    <oc r="S30" t="inlineStr">
      <is>
        <t>Allowed as green even though not a whole grain - first 4 ingredients ALMONDS, CASHEWS, RAISINS, DATES</t>
      </is>
    </oc>
    <nc r="S30" t="inlineStr">
      <is>
        <t>Meets all criteria</t>
      </is>
    </nc>
  </rcc>
  <rcc rId="71" sId="1">
    <oc r="S31" t="inlineStr">
      <is>
        <t>Allowed as yellow even though sugar is slightly over</t>
      </is>
    </oc>
    <nc r="S31" t="inlineStr">
      <is>
        <t>Allowed as green even though sugar is slightly over</t>
      </is>
    </nc>
  </rcc>
  <rcc rId="72" sId="1">
    <oc r="R31">
      <f>IF(Y31,"GREEN",IF(AB31,"YELLOW","RED"))</f>
    </oc>
    <nc r="R31" t="inlineStr">
      <is>
        <t>GREEN</t>
      </is>
    </nc>
  </rcc>
  <rcc rId="73" sId="1">
    <oc r="R32">
      <f>IF(Y32,"GREEN",IF(AB32,"YELLOW","RED"))</f>
    </oc>
    <nc r="R32" t="inlineStr">
      <is>
        <t>GREEN</t>
      </is>
    </nc>
  </rcc>
  <rcc rId="74" sId="1">
    <oc r="S32" t="inlineStr">
      <is>
        <t>Allowed as yellow even though sugar is slightly over</t>
      </is>
    </oc>
    <nc r="S32" t="inlineStr">
      <is>
        <t>Allowed as green even though sugar is slightly over</t>
      </is>
    </nc>
  </rcc>
  <rfmt sheetId="1" sqref="R31:R32">
    <dxf>
      <fill>
        <patternFill>
          <bgColor rgb="FF00B050"/>
        </patternFill>
      </fill>
    </dxf>
  </rfmt>
  <rcc rId="75" sId="1">
    <oc r="S33" t="inlineStr">
      <is>
        <t>Allowed as green even though not a whole grain - first 2 ingredients PEANUTS, CRANBERRIES</t>
      </is>
    </oc>
    <nc r="S33" t="inlineStr">
      <is>
        <t>Meets all criteria</t>
      </is>
    </nc>
  </rcc>
  <rcc rId="76" sId="1">
    <oc r="S34" t="inlineStr">
      <is>
        <t>Not a whole grain and second ingredient agave</t>
      </is>
    </oc>
    <nc r="S34" t="inlineStr">
      <is>
        <t>Meets all criteria</t>
      </is>
    </nc>
  </rcc>
  <rfmt sheetId="1" sqref="R34">
    <dxf>
      <fill>
        <patternFill>
          <bgColor rgb="FF00B050"/>
        </patternFill>
      </fill>
    </dxf>
  </rfmt>
  <rcc rId="77" sId="1">
    <oc r="G36">
      <v>1.3</v>
    </oc>
    <nc r="G36">
      <v>1.41</v>
    </nc>
  </rcc>
  <rcc rId="78" sId="1">
    <oc r="G37">
      <v>1.7</v>
    </oc>
    <nc r="G37">
      <v>1.83</v>
    </nc>
  </rcc>
  <rcc rId="79" sId="1">
    <oc r="N37">
      <v>340</v>
    </oc>
    <nc r="N37">
      <v>330</v>
    </nc>
  </rcc>
  <rfmt sheetId="1" sqref="A38:XFD38" start="0" length="2147483647">
    <dxf>
      <font>
        <strike/>
      </font>
    </dxf>
  </rfmt>
  <rcc rId="80" sId="1">
    <oc r="J39">
      <v>130</v>
    </oc>
    <nc r="J39">
      <v>120</v>
    </nc>
  </rcc>
  <rcc rId="81" sId="1">
    <oc r="N39">
      <v>125</v>
    </oc>
    <nc r="N39">
      <v>120</v>
    </nc>
  </rcc>
  <rcc rId="82" sId="1">
    <oc r="J41">
      <v>130</v>
    </oc>
    <nc r="J41">
      <v>100</v>
    </nc>
  </rcc>
  <rcc rId="83" sId="1">
    <oc r="S66" t="inlineStr">
      <is>
        <t>&gt; 35% sugar by weight</t>
      </is>
    </oc>
    <nc r="S66"/>
  </rcc>
  <rcc rId="84" sId="1">
    <oc r="J85">
      <v>180</v>
    </oc>
    <nc r="J85">
      <v>190</v>
    </nc>
  </rcc>
  <rcc rId="85" sId="1">
    <oc r="K85">
      <v>2</v>
    </oc>
    <nc r="K85">
      <v>2.5</v>
    </nc>
  </rcc>
  <rcc rId="86" sId="1">
    <oc r="R85" t="inlineStr">
      <is>
        <t>YELLOW</t>
      </is>
    </oc>
    <nc r="R85" t="inlineStr">
      <is>
        <t>RED</t>
      </is>
    </nc>
  </rcc>
  <rfmt sheetId="1" sqref="R85">
    <dxf>
      <fill>
        <patternFill>
          <bgColor rgb="FFFF0000"/>
        </patternFill>
      </fill>
    </dxf>
  </rfmt>
  <rcc rId="87" sId="1">
    <oc r="S85" t="inlineStr">
      <is>
        <t>Not a whole grain, meets other criteria</t>
      </is>
    </oc>
    <nc r="S85" t="inlineStr">
      <is>
        <t>Saturated fat</t>
      </is>
    </nc>
  </rcc>
  <rcc rId="88" sId="1">
    <oc r="A108" t="inlineStr">
      <is>
        <t>Mariana Premium Honey Bar</t>
      </is>
    </oc>
    <nc r="A108" t="inlineStr">
      <is>
        <t>Mariana Honey Bar</t>
      </is>
    </nc>
  </rcc>
  <rcc rId="89" sId="1">
    <oc r="A109" t="inlineStr">
      <is>
        <t>Mariana Premium Honey Bar</t>
      </is>
    </oc>
    <nc r="A109" t="inlineStr">
      <is>
        <t>Mariana Honey Bar</t>
      </is>
    </nc>
  </rcc>
  <rcc rId="90" sId="1">
    <oc r="A110" t="inlineStr">
      <is>
        <t>Mariana Premium Honey Bar</t>
      </is>
    </oc>
    <nc r="A110" t="inlineStr">
      <is>
        <t>Mariana Honey Bar</t>
      </is>
    </nc>
  </rcc>
  <rcc rId="91" sId="1">
    <oc r="A111" t="inlineStr">
      <is>
        <t>Mariana Premium Honey Bar</t>
      </is>
    </oc>
    <nc r="A111" t="inlineStr">
      <is>
        <t>Mariana Honey Bar</t>
      </is>
    </nc>
  </rcc>
  <rcc rId="92" sId="1">
    <oc r="A112" t="inlineStr">
      <is>
        <t>Mariana Premium Honey Bar</t>
      </is>
    </oc>
    <nc r="A112" t="inlineStr">
      <is>
        <t>Mariana Honey Bar</t>
      </is>
    </nc>
  </rcc>
  <rcc rId="93" sId="1">
    <oc r="A113" t="inlineStr">
      <is>
        <t>Mariana Premium Honey Bar</t>
      </is>
    </oc>
    <nc r="A113" t="inlineStr">
      <is>
        <t>Mariana Honey Bar</t>
      </is>
    </nc>
  </rcc>
  <rcc rId="94" sId="1">
    <oc r="A114" t="inlineStr">
      <is>
        <t>Mariana Premium Honey Bar</t>
      </is>
    </oc>
    <nc r="A114" t="inlineStr">
      <is>
        <t>Mariana Honey Bar</t>
      </is>
    </nc>
  </rcc>
  <rfmt sheetId="1" sqref="A108:XFD109" start="0" length="2147483647">
    <dxf>
      <font>
        <strike/>
      </font>
    </dxf>
  </rfmt>
  <rcc rId="95" sId="1">
    <oc r="C110" t="inlineStr">
      <is>
        <t>Grain</t>
      </is>
    </oc>
    <nc r="C110" t="inlineStr">
      <is>
        <t xml:space="preserve">Nut Bar </t>
      </is>
    </nc>
  </rcc>
  <rcc rId="96" sId="1">
    <oc r="D110" t="b">
      <v>0</v>
    </oc>
    <nc r="D110" t="b">
      <v>1</v>
    </nc>
  </rcc>
  <rcc rId="97" sId="1">
    <oc r="F110" t="inlineStr">
      <is>
        <t>No</t>
      </is>
    </oc>
    <nc r="F110" t="inlineStr">
      <is>
        <t>yes</t>
      </is>
    </nc>
  </rcc>
  <rcc rId="98" sId="1">
    <oc r="J110">
      <v>190</v>
    </oc>
    <nc r="J110">
      <v>180</v>
    </nc>
  </rcc>
  <rcc rId="99" sId="1">
    <oc r="F111" t="inlineStr">
      <is>
        <t>Yes</t>
      </is>
    </oc>
    <nc r="F111" t="inlineStr">
      <is>
        <t>no</t>
      </is>
    </nc>
  </rcc>
  <rcc rId="100" sId="1">
    <oc r="C112" t="inlineStr">
      <is>
        <t>Grain</t>
      </is>
    </oc>
    <nc r="C112" t="inlineStr">
      <is>
        <t xml:space="preserve">Nut Bar </t>
      </is>
    </nc>
  </rcc>
  <rcc rId="101" sId="1">
    <oc r="D112" t="b">
      <v>0</v>
    </oc>
    <nc r="D112" t="b">
      <v>1</v>
    </nc>
  </rcc>
  <rcc rId="102" sId="1">
    <oc r="F112" t="inlineStr">
      <is>
        <t>No</t>
      </is>
    </oc>
    <nc r="F112" t="inlineStr">
      <is>
        <t>yes</t>
      </is>
    </nc>
  </rcc>
  <rcc rId="103" sId="1">
    <oc r="C113" t="inlineStr">
      <is>
        <t>Grain</t>
      </is>
    </oc>
    <nc r="C113" t="inlineStr">
      <is>
        <t xml:space="preserve">Nut Bar </t>
      </is>
    </nc>
  </rcc>
  <rcc rId="104" sId="1">
    <oc r="D113" t="b">
      <v>0</v>
    </oc>
    <nc r="D113" t="b">
      <v>1</v>
    </nc>
  </rcc>
  <rcc rId="105" sId="1">
    <oc r="F113" t="inlineStr">
      <is>
        <t>No</t>
      </is>
    </oc>
    <nc r="F113" t="inlineStr">
      <is>
        <t>yes</t>
      </is>
    </nc>
  </rcc>
  <rcc rId="106" sId="1">
    <oc r="K113">
      <v>2.5</v>
    </oc>
    <nc r="K113">
      <v>2</v>
    </nc>
  </rcc>
  <rcc rId="107" sId="1">
    <oc r="L113">
      <v>12</v>
    </oc>
    <nc r="L113">
      <v>9</v>
    </nc>
  </rcc>
  <rcc rId="108" sId="1">
    <oc r="N113">
      <v>0</v>
    </oc>
    <nc r="N113">
      <v>230</v>
    </nc>
  </rcc>
  <rcc rId="109" sId="1">
    <oc r="C114" t="inlineStr">
      <is>
        <t>Grain</t>
      </is>
    </oc>
    <nc r="C114" t="inlineStr">
      <is>
        <t xml:space="preserve">Nut Bar </t>
      </is>
    </nc>
  </rcc>
  <rcc rId="110" sId="1">
    <oc r="D114" t="b">
      <v>0</v>
    </oc>
    <nc r="D114" t="b">
      <v>1</v>
    </nc>
  </rcc>
  <rcc rId="111" sId="1">
    <oc r="F114" t="inlineStr">
      <is>
        <t>No</t>
      </is>
    </oc>
    <nc r="F114" t="inlineStr">
      <is>
        <t>yes</t>
      </is>
    </nc>
  </rcc>
  <rcc rId="112" sId="1">
    <oc r="C115" t="inlineStr">
      <is>
        <t>Grain</t>
      </is>
    </oc>
    <nc r="C115" t="inlineStr">
      <is>
        <t xml:space="preserve">Nut Bar </t>
      </is>
    </nc>
  </rcc>
  <rcc rId="113" sId="1">
    <oc r="D115" t="b">
      <v>0</v>
    </oc>
    <nc r="D115" t="b">
      <v>1</v>
    </nc>
  </rcc>
  <rcc rId="114" sId="1">
    <oc r="F115" t="inlineStr">
      <is>
        <t>No</t>
      </is>
    </oc>
    <nc r="F115" t="inlineStr">
      <is>
        <t>yes</t>
      </is>
    </nc>
  </rcc>
  <rcc rId="115" sId="1">
    <oc r="N116">
      <v>170</v>
    </oc>
    <nc r="N116">
      <v>180</v>
    </nc>
  </rcc>
  <rcc rId="116" sId="1">
    <oc r="C116" t="inlineStr">
      <is>
        <t>Grain</t>
      </is>
    </oc>
    <nc r="C116" t="inlineStr">
      <is>
        <t xml:space="preserve">Nut Bar </t>
      </is>
    </nc>
  </rcc>
  <rcc rId="117" sId="1">
    <oc r="D116" t="b">
      <v>0</v>
    </oc>
    <nc r="D116" t="b">
      <v>1</v>
    </nc>
  </rcc>
  <rcc rId="118" sId="1">
    <oc r="F116" t="inlineStr">
      <is>
        <t>No</t>
      </is>
    </oc>
    <nc r="F116" t="inlineStr">
      <is>
        <t>yes</t>
      </is>
    </nc>
  </rcc>
  <rcc rId="119" sId="1">
    <oc r="B117" t="inlineStr">
      <is>
        <t>Salted Caramel</t>
      </is>
    </oc>
    <nc r="B117" t="inlineStr">
      <is>
        <t>Salted Caramel Nut</t>
      </is>
    </nc>
  </rcc>
  <rcc rId="120" sId="1">
    <oc r="C117" t="inlineStr">
      <is>
        <t>Grain</t>
      </is>
    </oc>
    <nc r="C117" t="inlineStr">
      <is>
        <t xml:space="preserve">Nut Bar </t>
      </is>
    </nc>
  </rcc>
  <rcc rId="121" sId="1">
    <oc r="D117" t="b">
      <v>0</v>
    </oc>
    <nc r="D117" t="b">
      <v>1</v>
    </nc>
  </rcc>
  <rcc rId="122" sId="1">
    <oc r="F117" t="inlineStr">
      <is>
        <t>No</t>
      </is>
    </oc>
    <nc r="F117" t="inlineStr">
      <is>
        <t>yes</t>
      </is>
    </nc>
  </rcc>
  <rcc rId="123" sId="1">
    <oc r="N117">
      <v>170</v>
    </oc>
    <nc r="N117">
      <v>200</v>
    </nc>
  </rcc>
  <rcc rId="124" sId="1">
    <oc r="B118" t="inlineStr">
      <is>
        <t>Dark Chocolate Nut</t>
      </is>
    </oc>
    <nc r="B118" t="inlineStr">
      <is>
        <t>Dark Chocolate &amp; Nut</t>
      </is>
    </nc>
  </rcc>
  <rcc rId="125" sId="1">
    <oc r="F118" t="inlineStr">
      <is>
        <t>No</t>
      </is>
    </oc>
    <nc r="F118" t="inlineStr">
      <is>
        <t>yes</t>
      </is>
    </nc>
  </rcc>
  <rcc rId="126" sId="1">
    <oc r="L118">
      <v>1</v>
    </oc>
    <nc r="L118">
      <v>8</v>
    </nc>
  </rcc>
  <rcc rId="127" sId="1">
    <oc r="F119" t="inlineStr">
      <is>
        <t>No</t>
      </is>
    </oc>
    <nc r="F119" t="inlineStr">
      <is>
        <t>yes</t>
      </is>
    </nc>
  </rcc>
  <rcc rId="128" sId="1">
    <oc r="K119">
      <v>0</v>
    </oc>
    <nc r="K119">
      <v>0.5</v>
    </nc>
  </rcc>
  <rcc rId="129" sId="1">
    <oc r="L119">
      <v>11</v>
    </oc>
    <nc r="L119">
      <v>7</v>
    </nc>
  </rcc>
  <rfmt sheetId="1" sqref="A129:XFD130" start="0" length="2147483647">
    <dxf>
      <font>
        <strike/>
      </font>
    </dxf>
  </rfmt>
  <rcc rId="130" sId="1">
    <oc r="B131" t="inlineStr">
      <is>
        <t>Whole Wheat Fig</t>
      </is>
    </oc>
    <nc r="B131" t="inlineStr">
      <is>
        <t>Original Fig</t>
      </is>
    </nc>
  </rcc>
  <rcc rId="131" sId="1">
    <oc r="N131">
      <v>45</v>
    </oc>
    <nc r="N131">
      <v>35</v>
    </nc>
  </rcc>
  <rcc rId="132" sId="1">
    <oc r="A132" t="inlineStr">
      <is>
        <t>Nature’s Path Organic</t>
      </is>
    </oc>
    <nc r="A132" t="inlineStr">
      <is>
        <t>Nature’s Path Organic Chewy Granola Bar</t>
      </is>
    </nc>
  </rcc>
  <rcc rId="133" sId="1">
    <oc r="F132" t="inlineStr">
      <is>
        <t>Yes</t>
      </is>
    </oc>
    <nc r="F132" t="inlineStr">
      <is>
        <t>No</t>
      </is>
    </nc>
  </rcc>
  <rcc rId="134" sId="1">
    <oc r="L132">
      <v>11</v>
    </oc>
    <nc r="L132">
      <v>10</v>
    </nc>
  </rcc>
  <rcc rId="135" sId="1">
    <oc r="A133" t="inlineStr">
      <is>
        <t>Nature’s Path Organic</t>
      </is>
    </oc>
    <nc r="A133" t="inlineStr">
      <is>
        <t>Nature’s Path Organic Chewy Granola Bar</t>
      </is>
    </nc>
  </rcc>
  <rcc rId="136" sId="1">
    <oc r="F133" t="inlineStr">
      <is>
        <t>Yes</t>
      </is>
    </oc>
    <nc r="F133" t="inlineStr">
      <is>
        <t>No</t>
      </is>
    </nc>
  </rcc>
  <rcc rId="137" sId="1">
    <oc r="A134" t="inlineStr">
      <is>
        <t>Nature’s Path Organic Granola Bar</t>
      </is>
    </oc>
    <nc r="A134" t="inlineStr">
      <is>
        <t>Nature’s Path Organic Crunchy Granola Bar</t>
      </is>
    </nc>
  </rcc>
  <rcc rId="138" sId="1">
    <oc r="F134" t="inlineStr">
      <is>
        <t>Yes</t>
      </is>
    </oc>
    <nc r="F134" t="inlineStr">
      <is>
        <t>No</t>
      </is>
    </nc>
  </rcc>
  <rfmt sheetId="1" sqref="A135:XFD135" start="0" length="2147483647">
    <dxf>
      <font>
        <strike/>
      </font>
    </dxf>
  </rfmt>
  <rcc rId="139" sId="1">
    <oc r="A136" t="inlineStr">
      <is>
        <t>Nature’s Path Organic Granola Bar</t>
      </is>
    </oc>
    <nc r="A136" t="inlineStr">
      <is>
        <t>Nature’s Path Organic Crunchy Granola Bar</t>
      </is>
    </nc>
  </rcc>
  <rcc rId="140" sId="1">
    <oc r="A137" t="inlineStr">
      <is>
        <t>Nature’s Path Organic Granola Bar</t>
      </is>
    </oc>
    <nc r="A137" t="inlineStr">
      <is>
        <t>Nature’s Path Organic Crunchy Granola Bar</t>
      </is>
    </nc>
  </rcc>
  <rcc rId="141" sId="1">
    <oc r="A138" t="inlineStr">
      <is>
        <t>Nature’s Path Organic Granola Bar</t>
      </is>
    </oc>
    <nc r="A138" t="inlineStr">
      <is>
        <t>Nature’s Path Organic Crunchy Granola Bar</t>
      </is>
    </nc>
  </rcc>
  <rcc rId="142" sId="1">
    <oc r="F136" t="inlineStr">
      <is>
        <t>Yes</t>
      </is>
    </oc>
    <nc r="F136" t="inlineStr">
      <is>
        <t>No</t>
      </is>
    </nc>
  </rcc>
  <rcc rId="143" sId="1">
    <oc r="B136" t="inlineStr">
      <is>
        <t>Honey Oat Crunch</t>
      </is>
    </oc>
    <nc r="B136" t="inlineStr">
      <is>
        <t xml:space="preserve">Honey Oat Crunch </t>
      </is>
    </nc>
  </rcc>
  <rcc rId="144" sId="1">
    <oc r="F138" t="inlineStr">
      <is>
        <t>Yes</t>
      </is>
    </oc>
    <nc r="F138" t="inlineStr">
      <is>
        <t>No</t>
      </is>
    </nc>
  </rcc>
  <rcc rId="145" sId="1">
    <oc r="F137" t="inlineStr">
      <is>
        <t>Yes</t>
      </is>
    </oc>
    <nc r="F137" t="inlineStr">
      <is>
        <t>No</t>
      </is>
    </nc>
  </rcc>
  <rcc rId="146" sId="1">
    <oc r="A139" t="inlineStr">
      <is>
        <t>Odawalla Chewy Nut Bar</t>
      </is>
    </oc>
    <nc r="A139" t="inlineStr">
      <is>
        <t>Odwalla Chewy Nut Bar</t>
      </is>
    </nc>
  </rcc>
  <rcc rId="147" sId="1">
    <oc r="A140" t="inlineStr">
      <is>
        <t>Odawalla Chewy Nut Bar</t>
      </is>
    </oc>
    <nc r="A140" t="inlineStr">
      <is>
        <t>Odwalla Chewy Nut Bar</t>
      </is>
    </nc>
  </rcc>
  <rcc rId="148" sId="1">
    <oc r="C140" t="inlineStr">
      <is>
        <t>Grain</t>
      </is>
    </oc>
    <nc r="C140" t="inlineStr">
      <is>
        <t xml:space="preserve">Nut Bar </t>
      </is>
    </nc>
  </rcc>
  <rcc rId="149" sId="1">
    <oc r="D140" t="b">
      <v>0</v>
    </oc>
    <nc r="D140" t="b">
      <v>1</v>
    </nc>
  </rcc>
  <rcc rId="150" sId="1">
    <oc r="F140" t="inlineStr">
      <is>
        <t>No</t>
      </is>
    </oc>
    <nc r="F140" t="inlineStr">
      <is>
        <t>yes</t>
      </is>
    </nc>
  </rcc>
  <rcc rId="151" sId="1">
    <oc r="B142" t="inlineStr">
      <is>
        <t>Cranberry Orange</t>
      </is>
    </oc>
    <nc r="B142" t="inlineStr">
      <is>
        <t>Orange Cranberry</t>
      </is>
    </nc>
  </rcc>
  <rcc rId="152" sId="1">
    <oc r="B144" t="inlineStr">
      <is>
        <t>Berries Gomega</t>
      </is>
    </oc>
    <nc r="B144" t="inlineStr">
      <is>
        <t>Berries GoMega</t>
      </is>
    </nc>
  </rcc>
  <rcc rId="153" sId="1">
    <oc r="K149">
      <v>0</v>
    </oc>
    <nc r="K149">
      <v>1</v>
    </nc>
  </rcc>
  <rcc rId="154" sId="1">
    <oc r="B152" t="inlineStr">
      <is>
        <t>Low Fat Chocolate Chunk</t>
      </is>
    </oc>
    <nc r="B152" t="inlineStr">
      <is>
        <t>Chocolate Chunk</t>
      </is>
    </nc>
  </rcc>
  <rcc rId="155" sId="1">
    <oc r="K152">
      <v>0</v>
    </oc>
    <nc r="K152">
      <v>0.5</v>
    </nc>
  </rcc>
  <rcc rId="156" sId="1">
    <oc r="B153" t="inlineStr">
      <is>
        <t>Low Fat Oatmeal Raisin</t>
      </is>
    </oc>
    <nc r="B153" t="inlineStr">
      <is>
        <t>Oatmeal Raisin</t>
      </is>
    </nc>
  </rcc>
  <rcc rId="157" sId="1">
    <oc r="B158" t="inlineStr">
      <is>
        <t>Chocolate Strawberry with Cranberries</t>
      </is>
    </oc>
    <nc r="B158" t="inlineStr">
      <is>
        <t>Chocolate Strawberry</t>
      </is>
    </nc>
  </rcc>
  <rcc rId="158" sId="1">
    <oc r="B161" t="inlineStr">
      <is>
        <t>Apple Nut Harvest Multigrain</t>
      </is>
    </oc>
    <nc r="B161" t="inlineStr">
      <is>
        <t>Apple Nut Harvest</t>
      </is>
    </nc>
  </rcc>
  <rcc rId="159" sId="1">
    <oc r="B162" t="inlineStr">
      <is>
        <t>Peach  Almond Multigrain</t>
      </is>
    </oc>
    <nc r="B162" t="inlineStr">
      <is>
        <t xml:space="preserve">Peach  Almond </t>
      </is>
    </nc>
  </rcc>
  <rcc rId="160" sId="1">
    <oc r="F164" t="inlineStr">
      <is>
        <t>yes</t>
      </is>
    </oc>
    <nc r="F164" t="inlineStr">
      <is>
        <t>No</t>
      </is>
    </nc>
  </rcc>
  <rcc rId="161" sId="1">
    <oc r="B165" t="inlineStr">
      <is>
        <t>Chocolate Pretzel</t>
      </is>
    </oc>
    <nc r="B165" t="inlineStr">
      <is>
        <t>Chocolatey Pretzel</t>
      </is>
    </nc>
  </rcc>
  <rcc rId="162" sId="1">
    <oc r="F165" t="inlineStr">
      <is>
        <t>Yes</t>
      </is>
    </oc>
    <nc r="F165" t="inlineStr">
      <is>
        <t>No</t>
      </is>
    </nc>
  </rcc>
  <rcc rId="163" sId="1">
    <oc r="N165">
      <v>110</v>
    </oc>
    <nc r="N165">
      <v>115</v>
    </nc>
  </rcc>
  <rcc rId="164" sId="1">
    <oc r="F166" t="inlineStr">
      <is>
        <t>Yes</t>
      </is>
    </oc>
    <nc r="F166" t="inlineStr">
      <is>
        <t>No</t>
      </is>
    </nc>
  </rcc>
  <rcc rId="165" sId="1">
    <oc r="F167" t="inlineStr">
      <is>
        <t>Yes</t>
      </is>
    </oc>
    <nc r="F167" t="inlineStr">
      <is>
        <t>No</t>
      </is>
    </nc>
  </rcc>
  <rcc rId="166" sId="1">
    <oc r="F168" t="inlineStr">
      <is>
        <t>Yes</t>
      </is>
    </oc>
    <nc r="F168" t="inlineStr">
      <is>
        <t>No</t>
      </is>
    </nc>
  </rcc>
  <rcc rId="167" sId="1">
    <oc r="F169" t="inlineStr">
      <is>
        <t>Yes</t>
      </is>
    </oc>
    <nc r="F169" t="inlineStr">
      <is>
        <t>No</t>
      </is>
    </nc>
  </rcc>
  <rcc rId="168" sId="1">
    <oc r="F170" t="inlineStr">
      <is>
        <t>Yes</t>
      </is>
    </oc>
    <nc r="F170" t="inlineStr">
      <is>
        <t>No</t>
      </is>
    </nc>
  </rcc>
  <rcc rId="169" sId="1">
    <oc r="N169">
      <v>110</v>
    </oc>
    <nc r="N169">
      <v>85</v>
    </nc>
  </rcc>
  <rcc rId="170" sId="1">
    <oc r="C171" t="inlineStr">
      <is>
        <t>Grain</t>
      </is>
    </oc>
    <nc r="C171" t="inlineStr">
      <is>
        <t xml:space="preserve">Nut Bar </t>
      </is>
    </nc>
  </rcc>
  <rcc rId="171" sId="1">
    <oc r="D171" t="b">
      <v>0</v>
    </oc>
    <nc r="D171" t="b">
      <v>1</v>
    </nc>
  </rcc>
  <rcc rId="172" sId="1">
    <oc r="I171">
      <v>45</v>
    </oc>
    <nc r="I171">
      <v>33</v>
    </nc>
  </rcc>
  <rcc rId="173" sId="1">
    <oc r="J171">
      <v>170</v>
    </oc>
    <nc r="J171">
      <v>150</v>
    </nc>
  </rcc>
  <rcc rId="174" sId="1">
    <oc r="K171">
      <v>1.5</v>
    </oc>
    <nc r="K171">
      <v>1</v>
    </nc>
  </rcc>
  <rcc rId="175" sId="1">
    <oc r="L171">
      <v>11</v>
    </oc>
    <nc r="L171">
      <v>12</v>
    </nc>
  </rcc>
  <rcc rId="176" sId="1">
    <oc r="N171">
      <v>135</v>
    </oc>
    <nc r="N171">
      <v>60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86" sId="1" ref="A314:XFD315" action="insertRow"/>
  <rcc rId="5887" sId="1">
    <nc r="P314">
      <f>((K314*H314)*9)/M314</f>
    </nc>
  </rcc>
  <rcc rId="5888" sId="1">
    <nc r="Q314">
      <f>(L314/I314)</f>
    </nc>
  </rcc>
  <rcc rId="5889" sId="1">
    <nc r="R314">
      <f>IF(Z314,"GREEN",IF(AC314,"YELLOW","RED"))</f>
    </nc>
  </rcc>
  <rcc rId="5890" sId="1">
    <nc r="T314">
      <f>F314="Yes"</f>
    </nc>
  </rcc>
  <rcc rId="5891" sId="1">
    <nc r="U314">
      <f>OR(J314*H314&lt;=200)</f>
    </nc>
  </rcc>
  <rcc rId="5892" sId="1">
    <nc r="V314">
      <f>N314&lt;=230</f>
    </nc>
  </rcc>
  <rcc rId="5893" sId="1">
    <nc r="W314">
      <f>O314&lt;0.5</f>
    </nc>
  </rcc>
  <rcc rId="5894" sId="1">
    <nc r="X314">
      <f>OR(P314&lt;11%)</f>
    </nc>
  </rcc>
  <rcc rId="5895" sId="1">
    <nc r="Y314">
      <f>OR(Q314&lt;36%,E314)</f>
    </nc>
  </rcc>
  <rcc rId="5896" sId="1">
    <nc r="Z314">
      <f>AND(T314:Y314)</f>
    </nc>
  </rcc>
  <rcc rId="5897" sId="1">
    <nc r="AA314">
      <f>OR(J314*H314&lt;=250)</f>
    </nc>
  </rcc>
  <rcc rId="5898" sId="1">
    <nc r="AB314">
      <f>N314&lt;=480</f>
    </nc>
  </rcc>
  <rcc rId="5899" sId="1">
    <nc r="AC314">
      <f>AND(W314:Y314,AA314:AB314)</f>
    </nc>
  </rcc>
  <rcc rId="5900" sId="1">
    <nc r="AD314">
      <f>NOT(OR(Z314,AC314))</f>
    </nc>
  </rcc>
  <rcc rId="5901" sId="1">
    <nc r="P315">
      <f>((K315*H315)*9)/M315</f>
    </nc>
  </rcc>
  <rcc rId="5902" sId="1">
    <nc r="Q315">
      <f>(L315/I315)</f>
    </nc>
  </rcc>
  <rcc rId="5903" sId="1">
    <nc r="R315">
      <f>IF(Z315,"GREEN",IF(AC315,"YELLOW","RED"))</f>
    </nc>
  </rcc>
  <rcc rId="5904" sId="1">
    <nc r="T315">
      <f>F315="Yes"</f>
    </nc>
  </rcc>
  <rcc rId="5905" sId="1">
    <nc r="U315">
      <f>OR(J315*H315&lt;=200)</f>
    </nc>
  </rcc>
  <rcc rId="5906" sId="1">
    <nc r="V315">
      <f>N315&lt;=230</f>
    </nc>
  </rcc>
  <rcc rId="5907" sId="1">
    <nc r="W315">
      <f>O315&lt;0.5</f>
    </nc>
  </rcc>
  <rcc rId="5908" sId="1">
    <nc r="X315">
      <f>OR(P315&lt;11%)</f>
    </nc>
  </rcc>
  <rcc rId="5909" sId="1">
    <nc r="Y315">
      <f>OR(Q315&lt;36%,E315)</f>
    </nc>
  </rcc>
  <rcc rId="5910" sId="1">
    <nc r="Z315">
      <f>AND(T315:Y315)</f>
    </nc>
  </rcc>
  <rcc rId="5911" sId="1">
    <nc r="AA315">
      <f>OR(J315*H315&lt;=250)</f>
    </nc>
  </rcc>
  <rcc rId="5912" sId="1">
    <nc r="AB315">
      <f>N315&lt;=480</f>
    </nc>
  </rcc>
  <rcc rId="5913" sId="1">
    <nc r="AC315">
      <f>AND(W315:Y315,AA315:AB315)</f>
    </nc>
  </rcc>
  <rcc rId="5914" sId="1">
    <nc r="AD315">
      <f>NOT(OR(Z315,AC315))</f>
    </nc>
  </rcc>
  <rcc rId="5915" sId="1">
    <nc r="A314" t="inlineStr">
      <is>
        <t>Sunbelt Bakery</t>
      </is>
    </nc>
  </rcc>
  <rcc rId="5916" sId="1">
    <nc r="B314" t="inlineStr">
      <is>
        <t>Fudge Dipped Coconut</t>
      </is>
    </nc>
  </rcc>
  <rcc rId="5917" sId="1">
    <nc r="C314" t="inlineStr">
      <is>
        <t>Grain</t>
      </is>
    </nc>
  </rcc>
  <rcc rId="5918" sId="1">
    <nc r="D314" t="b">
      <v>0</v>
    </nc>
  </rcc>
  <rcc rId="5919" sId="1">
    <nc r="E314" t="b">
      <v>0</v>
    </nc>
  </rcc>
  <rcc rId="5920" sId="1">
    <nc r="F314" t="inlineStr">
      <is>
        <t>Yes</t>
      </is>
    </nc>
  </rcc>
  <rcc rId="5921" sId="1">
    <nc r="H314">
      <v>1</v>
    </nc>
  </rcc>
  <rcc rId="5922" sId="1">
    <nc r="I314">
      <v>29</v>
    </nc>
  </rcc>
  <rcc rId="5923" sId="1">
    <nc r="J314">
      <v>150</v>
    </nc>
  </rcc>
  <rcc rId="5924" sId="1">
    <nc r="M314">
      <f>H314*J314</f>
    </nc>
  </rcc>
  <rcc rId="5925" sId="1">
    <nc r="K314">
      <v>6</v>
    </nc>
  </rcc>
  <rcc rId="5926" sId="1">
    <nc r="L314">
      <v>10</v>
    </nc>
  </rcc>
  <rcc rId="5927" sId="1">
    <nc r="N314">
      <v>40</v>
    </nc>
  </rcc>
  <rcc rId="5928" sId="1">
    <nc r="O314">
      <v>0</v>
    </nc>
  </rcc>
  <rcc rId="5929" sId="1">
    <nc r="S314" t="inlineStr">
      <is>
        <t>Saturated Fat</t>
      </is>
    </nc>
  </rcc>
  <rcc rId="5930" sId="1">
    <nc r="A315" t="inlineStr">
      <is>
        <t>Udi's Gluten Free Soft n' Chewy Granola Bar</t>
      </is>
    </nc>
  </rcc>
  <rcc rId="5931" sId="1">
    <nc r="B315" t="inlineStr">
      <is>
        <t>Ancient Grain</t>
      </is>
    </nc>
  </rcc>
  <rcc rId="5932" sId="1">
    <nc r="B316" t="inlineStr">
      <is>
        <t>Cranberry Almond</t>
      </is>
    </nc>
  </rcc>
  <rcc rId="5933" sId="1">
    <nc r="C315" t="inlineStr">
      <is>
        <t>Grain</t>
      </is>
    </nc>
  </rcc>
  <rcc rId="5934" sId="1">
    <nc r="C316" t="inlineStr">
      <is>
        <t>Grain</t>
      </is>
    </nc>
  </rcc>
  <rcc rId="5935" sId="1">
    <nc r="D315" t="b">
      <v>0</v>
    </nc>
  </rcc>
  <rcc rId="5936" sId="1">
    <nc r="D316" t="b">
      <v>0</v>
    </nc>
  </rcc>
  <rcc rId="5937" sId="1">
    <nc r="D317" t="b">
      <v>0</v>
    </nc>
  </rcc>
  <rcc rId="5938" sId="1">
    <nc r="E315" t="b">
      <v>0</v>
    </nc>
  </rcc>
  <rcc rId="5939" sId="1">
    <nc r="E316" t="b">
      <v>0</v>
    </nc>
  </rcc>
  <rcc rId="5940" sId="1">
    <nc r="E317" t="b">
      <v>0</v>
    </nc>
  </rcc>
  <rcc rId="5941" sId="1">
    <nc r="C317" t="inlineStr">
      <is>
        <t>Grain</t>
      </is>
    </nc>
  </rcc>
  <rcc rId="5942" sId="1">
    <nc r="A316" t="inlineStr">
      <is>
        <t>Udi's Gluten Free Soft n' Chewy Granola Bar</t>
      </is>
    </nc>
  </rcc>
  <rcc rId="5943" sId="1">
    <nc r="F315" t="inlineStr">
      <is>
        <t>No</t>
      </is>
    </nc>
  </rcc>
  <rcc rId="5944" sId="1">
    <nc r="G315">
      <v>1.23</v>
    </nc>
  </rcc>
  <rcc rId="5945" sId="1">
    <nc r="H315">
      <v>1</v>
    </nc>
  </rcc>
  <rcc rId="5946" sId="1">
    <nc r="I315">
      <v>35</v>
    </nc>
  </rcc>
  <rcc rId="5947" sId="1">
    <nc r="J315">
      <v>140</v>
    </nc>
  </rcc>
  <rcc rId="5948" sId="1">
    <nc r="M315">
      <f>H315*J315</f>
    </nc>
  </rcc>
  <rcc rId="5949" sId="1">
    <nc r="K315">
      <v>0.5</v>
    </nc>
  </rcc>
  <rcc rId="5950" sId="1">
    <nc r="L315">
      <v>10</v>
    </nc>
  </rcc>
  <rcc rId="5951" sId="1">
    <nc r="N315">
      <v>40</v>
    </nc>
  </rcc>
  <rcc rId="5952" sId="1">
    <nc r="O315">
      <v>0</v>
    </nc>
  </rcc>
  <rcc rId="5953" sId="1">
    <nc r="S315" t="inlineStr">
      <is>
        <t>Not a whole grain</t>
      </is>
    </nc>
  </rcc>
  <rcc rId="5954" sId="1">
    <nc r="F316" t="inlineStr">
      <is>
        <t>No</t>
      </is>
    </nc>
  </rcc>
  <rcc rId="5955" sId="1">
    <nc r="G316">
      <v>1.23</v>
    </nc>
  </rcc>
  <rcc rId="5956" sId="1">
    <nc r="H316">
      <v>1</v>
    </nc>
  </rcc>
  <rcc rId="5957" sId="1">
    <nc r="I316">
      <v>35</v>
    </nc>
  </rcc>
  <rcc rId="5958" sId="1">
    <nc r="J316">
      <v>140</v>
    </nc>
  </rcc>
  <rcc rId="5959" sId="1">
    <nc r="K316">
      <v>0.5</v>
    </nc>
  </rcc>
  <rcc rId="5960" sId="1">
    <nc r="M316">
      <f>H316*J316</f>
    </nc>
  </rcc>
  <rcc rId="5961" sId="1">
    <nc r="N316">
      <v>40</v>
    </nc>
  </rcc>
  <rcc rId="5962" sId="1">
    <nc r="O316">
      <v>0</v>
    </nc>
  </rcc>
  <rcc rId="5963" sId="1">
    <nc r="L316">
      <v>9</v>
    </nc>
  </rcc>
  <rcc rId="5964" sId="1">
    <nc r="S316" t="inlineStr">
      <is>
        <t>Not a whole grain</t>
      </is>
    </nc>
  </rcc>
  <rcc rId="5965" sId="1">
    <nc r="A317" t="inlineStr">
      <is>
        <t>Van's Simply Delicious Snack Bars (Gluten Free)</t>
      </is>
    </nc>
  </rcc>
  <rcc rId="5966" sId="1">
    <nc r="B317" t="inlineStr">
      <is>
        <t>Banana Bread</t>
      </is>
    </nc>
  </rcc>
  <rcc rId="5967" sId="1">
    <nc r="F317" t="inlineStr">
      <is>
        <t>Yes</t>
      </is>
    </nc>
  </rcc>
  <rcc rId="5968" sId="1">
    <nc r="G317">
      <v>1.23</v>
    </nc>
  </rcc>
  <rcc rId="5969" sId="1">
    <nc r="H317">
      <v>1</v>
    </nc>
  </rcc>
  <rcc rId="5970" sId="1">
    <nc r="I317">
      <v>35</v>
    </nc>
  </rcc>
  <rcc rId="5971" sId="1">
    <nc r="J317">
      <v>130</v>
    </nc>
  </rcc>
  <rcc rId="5972" sId="1">
    <nc r="M317">
      <f>H317*J317</f>
    </nc>
  </rcc>
  <rcc rId="5973" sId="1">
    <nc r="K317">
      <v>0</v>
    </nc>
  </rcc>
  <rcc rId="5974" sId="1">
    <nc r="L317">
      <v>9</v>
    </nc>
  </rcc>
  <rcc rId="5975" sId="1">
    <nc r="N317">
      <v>150</v>
    </nc>
  </rcc>
  <rcc rId="5976" sId="1">
    <nc r="O317">
      <v>0</v>
    </nc>
  </rcc>
  <rcc rId="5977" sId="1">
    <nc r="S317" t="inlineStr">
      <is>
        <t>Meets all criteria (first ingredient whole oats)</t>
      </is>
    </nc>
  </rcc>
  <rfmt sheetId="1" sqref="A307:XFD317">
    <dxf>
      <fill>
        <patternFill>
          <bgColor rgb="FFDEB0F2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:Q1048576" start="0" length="2147483647">
    <dxf>
      <font>
        <color auto="1"/>
      </font>
    </dxf>
  </rfmt>
  <rfmt sheetId="1" sqref="F1:F1048576" start="0" length="2147483647">
    <dxf>
      <font>
        <color auto="1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8" sId="1">
    <oc r="A416" t="inlineStr">
      <is>
        <t>Cookies / Pastries / Sweets</t>
      </is>
    </oc>
    <nc r="A416" t="inlineStr">
      <is>
        <t>Candy / Cookies / Pastries / Sweets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979" sId="1" ref="A417:XFD417" action="insertRow"/>
  <rfmt sheetId="1" sqref="A417:XFD417">
    <dxf>
      <fill>
        <patternFill patternType="solid">
          <bgColor rgb="FFDEB0F2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980" sId="1" ref="A417:XFD417" action="insertRow"/>
  <rrc rId="5981" sId="1" ref="A418:XFD418" action="insertRow"/>
  <rrc rId="5982" sId="1" ref="A419:XFD419" action="insertRow"/>
  <rfmt sheetId="1" sqref="A417:XFD419">
    <dxf>
      <fill>
        <patternFill patternType="solid">
          <bgColor rgb="FFDEB0F2"/>
        </patternFill>
      </fill>
    </dxf>
  </rfmt>
  <rrc rId="5983" sId="1" ref="A417:XFD420" action="insertRow"/>
  <rfmt sheetId="1" sqref="A417" start="0" length="0">
    <dxf>
      <fill>
        <patternFill patternType="solid">
          <bgColor rgb="FFDEB0F2"/>
        </patternFill>
      </fill>
    </dxf>
  </rfmt>
  <rfmt sheetId="1" sqref="B417" start="0" length="0">
    <dxf>
      <fill>
        <patternFill patternType="solid">
          <bgColor rgb="FFDEB0F2"/>
        </patternFill>
      </fill>
    </dxf>
  </rfmt>
  <rfmt sheetId="1" sqref="C417" start="0" length="0">
    <dxf>
      <fill>
        <patternFill patternType="solid">
          <bgColor rgb="FFDEB0F2"/>
        </patternFill>
      </fill>
    </dxf>
  </rfmt>
  <rfmt sheetId="1" sqref="D417" start="0" length="0">
    <dxf>
      <fill>
        <patternFill patternType="solid">
          <bgColor rgb="FFDEB0F2"/>
        </patternFill>
      </fill>
    </dxf>
  </rfmt>
  <rfmt sheetId="1" sqref="E417" start="0" length="0">
    <dxf>
      <fill>
        <patternFill patternType="solid">
          <bgColor rgb="FFDEB0F2"/>
        </patternFill>
      </fill>
    </dxf>
  </rfmt>
  <rfmt sheetId="1" sqref="F417" start="0" length="0">
    <dxf>
      <fill>
        <patternFill patternType="solid">
          <bgColor rgb="FFDEB0F2"/>
        </patternFill>
      </fill>
    </dxf>
  </rfmt>
  <rfmt sheetId="1" sqref="G417" start="0" length="0">
    <dxf>
      <fill>
        <patternFill patternType="solid">
          <bgColor rgb="FFDEB0F2"/>
        </patternFill>
      </fill>
    </dxf>
  </rfmt>
  <rfmt sheetId="1" sqref="H417" start="0" length="0">
    <dxf>
      <fill>
        <patternFill patternType="solid">
          <bgColor rgb="FFDEB0F2"/>
        </patternFill>
      </fill>
    </dxf>
  </rfmt>
  <rfmt sheetId="1" sqref="I417" start="0" length="0">
    <dxf>
      <fill>
        <patternFill patternType="solid">
          <bgColor rgb="FFDEB0F2"/>
        </patternFill>
      </fill>
    </dxf>
  </rfmt>
  <rfmt sheetId="1" sqref="J417" start="0" length="0">
    <dxf>
      <fill>
        <patternFill patternType="solid">
          <bgColor rgb="FFDEB0F2"/>
        </patternFill>
      </fill>
    </dxf>
  </rfmt>
  <rfmt sheetId="1" sqref="K417" start="0" length="0">
    <dxf>
      <fill>
        <patternFill patternType="solid">
          <bgColor rgb="FFDEB0F2"/>
        </patternFill>
      </fill>
    </dxf>
  </rfmt>
  <rfmt sheetId="1" sqref="L417" start="0" length="0">
    <dxf>
      <fill>
        <patternFill patternType="solid">
          <bgColor rgb="FFDEB0F2"/>
        </patternFill>
      </fill>
    </dxf>
  </rfmt>
  <rfmt sheetId="1" sqref="M417" start="0" length="0">
    <dxf>
      <fill>
        <patternFill patternType="solid">
          <bgColor rgb="FFDEB0F2"/>
        </patternFill>
      </fill>
    </dxf>
  </rfmt>
  <rfmt sheetId="1" sqref="N417" start="0" length="0">
    <dxf>
      <fill>
        <patternFill patternType="solid">
          <bgColor rgb="FFDEB0F2"/>
        </patternFill>
      </fill>
    </dxf>
  </rfmt>
  <rfmt sheetId="1" sqref="O417" start="0" length="0">
    <dxf>
      <fill>
        <patternFill patternType="solid">
          <bgColor rgb="FFDEB0F2"/>
        </patternFill>
      </fill>
    </dxf>
  </rfmt>
  <rfmt sheetId="1" sqref="P417" start="0" length="0">
    <dxf>
      <fill>
        <patternFill patternType="solid">
          <bgColor rgb="FFDEB0F2"/>
        </patternFill>
      </fill>
    </dxf>
  </rfmt>
  <rfmt sheetId="1" sqref="Q417" start="0" length="0">
    <dxf>
      <fill>
        <patternFill patternType="solid">
          <bgColor rgb="FFDEB0F2"/>
        </patternFill>
      </fill>
    </dxf>
  </rfmt>
  <rfmt sheetId="1" sqref="R417" start="0" length="0">
    <dxf>
      <fill>
        <patternFill patternType="solid">
          <bgColor rgb="FFDEB0F2"/>
        </patternFill>
      </fill>
    </dxf>
  </rfmt>
  <rfmt sheetId="1" sqref="S417" start="0" length="0">
    <dxf>
      <fill>
        <patternFill patternType="solid">
          <bgColor rgb="FFDEB0F2"/>
        </patternFill>
      </fill>
    </dxf>
  </rfmt>
  <rfmt sheetId="1" sqref="T417" start="0" length="0">
    <dxf>
      <fill>
        <patternFill patternType="solid">
          <bgColor rgb="FFDEB0F2"/>
        </patternFill>
      </fill>
    </dxf>
  </rfmt>
  <rfmt sheetId="1" sqref="U417" start="0" length="0">
    <dxf>
      <fill>
        <patternFill patternType="solid">
          <bgColor rgb="FFDEB0F2"/>
        </patternFill>
      </fill>
    </dxf>
  </rfmt>
  <rfmt sheetId="1" sqref="V417" start="0" length="0">
    <dxf>
      <fill>
        <patternFill patternType="solid">
          <bgColor rgb="FFDEB0F2"/>
        </patternFill>
      </fill>
    </dxf>
  </rfmt>
  <rfmt sheetId="1" sqref="W417" start="0" length="0">
    <dxf>
      <fill>
        <patternFill patternType="solid">
          <bgColor rgb="FFDEB0F2"/>
        </patternFill>
      </fill>
    </dxf>
  </rfmt>
  <rfmt sheetId="1" sqref="X417" start="0" length="0">
    <dxf>
      <fill>
        <patternFill patternType="solid">
          <bgColor rgb="FFDEB0F2"/>
        </patternFill>
      </fill>
    </dxf>
  </rfmt>
  <rfmt sheetId="1" sqref="Y417" start="0" length="0">
    <dxf>
      <fill>
        <patternFill patternType="solid">
          <bgColor rgb="FFDEB0F2"/>
        </patternFill>
      </fill>
    </dxf>
  </rfmt>
  <rfmt sheetId="1" sqref="Z417" start="0" length="0">
    <dxf>
      <fill>
        <patternFill patternType="solid">
          <bgColor rgb="FFDEB0F2"/>
        </patternFill>
      </fill>
    </dxf>
  </rfmt>
  <rfmt sheetId="1" sqref="AA417" start="0" length="0">
    <dxf>
      <fill>
        <patternFill patternType="solid">
          <bgColor rgb="FFDEB0F2"/>
        </patternFill>
      </fill>
    </dxf>
  </rfmt>
  <rfmt sheetId="1" sqref="AB417" start="0" length="0">
    <dxf>
      <fill>
        <patternFill patternType="solid">
          <bgColor rgb="FFDEB0F2"/>
        </patternFill>
      </fill>
    </dxf>
  </rfmt>
  <rfmt sheetId="1" sqref="AC417" start="0" length="0">
    <dxf>
      <fill>
        <patternFill patternType="solid">
          <bgColor rgb="FFDEB0F2"/>
        </patternFill>
      </fill>
    </dxf>
  </rfmt>
  <rfmt sheetId="1" sqref="AD417" start="0" length="0">
    <dxf>
      <fill>
        <patternFill patternType="solid">
          <bgColor rgb="FFDEB0F2"/>
        </patternFill>
      </fill>
    </dxf>
  </rfmt>
  <rfmt sheetId="1" sqref="AE417" start="0" length="0">
    <dxf>
      <fill>
        <patternFill patternType="solid">
          <bgColor rgb="FFDEB0F2"/>
        </patternFill>
      </fill>
    </dxf>
  </rfmt>
  <rfmt sheetId="1" sqref="AF417" start="0" length="0">
    <dxf>
      <fill>
        <patternFill patternType="solid">
          <bgColor rgb="FFDEB0F2"/>
        </patternFill>
      </fill>
    </dxf>
  </rfmt>
  <rfmt sheetId="1" sqref="AG417" start="0" length="0">
    <dxf>
      <fill>
        <patternFill patternType="solid">
          <bgColor rgb="FFDEB0F2"/>
        </patternFill>
      </fill>
    </dxf>
  </rfmt>
  <rfmt sheetId="1" sqref="AH417" start="0" length="0">
    <dxf>
      <fill>
        <patternFill patternType="solid">
          <bgColor rgb="FFDEB0F2"/>
        </patternFill>
      </fill>
    </dxf>
  </rfmt>
  <rfmt sheetId="1" sqref="AI417" start="0" length="0">
    <dxf>
      <fill>
        <patternFill patternType="solid">
          <bgColor rgb="FFDEB0F2"/>
        </patternFill>
      </fill>
    </dxf>
  </rfmt>
  <rfmt sheetId="1" sqref="AJ417" start="0" length="0">
    <dxf>
      <fill>
        <patternFill patternType="solid">
          <bgColor rgb="FFDEB0F2"/>
        </patternFill>
      </fill>
    </dxf>
  </rfmt>
  <rfmt sheetId="1" sqref="AK417" start="0" length="0">
    <dxf>
      <fill>
        <patternFill patternType="solid">
          <bgColor rgb="FFDEB0F2"/>
        </patternFill>
      </fill>
    </dxf>
  </rfmt>
  <rfmt sheetId="1" sqref="AL417" start="0" length="0">
    <dxf>
      <fill>
        <patternFill patternType="solid">
          <bgColor rgb="FFDEB0F2"/>
        </patternFill>
      </fill>
    </dxf>
  </rfmt>
  <rfmt sheetId="1" sqref="AM417" start="0" length="0">
    <dxf>
      <fill>
        <patternFill patternType="solid">
          <bgColor rgb="FFDEB0F2"/>
        </patternFill>
      </fill>
    </dxf>
  </rfmt>
  <rfmt sheetId="1" sqref="AN417" start="0" length="0">
    <dxf>
      <fill>
        <patternFill patternType="solid">
          <bgColor rgb="FFDEB0F2"/>
        </patternFill>
      </fill>
    </dxf>
  </rfmt>
  <rfmt sheetId="1" sqref="AO417" start="0" length="0">
    <dxf>
      <fill>
        <patternFill patternType="solid">
          <bgColor rgb="FFDEB0F2"/>
        </patternFill>
      </fill>
    </dxf>
  </rfmt>
  <rfmt sheetId="1" sqref="AP417" start="0" length="0">
    <dxf>
      <fill>
        <patternFill patternType="solid">
          <bgColor rgb="FFDEB0F2"/>
        </patternFill>
      </fill>
    </dxf>
  </rfmt>
  <rfmt sheetId="1" sqref="AQ417" start="0" length="0">
    <dxf>
      <fill>
        <patternFill patternType="solid">
          <bgColor rgb="FFDEB0F2"/>
        </patternFill>
      </fill>
    </dxf>
  </rfmt>
  <rfmt sheetId="1" sqref="AR417" start="0" length="0">
    <dxf>
      <fill>
        <patternFill patternType="solid">
          <bgColor rgb="FFDEB0F2"/>
        </patternFill>
      </fill>
    </dxf>
  </rfmt>
  <rfmt sheetId="1" sqref="AS417" start="0" length="0">
    <dxf>
      <fill>
        <patternFill patternType="solid">
          <bgColor rgb="FFDEB0F2"/>
        </patternFill>
      </fill>
    </dxf>
  </rfmt>
  <rfmt sheetId="1" sqref="AT417" start="0" length="0">
    <dxf>
      <fill>
        <patternFill patternType="solid">
          <bgColor rgb="FFDEB0F2"/>
        </patternFill>
      </fill>
    </dxf>
  </rfmt>
  <rfmt sheetId="1" sqref="AU417" start="0" length="0">
    <dxf>
      <fill>
        <patternFill patternType="solid">
          <bgColor rgb="FFDEB0F2"/>
        </patternFill>
      </fill>
    </dxf>
  </rfmt>
  <rfmt sheetId="1" sqref="AV417" start="0" length="0">
    <dxf>
      <fill>
        <patternFill patternType="solid">
          <bgColor rgb="FFDEB0F2"/>
        </patternFill>
      </fill>
    </dxf>
  </rfmt>
  <rfmt sheetId="1" sqref="AW417" start="0" length="0">
    <dxf>
      <fill>
        <patternFill patternType="solid">
          <bgColor rgb="FFDEB0F2"/>
        </patternFill>
      </fill>
    </dxf>
  </rfmt>
  <rfmt sheetId="1" sqref="AX417" start="0" length="0">
    <dxf>
      <fill>
        <patternFill patternType="solid">
          <bgColor rgb="FFDEB0F2"/>
        </patternFill>
      </fill>
    </dxf>
  </rfmt>
  <rfmt sheetId="1" sqref="AY417" start="0" length="0">
    <dxf>
      <fill>
        <patternFill patternType="solid">
          <bgColor rgb="FFDEB0F2"/>
        </patternFill>
      </fill>
    </dxf>
  </rfmt>
  <rfmt sheetId="1" sqref="AZ417" start="0" length="0">
    <dxf>
      <fill>
        <patternFill patternType="solid">
          <bgColor rgb="FFDEB0F2"/>
        </patternFill>
      </fill>
    </dxf>
  </rfmt>
  <rfmt sheetId="1" sqref="BA417" start="0" length="0">
    <dxf>
      <fill>
        <patternFill patternType="solid">
          <bgColor rgb="FFDEB0F2"/>
        </patternFill>
      </fill>
    </dxf>
  </rfmt>
  <rfmt sheetId="1" sqref="BB417" start="0" length="0">
    <dxf>
      <fill>
        <patternFill patternType="solid">
          <bgColor rgb="FFDEB0F2"/>
        </patternFill>
      </fill>
    </dxf>
  </rfmt>
  <rfmt sheetId="1" sqref="BC417" start="0" length="0">
    <dxf>
      <fill>
        <patternFill patternType="solid">
          <bgColor rgb="FFDEB0F2"/>
        </patternFill>
      </fill>
    </dxf>
  </rfmt>
  <rfmt sheetId="1" sqref="BD417" start="0" length="0">
    <dxf>
      <fill>
        <patternFill patternType="solid">
          <bgColor rgb="FFDEB0F2"/>
        </patternFill>
      </fill>
    </dxf>
  </rfmt>
  <rfmt sheetId="1" sqref="BE417" start="0" length="0">
    <dxf>
      <fill>
        <patternFill patternType="solid">
          <bgColor rgb="FFDEB0F2"/>
        </patternFill>
      </fill>
    </dxf>
  </rfmt>
  <rfmt sheetId="1" sqref="BF417" start="0" length="0">
    <dxf>
      <fill>
        <patternFill patternType="solid">
          <bgColor rgb="FFDEB0F2"/>
        </patternFill>
      </fill>
    </dxf>
  </rfmt>
  <rfmt sheetId="1" sqref="BG417" start="0" length="0">
    <dxf>
      <fill>
        <patternFill patternType="solid">
          <bgColor rgb="FFDEB0F2"/>
        </patternFill>
      </fill>
    </dxf>
  </rfmt>
  <rfmt sheetId="1" sqref="BH417" start="0" length="0">
    <dxf>
      <fill>
        <patternFill patternType="solid">
          <bgColor rgb="FFDEB0F2"/>
        </patternFill>
      </fill>
    </dxf>
  </rfmt>
  <rfmt sheetId="1" sqref="BI417" start="0" length="0">
    <dxf>
      <fill>
        <patternFill patternType="solid">
          <bgColor rgb="FFDEB0F2"/>
        </patternFill>
      </fill>
    </dxf>
  </rfmt>
  <rfmt sheetId="1" sqref="BJ417" start="0" length="0">
    <dxf>
      <fill>
        <patternFill patternType="solid">
          <bgColor rgb="FFDEB0F2"/>
        </patternFill>
      </fill>
    </dxf>
  </rfmt>
  <rfmt sheetId="1" sqref="BK417" start="0" length="0">
    <dxf>
      <fill>
        <patternFill patternType="solid">
          <bgColor rgb="FFDEB0F2"/>
        </patternFill>
      </fill>
    </dxf>
  </rfmt>
  <rfmt sheetId="1" sqref="BL417" start="0" length="0">
    <dxf>
      <fill>
        <patternFill patternType="solid">
          <bgColor rgb="FFDEB0F2"/>
        </patternFill>
      </fill>
    </dxf>
  </rfmt>
  <rfmt sheetId="1" sqref="BM417" start="0" length="0">
    <dxf>
      <fill>
        <patternFill patternType="solid">
          <bgColor rgb="FFDEB0F2"/>
        </patternFill>
      </fill>
    </dxf>
  </rfmt>
  <rfmt sheetId="1" sqref="BN417" start="0" length="0">
    <dxf>
      <fill>
        <patternFill patternType="solid">
          <bgColor rgb="FFDEB0F2"/>
        </patternFill>
      </fill>
    </dxf>
  </rfmt>
  <rfmt sheetId="1" sqref="BO417" start="0" length="0">
    <dxf>
      <fill>
        <patternFill patternType="solid">
          <bgColor rgb="FFDEB0F2"/>
        </patternFill>
      </fill>
    </dxf>
  </rfmt>
  <rfmt sheetId="1" sqref="BP417" start="0" length="0">
    <dxf>
      <fill>
        <patternFill patternType="solid">
          <bgColor rgb="FFDEB0F2"/>
        </patternFill>
      </fill>
    </dxf>
  </rfmt>
  <rfmt sheetId="1" sqref="BQ417" start="0" length="0">
    <dxf>
      <fill>
        <patternFill patternType="solid">
          <bgColor rgb="FFDEB0F2"/>
        </patternFill>
      </fill>
    </dxf>
  </rfmt>
  <rfmt sheetId="1" sqref="BR417" start="0" length="0">
    <dxf>
      <fill>
        <patternFill patternType="solid">
          <bgColor rgb="FFDEB0F2"/>
        </patternFill>
      </fill>
    </dxf>
  </rfmt>
  <rfmt sheetId="1" sqref="BS417" start="0" length="0">
    <dxf>
      <fill>
        <patternFill patternType="solid">
          <bgColor rgb="FFDEB0F2"/>
        </patternFill>
      </fill>
    </dxf>
  </rfmt>
  <rfmt sheetId="1" sqref="BT417" start="0" length="0">
    <dxf>
      <fill>
        <patternFill patternType="solid">
          <bgColor rgb="FFDEB0F2"/>
        </patternFill>
      </fill>
    </dxf>
  </rfmt>
  <rfmt sheetId="1" sqref="BU417" start="0" length="0">
    <dxf>
      <fill>
        <patternFill patternType="solid">
          <bgColor rgb="FFDEB0F2"/>
        </patternFill>
      </fill>
    </dxf>
  </rfmt>
  <rfmt sheetId="1" sqref="BV417" start="0" length="0">
    <dxf>
      <fill>
        <patternFill patternType="solid">
          <bgColor rgb="FFDEB0F2"/>
        </patternFill>
      </fill>
    </dxf>
  </rfmt>
  <rfmt sheetId="1" sqref="BW417" start="0" length="0">
    <dxf>
      <fill>
        <patternFill patternType="solid">
          <bgColor rgb="FFDEB0F2"/>
        </patternFill>
      </fill>
    </dxf>
  </rfmt>
  <rfmt sheetId="1" sqref="BX417" start="0" length="0">
    <dxf>
      <fill>
        <patternFill patternType="solid">
          <bgColor rgb="FFDEB0F2"/>
        </patternFill>
      </fill>
    </dxf>
  </rfmt>
  <rfmt sheetId="1" sqref="BY417" start="0" length="0">
    <dxf>
      <fill>
        <patternFill patternType="solid">
          <bgColor rgb="FFDEB0F2"/>
        </patternFill>
      </fill>
    </dxf>
  </rfmt>
  <rfmt sheetId="1" sqref="BZ417" start="0" length="0">
    <dxf>
      <fill>
        <patternFill patternType="solid">
          <bgColor rgb="FFDEB0F2"/>
        </patternFill>
      </fill>
    </dxf>
  </rfmt>
  <rfmt sheetId="1" sqref="CA417" start="0" length="0">
    <dxf>
      <fill>
        <patternFill patternType="solid">
          <bgColor rgb="FFDEB0F2"/>
        </patternFill>
      </fill>
    </dxf>
  </rfmt>
  <rfmt sheetId="1" sqref="CB417" start="0" length="0">
    <dxf>
      <fill>
        <patternFill patternType="solid">
          <bgColor rgb="FFDEB0F2"/>
        </patternFill>
      </fill>
    </dxf>
  </rfmt>
  <rfmt sheetId="1" sqref="CC417" start="0" length="0">
    <dxf>
      <fill>
        <patternFill patternType="solid">
          <bgColor rgb="FFDEB0F2"/>
        </patternFill>
      </fill>
    </dxf>
  </rfmt>
  <rfmt sheetId="1" sqref="CD417" start="0" length="0">
    <dxf>
      <fill>
        <patternFill patternType="solid">
          <bgColor rgb="FFDEB0F2"/>
        </patternFill>
      </fill>
    </dxf>
  </rfmt>
  <rfmt sheetId="1" sqref="CE417" start="0" length="0">
    <dxf>
      <fill>
        <patternFill patternType="solid">
          <bgColor rgb="FFDEB0F2"/>
        </patternFill>
      </fill>
    </dxf>
  </rfmt>
  <rfmt sheetId="1" sqref="CF417" start="0" length="0">
    <dxf>
      <fill>
        <patternFill patternType="solid">
          <bgColor rgb="FFDEB0F2"/>
        </patternFill>
      </fill>
    </dxf>
  </rfmt>
  <rfmt sheetId="1" sqref="CG417" start="0" length="0">
    <dxf>
      <fill>
        <patternFill patternType="solid">
          <bgColor rgb="FFDEB0F2"/>
        </patternFill>
      </fill>
    </dxf>
  </rfmt>
  <rfmt sheetId="1" sqref="CH417" start="0" length="0">
    <dxf>
      <fill>
        <patternFill patternType="solid">
          <bgColor rgb="FFDEB0F2"/>
        </patternFill>
      </fill>
    </dxf>
  </rfmt>
  <rfmt sheetId="1" sqref="CI417" start="0" length="0">
    <dxf>
      <fill>
        <patternFill patternType="solid">
          <bgColor rgb="FFDEB0F2"/>
        </patternFill>
      </fill>
    </dxf>
  </rfmt>
  <rfmt sheetId="1" sqref="CJ417" start="0" length="0">
    <dxf>
      <fill>
        <patternFill patternType="solid">
          <bgColor rgb="FFDEB0F2"/>
        </patternFill>
      </fill>
    </dxf>
  </rfmt>
  <rfmt sheetId="1" sqref="CK417" start="0" length="0">
    <dxf>
      <fill>
        <patternFill patternType="solid">
          <bgColor rgb="FFDEB0F2"/>
        </patternFill>
      </fill>
    </dxf>
  </rfmt>
  <rfmt sheetId="1" sqref="CL417" start="0" length="0">
    <dxf>
      <fill>
        <patternFill patternType="solid">
          <bgColor rgb="FFDEB0F2"/>
        </patternFill>
      </fill>
    </dxf>
  </rfmt>
  <rfmt sheetId="1" sqref="CM417" start="0" length="0">
    <dxf>
      <fill>
        <patternFill patternType="solid">
          <bgColor rgb="FFDEB0F2"/>
        </patternFill>
      </fill>
    </dxf>
  </rfmt>
  <rfmt sheetId="1" sqref="CN417" start="0" length="0">
    <dxf>
      <fill>
        <patternFill patternType="solid">
          <bgColor rgb="FFDEB0F2"/>
        </patternFill>
      </fill>
    </dxf>
  </rfmt>
  <rfmt sheetId="1" sqref="CO417" start="0" length="0">
    <dxf>
      <fill>
        <patternFill patternType="solid">
          <bgColor rgb="FFDEB0F2"/>
        </patternFill>
      </fill>
    </dxf>
  </rfmt>
  <rfmt sheetId="1" sqref="CP417" start="0" length="0">
    <dxf>
      <fill>
        <patternFill patternType="solid">
          <bgColor rgb="FFDEB0F2"/>
        </patternFill>
      </fill>
    </dxf>
  </rfmt>
  <rfmt sheetId="1" sqref="CQ417" start="0" length="0">
    <dxf>
      <fill>
        <patternFill patternType="solid">
          <bgColor rgb="FFDEB0F2"/>
        </patternFill>
      </fill>
    </dxf>
  </rfmt>
  <rfmt sheetId="1" sqref="CR417" start="0" length="0">
    <dxf>
      <fill>
        <patternFill patternType="solid">
          <bgColor rgb="FFDEB0F2"/>
        </patternFill>
      </fill>
    </dxf>
  </rfmt>
  <rfmt sheetId="1" sqref="CS417" start="0" length="0">
    <dxf>
      <fill>
        <patternFill patternType="solid">
          <bgColor rgb="FFDEB0F2"/>
        </patternFill>
      </fill>
    </dxf>
  </rfmt>
  <rfmt sheetId="1" sqref="CT417" start="0" length="0">
    <dxf>
      <fill>
        <patternFill patternType="solid">
          <bgColor rgb="FFDEB0F2"/>
        </patternFill>
      </fill>
    </dxf>
  </rfmt>
  <rfmt sheetId="1" sqref="CU417" start="0" length="0">
    <dxf>
      <fill>
        <patternFill patternType="solid">
          <bgColor rgb="FFDEB0F2"/>
        </patternFill>
      </fill>
    </dxf>
  </rfmt>
  <rfmt sheetId="1" sqref="CV417" start="0" length="0">
    <dxf>
      <fill>
        <patternFill patternType="solid">
          <bgColor rgb="FFDEB0F2"/>
        </patternFill>
      </fill>
    </dxf>
  </rfmt>
  <rfmt sheetId="1" sqref="CW417" start="0" length="0">
    <dxf>
      <fill>
        <patternFill patternType="solid">
          <bgColor rgb="FFDEB0F2"/>
        </patternFill>
      </fill>
    </dxf>
  </rfmt>
  <rfmt sheetId="1" sqref="CX417" start="0" length="0">
    <dxf>
      <fill>
        <patternFill patternType="solid">
          <bgColor rgb="FFDEB0F2"/>
        </patternFill>
      </fill>
    </dxf>
  </rfmt>
  <rfmt sheetId="1" sqref="CY417" start="0" length="0">
    <dxf>
      <fill>
        <patternFill patternType="solid">
          <bgColor rgb="FFDEB0F2"/>
        </patternFill>
      </fill>
    </dxf>
  </rfmt>
  <rfmt sheetId="1" sqref="CZ417" start="0" length="0">
    <dxf>
      <fill>
        <patternFill patternType="solid">
          <bgColor rgb="FFDEB0F2"/>
        </patternFill>
      </fill>
    </dxf>
  </rfmt>
  <rfmt sheetId="1" sqref="DA417" start="0" length="0">
    <dxf>
      <fill>
        <patternFill patternType="solid">
          <bgColor rgb="FFDEB0F2"/>
        </patternFill>
      </fill>
    </dxf>
  </rfmt>
  <rfmt sheetId="1" sqref="DB417" start="0" length="0">
    <dxf>
      <fill>
        <patternFill patternType="solid">
          <bgColor rgb="FFDEB0F2"/>
        </patternFill>
      </fill>
    </dxf>
  </rfmt>
  <rfmt sheetId="1" sqref="DC417" start="0" length="0">
    <dxf>
      <fill>
        <patternFill patternType="solid">
          <bgColor rgb="FFDEB0F2"/>
        </patternFill>
      </fill>
    </dxf>
  </rfmt>
  <rfmt sheetId="1" sqref="DD417" start="0" length="0">
    <dxf>
      <fill>
        <patternFill patternType="solid">
          <bgColor rgb="FFDEB0F2"/>
        </patternFill>
      </fill>
    </dxf>
  </rfmt>
  <rfmt sheetId="1" sqref="DE417" start="0" length="0">
    <dxf>
      <fill>
        <patternFill patternType="solid">
          <bgColor rgb="FFDEB0F2"/>
        </patternFill>
      </fill>
    </dxf>
  </rfmt>
  <rfmt sheetId="1" sqref="DF417" start="0" length="0">
    <dxf>
      <fill>
        <patternFill patternType="solid">
          <bgColor rgb="FFDEB0F2"/>
        </patternFill>
      </fill>
    </dxf>
  </rfmt>
  <rfmt sheetId="1" sqref="DG417" start="0" length="0">
    <dxf>
      <fill>
        <patternFill patternType="solid">
          <bgColor rgb="FFDEB0F2"/>
        </patternFill>
      </fill>
    </dxf>
  </rfmt>
  <rfmt sheetId="1" sqref="DH417" start="0" length="0">
    <dxf>
      <fill>
        <patternFill patternType="solid">
          <bgColor rgb="FFDEB0F2"/>
        </patternFill>
      </fill>
    </dxf>
  </rfmt>
  <rfmt sheetId="1" sqref="DI417" start="0" length="0">
    <dxf>
      <fill>
        <patternFill patternType="solid">
          <bgColor rgb="FFDEB0F2"/>
        </patternFill>
      </fill>
    </dxf>
  </rfmt>
  <rfmt sheetId="1" sqref="DJ417" start="0" length="0">
    <dxf>
      <fill>
        <patternFill patternType="solid">
          <bgColor rgb="FFDEB0F2"/>
        </patternFill>
      </fill>
    </dxf>
  </rfmt>
  <rfmt sheetId="1" sqref="DK417" start="0" length="0">
    <dxf>
      <fill>
        <patternFill patternType="solid">
          <bgColor rgb="FFDEB0F2"/>
        </patternFill>
      </fill>
    </dxf>
  </rfmt>
  <rfmt sheetId="1" sqref="DL417" start="0" length="0">
    <dxf>
      <fill>
        <patternFill patternType="solid">
          <bgColor rgb="FFDEB0F2"/>
        </patternFill>
      </fill>
    </dxf>
  </rfmt>
  <rfmt sheetId="1" sqref="DM417" start="0" length="0">
    <dxf>
      <fill>
        <patternFill patternType="solid">
          <bgColor rgb="FFDEB0F2"/>
        </patternFill>
      </fill>
    </dxf>
  </rfmt>
  <rfmt sheetId="1" sqref="DN417" start="0" length="0">
    <dxf>
      <fill>
        <patternFill patternType="solid">
          <bgColor rgb="FFDEB0F2"/>
        </patternFill>
      </fill>
    </dxf>
  </rfmt>
  <rfmt sheetId="1" sqref="DO417" start="0" length="0">
    <dxf>
      <fill>
        <patternFill patternType="solid">
          <bgColor rgb="FFDEB0F2"/>
        </patternFill>
      </fill>
    </dxf>
  </rfmt>
  <rfmt sheetId="1" sqref="DP417" start="0" length="0">
    <dxf>
      <fill>
        <patternFill patternType="solid">
          <bgColor rgb="FFDEB0F2"/>
        </patternFill>
      </fill>
    </dxf>
  </rfmt>
  <rfmt sheetId="1" sqref="DQ417" start="0" length="0">
    <dxf>
      <fill>
        <patternFill patternType="solid">
          <bgColor rgb="FFDEB0F2"/>
        </patternFill>
      </fill>
    </dxf>
  </rfmt>
  <rfmt sheetId="1" sqref="DR417" start="0" length="0">
    <dxf>
      <fill>
        <patternFill patternType="solid">
          <bgColor rgb="FFDEB0F2"/>
        </patternFill>
      </fill>
    </dxf>
  </rfmt>
  <rfmt sheetId="1" sqref="DS417" start="0" length="0">
    <dxf>
      <fill>
        <patternFill patternType="solid">
          <bgColor rgb="FFDEB0F2"/>
        </patternFill>
      </fill>
    </dxf>
  </rfmt>
  <rfmt sheetId="1" sqref="DT417" start="0" length="0">
    <dxf>
      <fill>
        <patternFill patternType="solid">
          <bgColor rgb="FFDEB0F2"/>
        </patternFill>
      </fill>
    </dxf>
  </rfmt>
  <rfmt sheetId="1" sqref="DU417" start="0" length="0">
    <dxf>
      <fill>
        <patternFill patternType="solid">
          <bgColor rgb="FFDEB0F2"/>
        </patternFill>
      </fill>
    </dxf>
  </rfmt>
  <rfmt sheetId="1" sqref="DV417" start="0" length="0">
    <dxf>
      <fill>
        <patternFill patternType="solid">
          <bgColor rgb="FFDEB0F2"/>
        </patternFill>
      </fill>
    </dxf>
  </rfmt>
  <rfmt sheetId="1" sqref="DW417" start="0" length="0">
    <dxf>
      <fill>
        <patternFill patternType="solid">
          <bgColor rgb="FFDEB0F2"/>
        </patternFill>
      </fill>
    </dxf>
  </rfmt>
  <rfmt sheetId="1" sqref="DX417" start="0" length="0">
    <dxf>
      <fill>
        <patternFill patternType="solid">
          <bgColor rgb="FFDEB0F2"/>
        </patternFill>
      </fill>
    </dxf>
  </rfmt>
  <rfmt sheetId="1" sqref="DY417" start="0" length="0">
    <dxf>
      <fill>
        <patternFill patternType="solid">
          <bgColor rgb="FFDEB0F2"/>
        </patternFill>
      </fill>
    </dxf>
  </rfmt>
  <rfmt sheetId="1" sqref="DZ417" start="0" length="0">
    <dxf>
      <fill>
        <patternFill patternType="solid">
          <bgColor rgb="FFDEB0F2"/>
        </patternFill>
      </fill>
    </dxf>
  </rfmt>
  <rfmt sheetId="1" sqref="EA417" start="0" length="0">
    <dxf>
      <fill>
        <patternFill patternType="solid">
          <bgColor rgb="FFDEB0F2"/>
        </patternFill>
      </fill>
    </dxf>
  </rfmt>
  <rfmt sheetId="1" sqref="EB417" start="0" length="0">
    <dxf>
      <fill>
        <patternFill patternType="solid">
          <bgColor rgb="FFDEB0F2"/>
        </patternFill>
      </fill>
    </dxf>
  </rfmt>
  <rfmt sheetId="1" sqref="EC417" start="0" length="0">
    <dxf>
      <fill>
        <patternFill patternType="solid">
          <bgColor rgb="FFDEB0F2"/>
        </patternFill>
      </fill>
    </dxf>
  </rfmt>
  <rfmt sheetId="1" sqref="ED417" start="0" length="0">
    <dxf>
      <fill>
        <patternFill patternType="solid">
          <bgColor rgb="FFDEB0F2"/>
        </patternFill>
      </fill>
    </dxf>
  </rfmt>
  <rfmt sheetId="1" sqref="EE417" start="0" length="0">
    <dxf>
      <fill>
        <patternFill patternType="solid">
          <bgColor rgb="FFDEB0F2"/>
        </patternFill>
      </fill>
    </dxf>
  </rfmt>
  <rfmt sheetId="1" sqref="EF417" start="0" length="0">
    <dxf>
      <fill>
        <patternFill patternType="solid">
          <bgColor rgb="FFDEB0F2"/>
        </patternFill>
      </fill>
    </dxf>
  </rfmt>
  <rfmt sheetId="1" sqref="EG417" start="0" length="0">
    <dxf>
      <fill>
        <patternFill patternType="solid">
          <bgColor rgb="FFDEB0F2"/>
        </patternFill>
      </fill>
    </dxf>
  </rfmt>
  <rfmt sheetId="1" sqref="EH417" start="0" length="0">
    <dxf>
      <fill>
        <patternFill patternType="solid">
          <bgColor rgb="FFDEB0F2"/>
        </patternFill>
      </fill>
    </dxf>
  </rfmt>
  <rfmt sheetId="1" sqref="EI417" start="0" length="0">
    <dxf>
      <fill>
        <patternFill patternType="solid">
          <bgColor rgb="FFDEB0F2"/>
        </patternFill>
      </fill>
    </dxf>
  </rfmt>
  <rfmt sheetId="1" sqref="EJ417" start="0" length="0">
    <dxf>
      <fill>
        <patternFill patternType="solid">
          <bgColor rgb="FFDEB0F2"/>
        </patternFill>
      </fill>
    </dxf>
  </rfmt>
  <rfmt sheetId="1" sqref="EK417" start="0" length="0">
    <dxf>
      <fill>
        <patternFill patternType="solid">
          <bgColor rgb="FFDEB0F2"/>
        </patternFill>
      </fill>
    </dxf>
  </rfmt>
  <rfmt sheetId="1" sqref="EL417" start="0" length="0">
    <dxf>
      <fill>
        <patternFill patternType="solid">
          <bgColor rgb="FFDEB0F2"/>
        </patternFill>
      </fill>
    </dxf>
  </rfmt>
  <rfmt sheetId="1" sqref="EM417" start="0" length="0">
    <dxf>
      <fill>
        <patternFill patternType="solid">
          <bgColor rgb="FFDEB0F2"/>
        </patternFill>
      </fill>
    </dxf>
  </rfmt>
  <rfmt sheetId="1" sqref="EN417" start="0" length="0">
    <dxf>
      <fill>
        <patternFill patternType="solid">
          <bgColor rgb="FFDEB0F2"/>
        </patternFill>
      </fill>
    </dxf>
  </rfmt>
  <rfmt sheetId="1" sqref="EO417" start="0" length="0">
    <dxf>
      <fill>
        <patternFill patternType="solid">
          <bgColor rgb="FFDEB0F2"/>
        </patternFill>
      </fill>
    </dxf>
  </rfmt>
  <rfmt sheetId="1" sqref="EP417" start="0" length="0">
    <dxf>
      <fill>
        <patternFill patternType="solid">
          <bgColor rgb="FFDEB0F2"/>
        </patternFill>
      </fill>
    </dxf>
  </rfmt>
  <rfmt sheetId="1" sqref="EQ417" start="0" length="0">
    <dxf>
      <fill>
        <patternFill patternType="solid">
          <bgColor rgb="FFDEB0F2"/>
        </patternFill>
      </fill>
    </dxf>
  </rfmt>
  <rfmt sheetId="1" sqref="ER417" start="0" length="0">
    <dxf>
      <fill>
        <patternFill patternType="solid">
          <bgColor rgb="FFDEB0F2"/>
        </patternFill>
      </fill>
    </dxf>
  </rfmt>
  <rfmt sheetId="1" sqref="ES417" start="0" length="0">
    <dxf>
      <fill>
        <patternFill patternType="solid">
          <bgColor rgb="FFDEB0F2"/>
        </patternFill>
      </fill>
    </dxf>
  </rfmt>
  <rfmt sheetId="1" sqref="ET417" start="0" length="0">
    <dxf>
      <fill>
        <patternFill patternType="solid">
          <bgColor rgb="FFDEB0F2"/>
        </patternFill>
      </fill>
    </dxf>
  </rfmt>
  <rfmt sheetId="1" sqref="EU417" start="0" length="0">
    <dxf>
      <fill>
        <patternFill patternType="solid">
          <bgColor rgb="FFDEB0F2"/>
        </patternFill>
      </fill>
    </dxf>
  </rfmt>
  <rfmt sheetId="1" sqref="EV417" start="0" length="0">
    <dxf>
      <fill>
        <patternFill patternType="solid">
          <bgColor rgb="FFDEB0F2"/>
        </patternFill>
      </fill>
    </dxf>
  </rfmt>
  <rfmt sheetId="1" sqref="EW417" start="0" length="0">
    <dxf>
      <fill>
        <patternFill patternType="solid">
          <bgColor rgb="FFDEB0F2"/>
        </patternFill>
      </fill>
    </dxf>
  </rfmt>
  <rfmt sheetId="1" sqref="EX417" start="0" length="0">
    <dxf>
      <fill>
        <patternFill patternType="solid">
          <bgColor rgb="FFDEB0F2"/>
        </patternFill>
      </fill>
    </dxf>
  </rfmt>
  <rfmt sheetId="1" sqref="EY417" start="0" length="0">
    <dxf>
      <fill>
        <patternFill patternType="solid">
          <bgColor rgb="FFDEB0F2"/>
        </patternFill>
      </fill>
    </dxf>
  </rfmt>
  <rfmt sheetId="1" sqref="EZ417" start="0" length="0">
    <dxf>
      <fill>
        <patternFill patternType="solid">
          <bgColor rgb="FFDEB0F2"/>
        </patternFill>
      </fill>
    </dxf>
  </rfmt>
  <rfmt sheetId="1" sqref="FA417" start="0" length="0">
    <dxf>
      <fill>
        <patternFill patternType="solid">
          <bgColor rgb="FFDEB0F2"/>
        </patternFill>
      </fill>
    </dxf>
  </rfmt>
  <rfmt sheetId="1" sqref="FB417" start="0" length="0">
    <dxf>
      <fill>
        <patternFill patternType="solid">
          <bgColor rgb="FFDEB0F2"/>
        </patternFill>
      </fill>
    </dxf>
  </rfmt>
  <rfmt sheetId="1" sqref="FC417" start="0" length="0">
    <dxf>
      <fill>
        <patternFill patternType="solid">
          <bgColor rgb="FFDEB0F2"/>
        </patternFill>
      </fill>
    </dxf>
  </rfmt>
  <rfmt sheetId="1" sqref="FD417" start="0" length="0">
    <dxf>
      <fill>
        <patternFill patternType="solid">
          <bgColor rgb="FFDEB0F2"/>
        </patternFill>
      </fill>
    </dxf>
  </rfmt>
  <rfmt sheetId="1" sqref="FE417" start="0" length="0">
    <dxf>
      <fill>
        <patternFill patternType="solid">
          <bgColor rgb="FFDEB0F2"/>
        </patternFill>
      </fill>
    </dxf>
  </rfmt>
  <rfmt sheetId="1" sqref="FF417" start="0" length="0">
    <dxf>
      <fill>
        <patternFill patternType="solid">
          <bgColor rgb="FFDEB0F2"/>
        </patternFill>
      </fill>
    </dxf>
  </rfmt>
  <rfmt sheetId="1" sqref="FG417" start="0" length="0">
    <dxf>
      <fill>
        <patternFill patternType="solid">
          <bgColor rgb="FFDEB0F2"/>
        </patternFill>
      </fill>
    </dxf>
  </rfmt>
  <rfmt sheetId="1" sqref="FH417" start="0" length="0">
    <dxf>
      <fill>
        <patternFill patternType="solid">
          <bgColor rgb="FFDEB0F2"/>
        </patternFill>
      </fill>
    </dxf>
  </rfmt>
  <rfmt sheetId="1" sqref="FI417" start="0" length="0">
    <dxf>
      <fill>
        <patternFill patternType="solid">
          <bgColor rgb="FFDEB0F2"/>
        </patternFill>
      </fill>
    </dxf>
  </rfmt>
  <rfmt sheetId="1" sqref="FJ417" start="0" length="0">
    <dxf>
      <fill>
        <patternFill patternType="solid">
          <bgColor rgb="FFDEB0F2"/>
        </patternFill>
      </fill>
    </dxf>
  </rfmt>
  <rfmt sheetId="1" sqref="FK417" start="0" length="0">
    <dxf>
      <fill>
        <patternFill patternType="solid">
          <bgColor rgb="FFDEB0F2"/>
        </patternFill>
      </fill>
    </dxf>
  </rfmt>
  <rfmt sheetId="1" sqref="FL417" start="0" length="0">
    <dxf>
      <fill>
        <patternFill patternType="solid">
          <bgColor rgb="FFDEB0F2"/>
        </patternFill>
      </fill>
    </dxf>
  </rfmt>
  <rfmt sheetId="1" sqref="FM417" start="0" length="0">
    <dxf>
      <fill>
        <patternFill patternType="solid">
          <bgColor rgb="FFDEB0F2"/>
        </patternFill>
      </fill>
    </dxf>
  </rfmt>
  <rfmt sheetId="1" sqref="FN417" start="0" length="0">
    <dxf>
      <fill>
        <patternFill patternType="solid">
          <bgColor rgb="FFDEB0F2"/>
        </patternFill>
      </fill>
    </dxf>
  </rfmt>
  <rfmt sheetId="1" sqref="FO417" start="0" length="0">
    <dxf>
      <fill>
        <patternFill patternType="solid">
          <bgColor rgb="FFDEB0F2"/>
        </patternFill>
      </fill>
    </dxf>
  </rfmt>
  <rfmt sheetId="1" sqref="FP417" start="0" length="0">
    <dxf>
      <fill>
        <patternFill patternType="solid">
          <bgColor rgb="FFDEB0F2"/>
        </patternFill>
      </fill>
    </dxf>
  </rfmt>
  <rfmt sheetId="1" sqref="FQ417" start="0" length="0">
    <dxf>
      <fill>
        <patternFill patternType="solid">
          <bgColor rgb="FFDEB0F2"/>
        </patternFill>
      </fill>
    </dxf>
  </rfmt>
  <rfmt sheetId="1" sqref="FR417" start="0" length="0">
    <dxf>
      <fill>
        <patternFill patternType="solid">
          <bgColor rgb="FFDEB0F2"/>
        </patternFill>
      </fill>
    </dxf>
  </rfmt>
  <rfmt sheetId="1" sqref="FS417" start="0" length="0">
    <dxf>
      <fill>
        <patternFill patternType="solid">
          <bgColor rgb="FFDEB0F2"/>
        </patternFill>
      </fill>
    </dxf>
  </rfmt>
  <rfmt sheetId="1" sqref="FT417" start="0" length="0">
    <dxf>
      <fill>
        <patternFill patternType="solid">
          <bgColor rgb="FFDEB0F2"/>
        </patternFill>
      </fill>
    </dxf>
  </rfmt>
  <rfmt sheetId="1" sqref="FU417" start="0" length="0">
    <dxf>
      <fill>
        <patternFill patternType="solid">
          <bgColor rgb="FFDEB0F2"/>
        </patternFill>
      </fill>
    </dxf>
  </rfmt>
  <rfmt sheetId="1" sqref="FV417" start="0" length="0">
    <dxf>
      <fill>
        <patternFill patternType="solid">
          <bgColor rgb="FFDEB0F2"/>
        </patternFill>
      </fill>
    </dxf>
  </rfmt>
  <rfmt sheetId="1" sqref="FW417" start="0" length="0">
    <dxf>
      <fill>
        <patternFill patternType="solid">
          <bgColor rgb="FFDEB0F2"/>
        </patternFill>
      </fill>
    </dxf>
  </rfmt>
  <rfmt sheetId="1" sqref="FX417" start="0" length="0">
    <dxf>
      <fill>
        <patternFill patternType="solid">
          <bgColor rgb="FFDEB0F2"/>
        </patternFill>
      </fill>
    </dxf>
  </rfmt>
  <rfmt sheetId="1" sqref="FY417" start="0" length="0">
    <dxf>
      <fill>
        <patternFill patternType="solid">
          <bgColor rgb="FFDEB0F2"/>
        </patternFill>
      </fill>
    </dxf>
  </rfmt>
  <rfmt sheetId="1" sqref="FZ417" start="0" length="0">
    <dxf>
      <fill>
        <patternFill patternType="solid">
          <bgColor rgb="FFDEB0F2"/>
        </patternFill>
      </fill>
    </dxf>
  </rfmt>
  <rfmt sheetId="1" sqref="GA417" start="0" length="0">
    <dxf>
      <fill>
        <patternFill patternType="solid">
          <bgColor rgb="FFDEB0F2"/>
        </patternFill>
      </fill>
    </dxf>
  </rfmt>
  <rfmt sheetId="1" sqref="GB417" start="0" length="0">
    <dxf>
      <fill>
        <patternFill patternType="solid">
          <bgColor rgb="FFDEB0F2"/>
        </patternFill>
      </fill>
    </dxf>
  </rfmt>
  <rfmt sheetId="1" sqref="GC417" start="0" length="0">
    <dxf>
      <fill>
        <patternFill patternType="solid">
          <bgColor rgb="FFDEB0F2"/>
        </patternFill>
      </fill>
    </dxf>
  </rfmt>
  <rfmt sheetId="1" sqref="GD417" start="0" length="0">
    <dxf>
      <fill>
        <patternFill patternType="solid">
          <bgColor rgb="FFDEB0F2"/>
        </patternFill>
      </fill>
    </dxf>
  </rfmt>
  <rfmt sheetId="1" sqref="GE417" start="0" length="0">
    <dxf>
      <fill>
        <patternFill patternType="solid">
          <bgColor rgb="FFDEB0F2"/>
        </patternFill>
      </fill>
    </dxf>
  </rfmt>
  <rfmt sheetId="1" sqref="GF417" start="0" length="0">
    <dxf>
      <fill>
        <patternFill patternType="solid">
          <bgColor rgb="FFDEB0F2"/>
        </patternFill>
      </fill>
    </dxf>
  </rfmt>
  <rfmt sheetId="1" sqref="GG417" start="0" length="0">
    <dxf>
      <fill>
        <patternFill patternType="solid">
          <bgColor rgb="FFDEB0F2"/>
        </patternFill>
      </fill>
    </dxf>
  </rfmt>
  <rfmt sheetId="1" sqref="GH417" start="0" length="0">
    <dxf>
      <fill>
        <patternFill patternType="solid">
          <bgColor rgb="FFDEB0F2"/>
        </patternFill>
      </fill>
    </dxf>
  </rfmt>
  <rfmt sheetId="1" sqref="GI417" start="0" length="0">
    <dxf>
      <fill>
        <patternFill patternType="solid">
          <bgColor rgb="FFDEB0F2"/>
        </patternFill>
      </fill>
    </dxf>
  </rfmt>
  <rfmt sheetId="1" sqref="GJ417" start="0" length="0">
    <dxf>
      <fill>
        <patternFill patternType="solid">
          <bgColor rgb="FFDEB0F2"/>
        </patternFill>
      </fill>
    </dxf>
  </rfmt>
  <rfmt sheetId="1" sqref="GK417" start="0" length="0">
    <dxf>
      <fill>
        <patternFill patternType="solid">
          <bgColor rgb="FFDEB0F2"/>
        </patternFill>
      </fill>
    </dxf>
  </rfmt>
  <rfmt sheetId="1" sqref="GL417" start="0" length="0">
    <dxf>
      <fill>
        <patternFill patternType="solid">
          <bgColor rgb="FFDEB0F2"/>
        </patternFill>
      </fill>
    </dxf>
  </rfmt>
  <rfmt sheetId="1" sqref="GM417" start="0" length="0">
    <dxf>
      <fill>
        <patternFill patternType="solid">
          <bgColor rgb="FFDEB0F2"/>
        </patternFill>
      </fill>
    </dxf>
  </rfmt>
  <rfmt sheetId="1" sqref="GN417" start="0" length="0">
    <dxf>
      <fill>
        <patternFill patternType="solid">
          <bgColor rgb="FFDEB0F2"/>
        </patternFill>
      </fill>
    </dxf>
  </rfmt>
  <rfmt sheetId="1" sqref="GO417" start="0" length="0">
    <dxf>
      <fill>
        <patternFill patternType="solid">
          <bgColor rgb="FFDEB0F2"/>
        </patternFill>
      </fill>
    </dxf>
  </rfmt>
  <rfmt sheetId="1" sqref="GP417" start="0" length="0">
    <dxf>
      <fill>
        <patternFill patternType="solid">
          <bgColor rgb="FFDEB0F2"/>
        </patternFill>
      </fill>
    </dxf>
  </rfmt>
  <rfmt sheetId="1" sqref="GQ417" start="0" length="0">
    <dxf>
      <fill>
        <patternFill patternType="solid">
          <bgColor rgb="FFDEB0F2"/>
        </patternFill>
      </fill>
    </dxf>
  </rfmt>
  <rfmt sheetId="1" sqref="GR417" start="0" length="0">
    <dxf>
      <fill>
        <patternFill patternType="solid">
          <bgColor rgb="FFDEB0F2"/>
        </patternFill>
      </fill>
    </dxf>
  </rfmt>
  <rfmt sheetId="1" sqref="GS417" start="0" length="0">
    <dxf>
      <fill>
        <patternFill patternType="solid">
          <bgColor rgb="FFDEB0F2"/>
        </patternFill>
      </fill>
    </dxf>
  </rfmt>
  <rfmt sheetId="1" sqref="GT417" start="0" length="0">
    <dxf>
      <fill>
        <patternFill patternType="solid">
          <bgColor rgb="FFDEB0F2"/>
        </patternFill>
      </fill>
    </dxf>
  </rfmt>
  <rfmt sheetId="1" sqref="GU417" start="0" length="0">
    <dxf>
      <fill>
        <patternFill patternType="solid">
          <bgColor rgb="FFDEB0F2"/>
        </patternFill>
      </fill>
    </dxf>
  </rfmt>
  <rfmt sheetId="1" sqref="GV417" start="0" length="0">
    <dxf>
      <fill>
        <patternFill patternType="solid">
          <bgColor rgb="FFDEB0F2"/>
        </patternFill>
      </fill>
    </dxf>
  </rfmt>
  <rfmt sheetId="1" sqref="GW417" start="0" length="0">
    <dxf>
      <fill>
        <patternFill patternType="solid">
          <bgColor rgb="FFDEB0F2"/>
        </patternFill>
      </fill>
    </dxf>
  </rfmt>
  <rfmt sheetId="1" sqref="GX417" start="0" length="0">
    <dxf>
      <fill>
        <patternFill patternType="solid">
          <bgColor rgb="FFDEB0F2"/>
        </patternFill>
      </fill>
    </dxf>
  </rfmt>
  <rfmt sheetId="1" sqref="GY417" start="0" length="0">
    <dxf>
      <fill>
        <patternFill patternType="solid">
          <bgColor rgb="FFDEB0F2"/>
        </patternFill>
      </fill>
    </dxf>
  </rfmt>
  <rfmt sheetId="1" sqref="GZ417" start="0" length="0">
    <dxf>
      <fill>
        <patternFill patternType="solid">
          <bgColor rgb="FFDEB0F2"/>
        </patternFill>
      </fill>
    </dxf>
  </rfmt>
  <rfmt sheetId="1" sqref="HA417" start="0" length="0">
    <dxf>
      <fill>
        <patternFill patternType="solid">
          <bgColor rgb="FFDEB0F2"/>
        </patternFill>
      </fill>
    </dxf>
  </rfmt>
  <rfmt sheetId="1" sqref="HB417" start="0" length="0">
    <dxf>
      <fill>
        <patternFill patternType="solid">
          <bgColor rgb="FFDEB0F2"/>
        </patternFill>
      </fill>
    </dxf>
  </rfmt>
  <rfmt sheetId="1" sqref="HC417" start="0" length="0">
    <dxf>
      <fill>
        <patternFill patternType="solid">
          <bgColor rgb="FFDEB0F2"/>
        </patternFill>
      </fill>
    </dxf>
  </rfmt>
  <rfmt sheetId="1" sqref="HD417" start="0" length="0">
    <dxf>
      <fill>
        <patternFill patternType="solid">
          <bgColor rgb="FFDEB0F2"/>
        </patternFill>
      </fill>
    </dxf>
  </rfmt>
  <rfmt sheetId="1" sqref="HE417" start="0" length="0">
    <dxf>
      <fill>
        <patternFill patternType="solid">
          <bgColor rgb="FFDEB0F2"/>
        </patternFill>
      </fill>
    </dxf>
  </rfmt>
  <rfmt sheetId="1" sqref="HF417" start="0" length="0">
    <dxf>
      <fill>
        <patternFill patternType="solid">
          <bgColor rgb="FFDEB0F2"/>
        </patternFill>
      </fill>
    </dxf>
  </rfmt>
  <rfmt sheetId="1" sqref="HG417" start="0" length="0">
    <dxf>
      <fill>
        <patternFill patternType="solid">
          <bgColor rgb="FFDEB0F2"/>
        </patternFill>
      </fill>
    </dxf>
  </rfmt>
  <rfmt sheetId="1" sqref="HH417" start="0" length="0">
    <dxf>
      <fill>
        <patternFill patternType="solid">
          <bgColor rgb="FFDEB0F2"/>
        </patternFill>
      </fill>
    </dxf>
  </rfmt>
  <rfmt sheetId="1" sqref="HI417" start="0" length="0">
    <dxf>
      <fill>
        <patternFill patternType="solid">
          <bgColor rgb="FFDEB0F2"/>
        </patternFill>
      </fill>
    </dxf>
  </rfmt>
  <rfmt sheetId="1" sqref="HJ417" start="0" length="0">
    <dxf>
      <fill>
        <patternFill patternType="solid">
          <bgColor rgb="FFDEB0F2"/>
        </patternFill>
      </fill>
    </dxf>
  </rfmt>
  <rfmt sheetId="1" sqref="HK417" start="0" length="0">
    <dxf>
      <fill>
        <patternFill patternType="solid">
          <bgColor rgb="FFDEB0F2"/>
        </patternFill>
      </fill>
    </dxf>
  </rfmt>
  <rfmt sheetId="1" sqref="HL417" start="0" length="0">
    <dxf>
      <fill>
        <patternFill patternType="solid">
          <bgColor rgb="FFDEB0F2"/>
        </patternFill>
      </fill>
    </dxf>
  </rfmt>
  <rfmt sheetId="1" sqref="HM417" start="0" length="0">
    <dxf>
      <fill>
        <patternFill patternType="solid">
          <bgColor rgb="FFDEB0F2"/>
        </patternFill>
      </fill>
    </dxf>
  </rfmt>
  <rfmt sheetId="1" sqref="HN417" start="0" length="0">
    <dxf>
      <fill>
        <patternFill patternType="solid">
          <bgColor rgb="FFDEB0F2"/>
        </patternFill>
      </fill>
    </dxf>
  </rfmt>
  <rfmt sheetId="1" sqref="HO417" start="0" length="0">
    <dxf>
      <fill>
        <patternFill patternType="solid">
          <bgColor rgb="FFDEB0F2"/>
        </patternFill>
      </fill>
    </dxf>
  </rfmt>
  <rfmt sheetId="1" sqref="HP417" start="0" length="0">
    <dxf>
      <fill>
        <patternFill patternType="solid">
          <bgColor rgb="FFDEB0F2"/>
        </patternFill>
      </fill>
    </dxf>
  </rfmt>
  <rfmt sheetId="1" sqref="HQ417" start="0" length="0">
    <dxf>
      <fill>
        <patternFill patternType="solid">
          <bgColor rgb="FFDEB0F2"/>
        </patternFill>
      </fill>
    </dxf>
  </rfmt>
  <rfmt sheetId="1" sqref="HR417" start="0" length="0">
    <dxf>
      <fill>
        <patternFill patternType="solid">
          <bgColor rgb="FFDEB0F2"/>
        </patternFill>
      </fill>
    </dxf>
  </rfmt>
  <rfmt sheetId="1" sqref="HS417" start="0" length="0">
    <dxf>
      <fill>
        <patternFill patternType="solid">
          <bgColor rgb="FFDEB0F2"/>
        </patternFill>
      </fill>
    </dxf>
  </rfmt>
  <rfmt sheetId="1" sqref="HT417" start="0" length="0">
    <dxf>
      <fill>
        <patternFill patternType="solid">
          <bgColor rgb="FFDEB0F2"/>
        </patternFill>
      </fill>
    </dxf>
  </rfmt>
  <rfmt sheetId="1" sqref="HU417" start="0" length="0">
    <dxf>
      <fill>
        <patternFill patternType="solid">
          <bgColor rgb="FFDEB0F2"/>
        </patternFill>
      </fill>
    </dxf>
  </rfmt>
  <rfmt sheetId="1" sqref="HV417" start="0" length="0">
    <dxf>
      <fill>
        <patternFill patternType="solid">
          <bgColor rgb="FFDEB0F2"/>
        </patternFill>
      </fill>
    </dxf>
  </rfmt>
  <rfmt sheetId="1" sqref="HW417" start="0" length="0">
    <dxf>
      <fill>
        <patternFill patternType="solid">
          <bgColor rgb="FFDEB0F2"/>
        </patternFill>
      </fill>
    </dxf>
  </rfmt>
  <rfmt sheetId="1" sqref="HX417" start="0" length="0">
    <dxf>
      <fill>
        <patternFill patternType="solid">
          <bgColor rgb="FFDEB0F2"/>
        </patternFill>
      </fill>
    </dxf>
  </rfmt>
  <rfmt sheetId="1" sqref="HY417" start="0" length="0">
    <dxf>
      <fill>
        <patternFill patternType="solid">
          <bgColor rgb="FFDEB0F2"/>
        </patternFill>
      </fill>
    </dxf>
  </rfmt>
  <rfmt sheetId="1" sqref="HZ417" start="0" length="0">
    <dxf>
      <fill>
        <patternFill patternType="solid">
          <bgColor rgb="FFDEB0F2"/>
        </patternFill>
      </fill>
    </dxf>
  </rfmt>
  <rfmt sheetId="1" sqref="IA417" start="0" length="0">
    <dxf>
      <fill>
        <patternFill patternType="solid">
          <bgColor rgb="FFDEB0F2"/>
        </patternFill>
      </fill>
    </dxf>
  </rfmt>
  <rfmt sheetId="1" sqref="IB417" start="0" length="0">
    <dxf>
      <fill>
        <patternFill patternType="solid">
          <bgColor rgb="FFDEB0F2"/>
        </patternFill>
      </fill>
    </dxf>
  </rfmt>
  <rfmt sheetId="1" sqref="IC417" start="0" length="0">
    <dxf>
      <fill>
        <patternFill patternType="solid">
          <bgColor rgb="FFDEB0F2"/>
        </patternFill>
      </fill>
    </dxf>
  </rfmt>
  <rfmt sheetId="1" sqref="ID417" start="0" length="0">
    <dxf>
      <fill>
        <patternFill patternType="solid">
          <bgColor rgb="FFDEB0F2"/>
        </patternFill>
      </fill>
    </dxf>
  </rfmt>
  <rfmt sheetId="1" sqref="IE417" start="0" length="0">
    <dxf>
      <fill>
        <patternFill patternType="solid">
          <bgColor rgb="FFDEB0F2"/>
        </patternFill>
      </fill>
    </dxf>
  </rfmt>
  <rfmt sheetId="1" sqref="IF417" start="0" length="0">
    <dxf>
      <fill>
        <patternFill patternType="solid">
          <bgColor rgb="FFDEB0F2"/>
        </patternFill>
      </fill>
    </dxf>
  </rfmt>
  <rfmt sheetId="1" sqref="IG417" start="0" length="0">
    <dxf>
      <fill>
        <patternFill patternType="solid">
          <bgColor rgb="FFDEB0F2"/>
        </patternFill>
      </fill>
    </dxf>
  </rfmt>
  <rfmt sheetId="1" sqref="IH417" start="0" length="0">
    <dxf>
      <fill>
        <patternFill patternType="solid">
          <bgColor rgb="FFDEB0F2"/>
        </patternFill>
      </fill>
    </dxf>
  </rfmt>
  <rfmt sheetId="1" sqref="II417" start="0" length="0">
    <dxf>
      <fill>
        <patternFill patternType="solid">
          <bgColor rgb="FFDEB0F2"/>
        </patternFill>
      </fill>
    </dxf>
  </rfmt>
  <rfmt sheetId="1" sqref="IJ417" start="0" length="0">
    <dxf>
      <fill>
        <patternFill patternType="solid">
          <bgColor rgb="FFDEB0F2"/>
        </patternFill>
      </fill>
    </dxf>
  </rfmt>
  <rfmt sheetId="1" sqref="IK417" start="0" length="0">
    <dxf>
      <fill>
        <patternFill patternType="solid">
          <bgColor rgb="FFDEB0F2"/>
        </patternFill>
      </fill>
    </dxf>
  </rfmt>
  <rfmt sheetId="1" sqref="IL417" start="0" length="0">
    <dxf>
      <fill>
        <patternFill patternType="solid">
          <bgColor rgb="FFDEB0F2"/>
        </patternFill>
      </fill>
    </dxf>
  </rfmt>
  <rfmt sheetId="1" sqref="IM417" start="0" length="0">
    <dxf>
      <fill>
        <patternFill patternType="solid">
          <bgColor rgb="FFDEB0F2"/>
        </patternFill>
      </fill>
    </dxf>
  </rfmt>
  <rfmt sheetId="1" sqref="IN417" start="0" length="0">
    <dxf>
      <fill>
        <patternFill patternType="solid">
          <bgColor rgb="FFDEB0F2"/>
        </patternFill>
      </fill>
    </dxf>
  </rfmt>
  <rfmt sheetId="1" sqref="IO417" start="0" length="0">
    <dxf>
      <fill>
        <patternFill patternType="solid">
          <bgColor rgb="FFDEB0F2"/>
        </patternFill>
      </fill>
    </dxf>
  </rfmt>
  <rfmt sheetId="1" sqref="IP417" start="0" length="0">
    <dxf>
      <fill>
        <patternFill patternType="solid">
          <bgColor rgb="FFDEB0F2"/>
        </patternFill>
      </fill>
    </dxf>
  </rfmt>
  <rfmt sheetId="1" sqref="IQ417" start="0" length="0">
    <dxf>
      <fill>
        <patternFill patternType="solid">
          <bgColor rgb="FFDEB0F2"/>
        </patternFill>
      </fill>
    </dxf>
  </rfmt>
  <rfmt sheetId="1" sqref="IR417" start="0" length="0">
    <dxf>
      <fill>
        <patternFill patternType="solid">
          <bgColor rgb="FFDEB0F2"/>
        </patternFill>
      </fill>
    </dxf>
  </rfmt>
  <rfmt sheetId="1" sqref="IS417" start="0" length="0">
    <dxf>
      <fill>
        <patternFill patternType="solid">
          <bgColor rgb="FFDEB0F2"/>
        </patternFill>
      </fill>
    </dxf>
  </rfmt>
  <rfmt sheetId="1" sqref="IT417" start="0" length="0">
    <dxf>
      <fill>
        <patternFill patternType="solid">
          <bgColor rgb="FFDEB0F2"/>
        </patternFill>
      </fill>
    </dxf>
  </rfmt>
  <rfmt sheetId="1" sqref="IU417" start="0" length="0">
    <dxf>
      <fill>
        <patternFill patternType="solid">
          <bgColor rgb="FFDEB0F2"/>
        </patternFill>
      </fill>
    </dxf>
  </rfmt>
  <rfmt sheetId="1" sqref="IV417" start="0" length="0">
    <dxf>
      <fill>
        <patternFill patternType="solid">
          <bgColor rgb="FFDEB0F2"/>
        </patternFill>
      </fill>
    </dxf>
  </rfmt>
  <rfmt sheetId="1" sqref="A417:XFD417" start="0" length="0">
    <dxf>
      <fill>
        <patternFill patternType="solid">
          <bgColor rgb="FFDEB0F2"/>
        </patternFill>
      </fill>
    </dxf>
  </rfmt>
  <rfmt sheetId="1" sqref="A418" start="0" length="0">
    <dxf>
      <fill>
        <patternFill patternType="solid">
          <bgColor rgb="FFDEB0F2"/>
        </patternFill>
      </fill>
    </dxf>
  </rfmt>
  <rfmt sheetId="1" sqref="B418" start="0" length="0">
    <dxf>
      <fill>
        <patternFill patternType="solid">
          <bgColor rgb="FFDEB0F2"/>
        </patternFill>
      </fill>
    </dxf>
  </rfmt>
  <rfmt sheetId="1" sqref="C418" start="0" length="0">
    <dxf>
      <fill>
        <patternFill patternType="solid">
          <bgColor rgb="FFDEB0F2"/>
        </patternFill>
      </fill>
    </dxf>
  </rfmt>
  <rfmt sheetId="1" sqref="D418" start="0" length="0">
    <dxf>
      <fill>
        <patternFill patternType="solid">
          <bgColor rgb="FFDEB0F2"/>
        </patternFill>
      </fill>
    </dxf>
  </rfmt>
  <rfmt sheetId="1" sqref="E418" start="0" length="0">
    <dxf>
      <fill>
        <patternFill patternType="solid">
          <bgColor rgb="FFDEB0F2"/>
        </patternFill>
      </fill>
    </dxf>
  </rfmt>
  <rfmt sheetId="1" sqref="F418" start="0" length="0">
    <dxf>
      <fill>
        <patternFill patternType="solid">
          <bgColor rgb="FFDEB0F2"/>
        </patternFill>
      </fill>
    </dxf>
  </rfmt>
  <rfmt sheetId="1" sqref="G418" start="0" length="0">
    <dxf>
      <fill>
        <patternFill patternType="solid">
          <bgColor rgb="FFDEB0F2"/>
        </patternFill>
      </fill>
    </dxf>
  </rfmt>
  <rfmt sheetId="1" sqref="H418" start="0" length="0">
    <dxf>
      <fill>
        <patternFill patternType="solid">
          <bgColor rgb="FFDEB0F2"/>
        </patternFill>
      </fill>
    </dxf>
  </rfmt>
  <rfmt sheetId="1" sqref="I418" start="0" length="0">
    <dxf>
      <fill>
        <patternFill patternType="solid">
          <bgColor rgb="FFDEB0F2"/>
        </patternFill>
      </fill>
    </dxf>
  </rfmt>
  <rfmt sheetId="1" sqref="J418" start="0" length="0">
    <dxf>
      <fill>
        <patternFill patternType="solid">
          <bgColor rgb="FFDEB0F2"/>
        </patternFill>
      </fill>
    </dxf>
  </rfmt>
  <rfmt sheetId="1" sqref="K418" start="0" length="0">
    <dxf>
      <fill>
        <patternFill patternType="solid">
          <bgColor rgb="FFDEB0F2"/>
        </patternFill>
      </fill>
    </dxf>
  </rfmt>
  <rfmt sheetId="1" sqref="L418" start="0" length="0">
    <dxf>
      <fill>
        <patternFill patternType="solid">
          <bgColor rgb="FFDEB0F2"/>
        </patternFill>
      </fill>
    </dxf>
  </rfmt>
  <rfmt sheetId="1" sqref="M418" start="0" length="0">
    <dxf>
      <fill>
        <patternFill patternType="solid">
          <bgColor rgb="FFDEB0F2"/>
        </patternFill>
      </fill>
    </dxf>
  </rfmt>
  <rfmt sheetId="1" sqref="N418" start="0" length="0">
    <dxf>
      <fill>
        <patternFill patternType="solid">
          <bgColor rgb="FFDEB0F2"/>
        </patternFill>
      </fill>
    </dxf>
  </rfmt>
  <rfmt sheetId="1" sqref="O418" start="0" length="0">
    <dxf>
      <fill>
        <patternFill patternType="solid">
          <bgColor rgb="FFDEB0F2"/>
        </patternFill>
      </fill>
    </dxf>
  </rfmt>
  <rfmt sheetId="1" sqref="P418" start="0" length="0">
    <dxf>
      <fill>
        <patternFill patternType="solid">
          <bgColor rgb="FFDEB0F2"/>
        </patternFill>
      </fill>
    </dxf>
  </rfmt>
  <rfmt sheetId="1" sqref="Q418" start="0" length="0">
    <dxf>
      <fill>
        <patternFill patternType="solid">
          <bgColor rgb="FFDEB0F2"/>
        </patternFill>
      </fill>
    </dxf>
  </rfmt>
  <rfmt sheetId="1" sqref="R418" start="0" length="0">
    <dxf>
      <fill>
        <patternFill patternType="solid">
          <bgColor rgb="FFDEB0F2"/>
        </patternFill>
      </fill>
    </dxf>
  </rfmt>
  <rfmt sheetId="1" sqref="S418" start="0" length="0">
    <dxf>
      <fill>
        <patternFill patternType="solid">
          <bgColor rgb="FFDEB0F2"/>
        </patternFill>
      </fill>
    </dxf>
  </rfmt>
  <rfmt sheetId="1" sqref="T418" start="0" length="0">
    <dxf>
      <fill>
        <patternFill patternType="solid">
          <bgColor rgb="FFDEB0F2"/>
        </patternFill>
      </fill>
    </dxf>
  </rfmt>
  <rfmt sheetId="1" sqref="U418" start="0" length="0">
    <dxf>
      <fill>
        <patternFill patternType="solid">
          <bgColor rgb="FFDEB0F2"/>
        </patternFill>
      </fill>
    </dxf>
  </rfmt>
  <rfmt sheetId="1" sqref="V418" start="0" length="0">
    <dxf>
      <fill>
        <patternFill patternType="solid">
          <bgColor rgb="FFDEB0F2"/>
        </patternFill>
      </fill>
    </dxf>
  </rfmt>
  <rfmt sheetId="1" sqref="W418" start="0" length="0">
    <dxf>
      <fill>
        <patternFill patternType="solid">
          <bgColor rgb="FFDEB0F2"/>
        </patternFill>
      </fill>
    </dxf>
  </rfmt>
  <rfmt sheetId="1" sqref="X418" start="0" length="0">
    <dxf>
      <fill>
        <patternFill patternType="solid">
          <bgColor rgb="FFDEB0F2"/>
        </patternFill>
      </fill>
    </dxf>
  </rfmt>
  <rfmt sheetId="1" sqref="Y418" start="0" length="0">
    <dxf>
      <fill>
        <patternFill patternType="solid">
          <bgColor rgb="FFDEB0F2"/>
        </patternFill>
      </fill>
    </dxf>
  </rfmt>
  <rfmt sheetId="1" sqref="Z418" start="0" length="0">
    <dxf>
      <fill>
        <patternFill patternType="solid">
          <bgColor rgb="FFDEB0F2"/>
        </patternFill>
      </fill>
    </dxf>
  </rfmt>
  <rfmt sheetId="1" sqref="AA418" start="0" length="0">
    <dxf>
      <fill>
        <patternFill patternType="solid">
          <bgColor rgb="FFDEB0F2"/>
        </patternFill>
      </fill>
    </dxf>
  </rfmt>
  <rfmt sheetId="1" sqref="AB418" start="0" length="0">
    <dxf>
      <fill>
        <patternFill patternType="solid">
          <bgColor rgb="FFDEB0F2"/>
        </patternFill>
      </fill>
    </dxf>
  </rfmt>
  <rfmt sheetId="1" sqref="AC418" start="0" length="0">
    <dxf>
      <fill>
        <patternFill patternType="solid">
          <bgColor rgb="FFDEB0F2"/>
        </patternFill>
      </fill>
    </dxf>
  </rfmt>
  <rfmt sheetId="1" sqref="AD418" start="0" length="0">
    <dxf>
      <fill>
        <patternFill patternType="solid">
          <bgColor rgb="FFDEB0F2"/>
        </patternFill>
      </fill>
    </dxf>
  </rfmt>
  <rfmt sheetId="1" sqref="AE418" start="0" length="0">
    <dxf>
      <fill>
        <patternFill patternType="solid">
          <bgColor rgb="FFDEB0F2"/>
        </patternFill>
      </fill>
    </dxf>
  </rfmt>
  <rfmt sheetId="1" sqref="AF418" start="0" length="0">
    <dxf>
      <fill>
        <patternFill patternType="solid">
          <bgColor rgb="FFDEB0F2"/>
        </patternFill>
      </fill>
    </dxf>
  </rfmt>
  <rfmt sheetId="1" sqref="AG418" start="0" length="0">
    <dxf>
      <fill>
        <patternFill patternType="solid">
          <bgColor rgb="FFDEB0F2"/>
        </patternFill>
      </fill>
    </dxf>
  </rfmt>
  <rfmt sheetId="1" sqref="AH418" start="0" length="0">
    <dxf>
      <fill>
        <patternFill patternType="solid">
          <bgColor rgb="FFDEB0F2"/>
        </patternFill>
      </fill>
    </dxf>
  </rfmt>
  <rfmt sheetId="1" sqref="AI418" start="0" length="0">
    <dxf>
      <fill>
        <patternFill patternType="solid">
          <bgColor rgb="FFDEB0F2"/>
        </patternFill>
      </fill>
    </dxf>
  </rfmt>
  <rfmt sheetId="1" sqref="AJ418" start="0" length="0">
    <dxf>
      <fill>
        <patternFill patternType="solid">
          <bgColor rgb="FFDEB0F2"/>
        </patternFill>
      </fill>
    </dxf>
  </rfmt>
  <rfmt sheetId="1" sqref="AK418" start="0" length="0">
    <dxf>
      <fill>
        <patternFill patternType="solid">
          <bgColor rgb="FFDEB0F2"/>
        </patternFill>
      </fill>
    </dxf>
  </rfmt>
  <rfmt sheetId="1" sqref="AL418" start="0" length="0">
    <dxf>
      <fill>
        <patternFill patternType="solid">
          <bgColor rgb="FFDEB0F2"/>
        </patternFill>
      </fill>
    </dxf>
  </rfmt>
  <rfmt sheetId="1" sqref="AM418" start="0" length="0">
    <dxf>
      <fill>
        <patternFill patternType="solid">
          <bgColor rgb="FFDEB0F2"/>
        </patternFill>
      </fill>
    </dxf>
  </rfmt>
  <rfmt sheetId="1" sqref="AN418" start="0" length="0">
    <dxf>
      <fill>
        <patternFill patternType="solid">
          <bgColor rgb="FFDEB0F2"/>
        </patternFill>
      </fill>
    </dxf>
  </rfmt>
  <rfmt sheetId="1" sqref="AO418" start="0" length="0">
    <dxf>
      <fill>
        <patternFill patternType="solid">
          <bgColor rgb="FFDEB0F2"/>
        </patternFill>
      </fill>
    </dxf>
  </rfmt>
  <rfmt sheetId="1" sqref="AP418" start="0" length="0">
    <dxf>
      <fill>
        <patternFill patternType="solid">
          <bgColor rgb="FFDEB0F2"/>
        </patternFill>
      </fill>
    </dxf>
  </rfmt>
  <rfmt sheetId="1" sqref="AQ418" start="0" length="0">
    <dxf>
      <fill>
        <patternFill patternType="solid">
          <bgColor rgb="FFDEB0F2"/>
        </patternFill>
      </fill>
    </dxf>
  </rfmt>
  <rfmt sheetId="1" sqref="AR418" start="0" length="0">
    <dxf>
      <fill>
        <patternFill patternType="solid">
          <bgColor rgb="FFDEB0F2"/>
        </patternFill>
      </fill>
    </dxf>
  </rfmt>
  <rfmt sheetId="1" sqref="AS418" start="0" length="0">
    <dxf>
      <fill>
        <patternFill patternType="solid">
          <bgColor rgb="FFDEB0F2"/>
        </patternFill>
      </fill>
    </dxf>
  </rfmt>
  <rfmt sheetId="1" sqref="AT418" start="0" length="0">
    <dxf>
      <fill>
        <patternFill patternType="solid">
          <bgColor rgb="FFDEB0F2"/>
        </patternFill>
      </fill>
    </dxf>
  </rfmt>
  <rfmt sheetId="1" sqref="AU418" start="0" length="0">
    <dxf>
      <fill>
        <patternFill patternType="solid">
          <bgColor rgb="FFDEB0F2"/>
        </patternFill>
      </fill>
    </dxf>
  </rfmt>
  <rfmt sheetId="1" sqref="AV418" start="0" length="0">
    <dxf>
      <fill>
        <patternFill patternType="solid">
          <bgColor rgb="FFDEB0F2"/>
        </patternFill>
      </fill>
    </dxf>
  </rfmt>
  <rfmt sheetId="1" sqref="AW418" start="0" length="0">
    <dxf>
      <fill>
        <patternFill patternType="solid">
          <bgColor rgb="FFDEB0F2"/>
        </patternFill>
      </fill>
    </dxf>
  </rfmt>
  <rfmt sheetId="1" sqref="AX418" start="0" length="0">
    <dxf>
      <fill>
        <patternFill patternType="solid">
          <bgColor rgb="FFDEB0F2"/>
        </patternFill>
      </fill>
    </dxf>
  </rfmt>
  <rfmt sheetId="1" sqref="AY418" start="0" length="0">
    <dxf>
      <fill>
        <patternFill patternType="solid">
          <bgColor rgb="FFDEB0F2"/>
        </patternFill>
      </fill>
    </dxf>
  </rfmt>
  <rfmt sheetId="1" sqref="AZ418" start="0" length="0">
    <dxf>
      <fill>
        <patternFill patternType="solid">
          <bgColor rgb="FFDEB0F2"/>
        </patternFill>
      </fill>
    </dxf>
  </rfmt>
  <rfmt sheetId="1" sqref="BA418" start="0" length="0">
    <dxf>
      <fill>
        <patternFill patternType="solid">
          <bgColor rgb="FFDEB0F2"/>
        </patternFill>
      </fill>
    </dxf>
  </rfmt>
  <rfmt sheetId="1" sqref="BB418" start="0" length="0">
    <dxf>
      <fill>
        <patternFill patternType="solid">
          <bgColor rgb="FFDEB0F2"/>
        </patternFill>
      </fill>
    </dxf>
  </rfmt>
  <rfmt sheetId="1" sqref="BC418" start="0" length="0">
    <dxf>
      <fill>
        <patternFill patternType="solid">
          <bgColor rgb="FFDEB0F2"/>
        </patternFill>
      </fill>
    </dxf>
  </rfmt>
  <rfmt sheetId="1" sqref="BD418" start="0" length="0">
    <dxf>
      <fill>
        <patternFill patternType="solid">
          <bgColor rgb="FFDEB0F2"/>
        </patternFill>
      </fill>
    </dxf>
  </rfmt>
  <rfmt sheetId="1" sqref="BE418" start="0" length="0">
    <dxf>
      <fill>
        <patternFill patternType="solid">
          <bgColor rgb="FFDEB0F2"/>
        </patternFill>
      </fill>
    </dxf>
  </rfmt>
  <rfmt sheetId="1" sqref="BF418" start="0" length="0">
    <dxf>
      <fill>
        <patternFill patternType="solid">
          <bgColor rgb="FFDEB0F2"/>
        </patternFill>
      </fill>
    </dxf>
  </rfmt>
  <rfmt sheetId="1" sqref="BG418" start="0" length="0">
    <dxf>
      <fill>
        <patternFill patternType="solid">
          <bgColor rgb="FFDEB0F2"/>
        </patternFill>
      </fill>
    </dxf>
  </rfmt>
  <rfmt sheetId="1" sqref="BH418" start="0" length="0">
    <dxf>
      <fill>
        <patternFill patternType="solid">
          <bgColor rgb="FFDEB0F2"/>
        </patternFill>
      </fill>
    </dxf>
  </rfmt>
  <rfmt sheetId="1" sqref="BI418" start="0" length="0">
    <dxf>
      <fill>
        <patternFill patternType="solid">
          <bgColor rgb="FFDEB0F2"/>
        </patternFill>
      </fill>
    </dxf>
  </rfmt>
  <rfmt sheetId="1" sqref="BJ418" start="0" length="0">
    <dxf>
      <fill>
        <patternFill patternType="solid">
          <bgColor rgb="FFDEB0F2"/>
        </patternFill>
      </fill>
    </dxf>
  </rfmt>
  <rfmt sheetId="1" sqref="BK418" start="0" length="0">
    <dxf>
      <fill>
        <patternFill patternType="solid">
          <bgColor rgb="FFDEB0F2"/>
        </patternFill>
      </fill>
    </dxf>
  </rfmt>
  <rfmt sheetId="1" sqref="BL418" start="0" length="0">
    <dxf>
      <fill>
        <patternFill patternType="solid">
          <bgColor rgb="FFDEB0F2"/>
        </patternFill>
      </fill>
    </dxf>
  </rfmt>
  <rfmt sheetId="1" sqref="BM418" start="0" length="0">
    <dxf>
      <fill>
        <patternFill patternType="solid">
          <bgColor rgb="FFDEB0F2"/>
        </patternFill>
      </fill>
    </dxf>
  </rfmt>
  <rfmt sheetId="1" sqref="BN418" start="0" length="0">
    <dxf>
      <fill>
        <patternFill patternType="solid">
          <bgColor rgb="FFDEB0F2"/>
        </patternFill>
      </fill>
    </dxf>
  </rfmt>
  <rfmt sheetId="1" sqref="BO418" start="0" length="0">
    <dxf>
      <fill>
        <patternFill patternType="solid">
          <bgColor rgb="FFDEB0F2"/>
        </patternFill>
      </fill>
    </dxf>
  </rfmt>
  <rfmt sheetId="1" sqref="BP418" start="0" length="0">
    <dxf>
      <fill>
        <patternFill patternType="solid">
          <bgColor rgb="FFDEB0F2"/>
        </patternFill>
      </fill>
    </dxf>
  </rfmt>
  <rfmt sheetId="1" sqref="BQ418" start="0" length="0">
    <dxf>
      <fill>
        <patternFill patternType="solid">
          <bgColor rgb="FFDEB0F2"/>
        </patternFill>
      </fill>
    </dxf>
  </rfmt>
  <rfmt sheetId="1" sqref="BR418" start="0" length="0">
    <dxf>
      <fill>
        <patternFill patternType="solid">
          <bgColor rgb="FFDEB0F2"/>
        </patternFill>
      </fill>
    </dxf>
  </rfmt>
  <rfmt sheetId="1" sqref="BS418" start="0" length="0">
    <dxf>
      <fill>
        <patternFill patternType="solid">
          <bgColor rgb="FFDEB0F2"/>
        </patternFill>
      </fill>
    </dxf>
  </rfmt>
  <rfmt sheetId="1" sqref="BT418" start="0" length="0">
    <dxf>
      <fill>
        <patternFill patternType="solid">
          <bgColor rgb="FFDEB0F2"/>
        </patternFill>
      </fill>
    </dxf>
  </rfmt>
  <rfmt sheetId="1" sqref="BU418" start="0" length="0">
    <dxf>
      <fill>
        <patternFill patternType="solid">
          <bgColor rgb="FFDEB0F2"/>
        </patternFill>
      </fill>
    </dxf>
  </rfmt>
  <rfmt sheetId="1" sqref="BV418" start="0" length="0">
    <dxf>
      <fill>
        <patternFill patternType="solid">
          <bgColor rgb="FFDEB0F2"/>
        </patternFill>
      </fill>
    </dxf>
  </rfmt>
  <rfmt sheetId="1" sqref="BW418" start="0" length="0">
    <dxf>
      <fill>
        <patternFill patternType="solid">
          <bgColor rgb="FFDEB0F2"/>
        </patternFill>
      </fill>
    </dxf>
  </rfmt>
  <rfmt sheetId="1" sqref="BX418" start="0" length="0">
    <dxf>
      <fill>
        <patternFill patternType="solid">
          <bgColor rgb="FFDEB0F2"/>
        </patternFill>
      </fill>
    </dxf>
  </rfmt>
  <rfmt sheetId="1" sqref="BY418" start="0" length="0">
    <dxf>
      <fill>
        <patternFill patternType="solid">
          <bgColor rgb="FFDEB0F2"/>
        </patternFill>
      </fill>
    </dxf>
  </rfmt>
  <rfmt sheetId="1" sqref="BZ418" start="0" length="0">
    <dxf>
      <fill>
        <patternFill patternType="solid">
          <bgColor rgb="FFDEB0F2"/>
        </patternFill>
      </fill>
    </dxf>
  </rfmt>
  <rfmt sheetId="1" sqref="CA418" start="0" length="0">
    <dxf>
      <fill>
        <patternFill patternType="solid">
          <bgColor rgb="FFDEB0F2"/>
        </patternFill>
      </fill>
    </dxf>
  </rfmt>
  <rfmt sheetId="1" sqref="CB418" start="0" length="0">
    <dxf>
      <fill>
        <patternFill patternType="solid">
          <bgColor rgb="FFDEB0F2"/>
        </patternFill>
      </fill>
    </dxf>
  </rfmt>
  <rfmt sheetId="1" sqref="CC418" start="0" length="0">
    <dxf>
      <fill>
        <patternFill patternType="solid">
          <bgColor rgb="FFDEB0F2"/>
        </patternFill>
      </fill>
    </dxf>
  </rfmt>
  <rfmt sheetId="1" sqref="CD418" start="0" length="0">
    <dxf>
      <fill>
        <patternFill patternType="solid">
          <bgColor rgb="FFDEB0F2"/>
        </patternFill>
      </fill>
    </dxf>
  </rfmt>
  <rfmt sheetId="1" sqref="CE418" start="0" length="0">
    <dxf>
      <fill>
        <patternFill patternType="solid">
          <bgColor rgb="FFDEB0F2"/>
        </patternFill>
      </fill>
    </dxf>
  </rfmt>
  <rfmt sheetId="1" sqref="CF418" start="0" length="0">
    <dxf>
      <fill>
        <patternFill patternType="solid">
          <bgColor rgb="FFDEB0F2"/>
        </patternFill>
      </fill>
    </dxf>
  </rfmt>
  <rfmt sheetId="1" sqref="CG418" start="0" length="0">
    <dxf>
      <fill>
        <patternFill patternType="solid">
          <bgColor rgb="FFDEB0F2"/>
        </patternFill>
      </fill>
    </dxf>
  </rfmt>
  <rfmt sheetId="1" sqref="CH418" start="0" length="0">
    <dxf>
      <fill>
        <patternFill patternType="solid">
          <bgColor rgb="FFDEB0F2"/>
        </patternFill>
      </fill>
    </dxf>
  </rfmt>
  <rfmt sheetId="1" sqref="CI418" start="0" length="0">
    <dxf>
      <fill>
        <patternFill patternType="solid">
          <bgColor rgb="FFDEB0F2"/>
        </patternFill>
      </fill>
    </dxf>
  </rfmt>
  <rfmt sheetId="1" sqref="CJ418" start="0" length="0">
    <dxf>
      <fill>
        <patternFill patternType="solid">
          <bgColor rgb="FFDEB0F2"/>
        </patternFill>
      </fill>
    </dxf>
  </rfmt>
  <rfmt sheetId="1" sqref="CK418" start="0" length="0">
    <dxf>
      <fill>
        <patternFill patternType="solid">
          <bgColor rgb="FFDEB0F2"/>
        </patternFill>
      </fill>
    </dxf>
  </rfmt>
  <rfmt sheetId="1" sqref="CL418" start="0" length="0">
    <dxf>
      <fill>
        <patternFill patternType="solid">
          <bgColor rgb="FFDEB0F2"/>
        </patternFill>
      </fill>
    </dxf>
  </rfmt>
  <rfmt sheetId="1" sqref="CM418" start="0" length="0">
    <dxf>
      <fill>
        <patternFill patternType="solid">
          <bgColor rgb="FFDEB0F2"/>
        </patternFill>
      </fill>
    </dxf>
  </rfmt>
  <rfmt sheetId="1" sqref="CN418" start="0" length="0">
    <dxf>
      <fill>
        <patternFill patternType="solid">
          <bgColor rgb="FFDEB0F2"/>
        </patternFill>
      </fill>
    </dxf>
  </rfmt>
  <rfmt sheetId="1" sqref="CO418" start="0" length="0">
    <dxf>
      <fill>
        <patternFill patternType="solid">
          <bgColor rgb="FFDEB0F2"/>
        </patternFill>
      </fill>
    </dxf>
  </rfmt>
  <rfmt sheetId="1" sqref="CP418" start="0" length="0">
    <dxf>
      <fill>
        <patternFill patternType="solid">
          <bgColor rgb="FFDEB0F2"/>
        </patternFill>
      </fill>
    </dxf>
  </rfmt>
  <rfmt sheetId="1" sqref="CQ418" start="0" length="0">
    <dxf>
      <fill>
        <patternFill patternType="solid">
          <bgColor rgb="FFDEB0F2"/>
        </patternFill>
      </fill>
    </dxf>
  </rfmt>
  <rfmt sheetId="1" sqref="CR418" start="0" length="0">
    <dxf>
      <fill>
        <patternFill patternType="solid">
          <bgColor rgb="FFDEB0F2"/>
        </patternFill>
      </fill>
    </dxf>
  </rfmt>
  <rfmt sheetId="1" sqref="CS418" start="0" length="0">
    <dxf>
      <fill>
        <patternFill patternType="solid">
          <bgColor rgb="FFDEB0F2"/>
        </patternFill>
      </fill>
    </dxf>
  </rfmt>
  <rfmt sheetId="1" sqref="CT418" start="0" length="0">
    <dxf>
      <fill>
        <patternFill patternType="solid">
          <bgColor rgb="FFDEB0F2"/>
        </patternFill>
      </fill>
    </dxf>
  </rfmt>
  <rfmt sheetId="1" sqref="CU418" start="0" length="0">
    <dxf>
      <fill>
        <patternFill patternType="solid">
          <bgColor rgb="FFDEB0F2"/>
        </patternFill>
      </fill>
    </dxf>
  </rfmt>
  <rfmt sheetId="1" sqref="CV418" start="0" length="0">
    <dxf>
      <fill>
        <patternFill patternType="solid">
          <bgColor rgb="FFDEB0F2"/>
        </patternFill>
      </fill>
    </dxf>
  </rfmt>
  <rfmt sheetId="1" sqref="CW418" start="0" length="0">
    <dxf>
      <fill>
        <patternFill patternType="solid">
          <bgColor rgb="FFDEB0F2"/>
        </patternFill>
      </fill>
    </dxf>
  </rfmt>
  <rfmt sheetId="1" sqref="CX418" start="0" length="0">
    <dxf>
      <fill>
        <patternFill patternType="solid">
          <bgColor rgb="FFDEB0F2"/>
        </patternFill>
      </fill>
    </dxf>
  </rfmt>
  <rfmt sheetId="1" sqref="CY418" start="0" length="0">
    <dxf>
      <fill>
        <patternFill patternType="solid">
          <bgColor rgb="FFDEB0F2"/>
        </patternFill>
      </fill>
    </dxf>
  </rfmt>
  <rfmt sheetId="1" sqref="CZ418" start="0" length="0">
    <dxf>
      <fill>
        <patternFill patternType="solid">
          <bgColor rgb="FFDEB0F2"/>
        </patternFill>
      </fill>
    </dxf>
  </rfmt>
  <rfmt sheetId="1" sqref="DA418" start="0" length="0">
    <dxf>
      <fill>
        <patternFill patternType="solid">
          <bgColor rgb="FFDEB0F2"/>
        </patternFill>
      </fill>
    </dxf>
  </rfmt>
  <rfmt sheetId="1" sqref="DB418" start="0" length="0">
    <dxf>
      <fill>
        <patternFill patternType="solid">
          <bgColor rgb="FFDEB0F2"/>
        </patternFill>
      </fill>
    </dxf>
  </rfmt>
  <rfmt sheetId="1" sqref="DC418" start="0" length="0">
    <dxf>
      <fill>
        <patternFill patternType="solid">
          <bgColor rgb="FFDEB0F2"/>
        </patternFill>
      </fill>
    </dxf>
  </rfmt>
  <rfmt sheetId="1" sqref="DD418" start="0" length="0">
    <dxf>
      <fill>
        <patternFill patternType="solid">
          <bgColor rgb="FFDEB0F2"/>
        </patternFill>
      </fill>
    </dxf>
  </rfmt>
  <rfmt sheetId="1" sqref="DE418" start="0" length="0">
    <dxf>
      <fill>
        <patternFill patternType="solid">
          <bgColor rgb="FFDEB0F2"/>
        </patternFill>
      </fill>
    </dxf>
  </rfmt>
  <rfmt sheetId="1" sqref="DF418" start="0" length="0">
    <dxf>
      <fill>
        <patternFill patternType="solid">
          <bgColor rgb="FFDEB0F2"/>
        </patternFill>
      </fill>
    </dxf>
  </rfmt>
  <rfmt sheetId="1" sqref="DG418" start="0" length="0">
    <dxf>
      <fill>
        <patternFill patternType="solid">
          <bgColor rgb="FFDEB0F2"/>
        </patternFill>
      </fill>
    </dxf>
  </rfmt>
  <rfmt sheetId="1" sqref="DH418" start="0" length="0">
    <dxf>
      <fill>
        <patternFill patternType="solid">
          <bgColor rgb="FFDEB0F2"/>
        </patternFill>
      </fill>
    </dxf>
  </rfmt>
  <rfmt sheetId="1" sqref="DI418" start="0" length="0">
    <dxf>
      <fill>
        <patternFill patternType="solid">
          <bgColor rgb="FFDEB0F2"/>
        </patternFill>
      </fill>
    </dxf>
  </rfmt>
  <rfmt sheetId="1" sqref="DJ418" start="0" length="0">
    <dxf>
      <fill>
        <patternFill patternType="solid">
          <bgColor rgb="FFDEB0F2"/>
        </patternFill>
      </fill>
    </dxf>
  </rfmt>
  <rfmt sheetId="1" sqref="DK418" start="0" length="0">
    <dxf>
      <fill>
        <patternFill patternType="solid">
          <bgColor rgb="FFDEB0F2"/>
        </patternFill>
      </fill>
    </dxf>
  </rfmt>
  <rfmt sheetId="1" sqref="DL418" start="0" length="0">
    <dxf>
      <fill>
        <patternFill patternType="solid">
          <bgColor rgb="FFDEB0F2"/>
        </patternFill>
      </fill>
    </dxf>
  </rfmt>
  <rfmt sheetId="1" sqref="DM418" start="0" length="0">
    <dxf>
      <fill>
        <patternFill patternType="solid">
          <bgColor rgb="FFDEB0F2"/>
        </patternFill>
      </fill>
    </dxf>
  </rfmt>
  <rfmt sheetId="1" sqref="DN418" start="0" length="0">
    <dxf>
      <fill>
        <patternFill patternType="solid">
          <bgColor rgb="FFDEB0F2"/>
        </patternFill>
      </fill>
    </dxf>
  </rfmt>
  <rfmt sheetId="1" sqref="DO418" start="0" length="0">
    <dxf>
      <fill>
        <patternFill patternType="solid">
          <bgColor rgb="FFDEB0F2"/>
        </patternFill>
      </fill>
    </dxf>
  </rfmt>
  <rfmt sheetId="1" sqref="DP418" start="0" length="0">
    <dxf>
      <fill>
        <patternFill patternType="solid">
          <bgColor rgb="FFDEB0F2"/>
        </patternFill>
      </fill>
    </dxf>
  </rfmt>
  <rfmt sheetId="1" sqref="DQ418" start="0" length="0">
    <dxf>
      <fill>
        <patternFill patternType="solid">
          <bgColor rgb="FFDEB0F2"/>
        </patternFill>
      </fill>
    </dxf>
  </rfmt>
  <rfmt sheetId="1" sqref="DR418" start="0" length="0">
    <dxf>
      <fill>
        <patternFill patternType="solid">
          <bgColor rgb="FFDEB0F2"/>
        </patternFill>
      </fill>
    </dxf>
  </rfmt>
  <rfmt sheetId="1" sqref="DS418" start="0" length="0">
    <dxf>
      <fill>
        <patternFill patternType="solid">
          <bgColor rgb="FFDEB0F2"/>
        </patternFill>
      </fill>
    </dxf>
  </rfmt>
  <rfmt sheetId="1" sqref="DT418" start="0" length="0">
    <dxf>
      <fill>
        <patternFill patternType="solid">
          <bgColor rgb="FFDEB0F2"/>
        </patternFill>
      </fill>
    </dxf>
  </rfmt>
  <rfmt sheetId="1" sqref="DU418" start="0" length="0">
    <dxf>
      <fill>
        <patternFill patternType="solid">
          <bgColor rgb="FFDEB0F2"/>
        </patternFill>
      </fill>
    </dxf>
  </rfmt>
  <rfmt sheetId="1" sqref="DV418" start="0" length="0">
    <dxf>
      <fill>
        <patternFill patternType="solid">
          <bgColor rgb="FFDEB0F2"/>
        </patternFill>
      </fill>
    </dxf>
  </rfmt>
  <rfmt sheetId="1" sqref="DW418" start="0" length="0">
    <dxf>
      <fill>
        <patternFill patternType="solid">
          <bgColor rgb="FFDEB0F2"/>
        </patternFill>
      </fill>
    </dxf>
  </rfmt>
  <rfmt sheetId="1" sqref="DX418" start="0" length="0">
    <dxf>
      <fill>
        <patternFill patternType="solid">
          <bgColor rgb="FFDEB0F2"/>
        </patternFill>
      </fill>
    </dxf>
  </rfmt>
  <rfmt sheetId="1" sqref="DY418" start="0" length="0">
    <dxf>
      <fill>
        <patternFill patternType="solid">
          <bgColor rgb="FFDEB0F2"/>
        </patternFill>
      </fill>
    </dxf>
  </rfmt>
  <rfmt sheetId="1" sqref="DZ418" start="0" length="0">
    <dxf>
      <fill>
        <patternFill patternType="solid">
          <bgColor rgb="FFDEB0F2"/>
        </patternFill>
      </fill>
    </dxf>
  </rfmt>
  <rfmt sheetId="1" sqref="EA418" start="0" length="0">
    <dxf>
      <fill>
        <patternFill patternType="solid">
          <bgColor rgb="FFDEB0F2"/>
        </patternFill>
      </fill>
    </dxf>
  </rfmt>
  <rfmt sheetId="1" sqref="EB418" start="0" length="0">
    <dxf>
      <fill>
        <patternFill patternType="solid">
          <bgColor rgb="FFDEB0F2"/>
        </patternFill>
      </fill>
    </dxf>
  </rfmt>
  <rfmt sheetId="1" sqref="EC418" start="0" length="0">
    <dxf>
      <fill>
        <patternFill patternType="solid">
          <bgColor rgb="FFDEB0F2"/>
        </patternFill>
      </fill>
    </dxf>
  </rfmt>
  <rfmt sheetId="1" sqref="ED418" start="0" length="0">
    <dxf>
      <fill>
        <patternFill patternType="solid">
          <bgColor rgb="FFDEB0F2"/>
        </patternFill>
      </fill>
    </dxf>
  </rfmt>
  <rfmt sheetId="1" sqref="EE418" start="0" length="0">
    <dxf>
      <fill>
        <patternFill patternType="solid">
          <bgColor rgb="FFDEB0F2"/>
        </patternFill>
      </fill>
    </dxf>
  </rfmt>
  <rfmt sheetId="1" sqref="EF418" start="0" length="0">
    <dxf>
      <fill>
        <patternFill patternType="solid">
          <bgColor rgb="FFDEB0F2"/>
        </patternFill>
      </fill>
    </dxf>
  </rfmt>
  <rfmt sheetId="1" sqref="EG418" start="0" length="0">
    <dxf>
      <fill>
        <patternFill patternType="solid">
          <bgColor rgb="FFDEB0F2"/>
        </patternFill>
      </fill>
    </dxf>
  </rfmt>
  <rfmt sheetId="1" sqref="EH418" start="0" length="0">
    <dxf>
      <fill>
        <patternFill patternType="solid">
          <bgColor rgb="FFDEB0F2"/>
        </patternFill>
      </fill>
    </dxf>
  </rfmt>
  <rfmt sheetId="1" sqref="EI418" start="0" length="0">
    <dxf>
      <fill>
        <patternFill patternType="solid">
          <bgColor rgb="FFDEB0F2"/>
        </patternFill>
      </fill>
    </dxf>
  </rfmt>
  <rfmt sheetId="1" sqref="EJ418" start="0" length="0">
    <dxf>
      <fill>
        <patternFill patternType="solid">
          <bgColor rgb="FFDEB0F2"/>
        </patternFill>
      </fill>
    </dxf>
  </rfmt>
  <rfmt sheetId="1" sqref="EK418" start="0" length="0">
    <dxf>
      <fill>
        <patternFill patternType="solid">
          <bgColor rgb="FFDEB0F2"/>
        </patternFill>
      </fill>
    </dxf>
  </rfmt>
  <rfmt sheetId="1" sqref="EL418" start="0" length="0">
    <dxf>
      <fill>
        <patternFill patternType="solid">
          <bgColor rgb="FFDEB0F2"/>
        </patternFill>
      </fill>
    </dxf>
  </rfmt>
  <rfmt sheetId="1" sqref="EM418" start="0" length="0">
    <dxf>
      <fill>
        <patternFill patternType="solid">
          <bgColor rgb="FFDEB0F2"/>
        </patternFill>
      </fill>
    </dxf>
  </rfmt>
  <rfmt sheetId="1" sqref="EN418" start="0" length="0">
    <dxf>
      <fill>
        <patternFill patternType="solid">
          <bgColor rgb="FFDEB0F2"/>
        </patternFill>
      </fill>
    </dxf>
  </rfmt>
  <rfmt sheetId="1" sqref="EO418" start="0" length="0">
    <dxf>
      <fill>
        <patternFill patternType="solid">
          <bgColor rgb="FFDEB0F2"/>
        </patternFill>
      </fill>
    </dxf>
  </rfmt>
  <rfmt sheetId="1" sqref="EP418" start="0" length="0">
    <dxf>
      <fill>
        <patternFill patternType="solid">
          <bgColor rgb="FFDEB0F2"/>
        </patternFill>
      </fill>
    </dxf>
  </rfmt>
  <rfmt sheetId="1" sqref="EQ418" start="0" length="0">
    <dxf>
      <fill>
        <patternFill patternType="solid">
          <bgColor rgb="FFDEB0F2"/>
        </patternFill>
      </fill>
    </dxf>
  </rfmt>
  <rfmt sheetId="1" sqref="ER418" start="0" length="0">
    <dxf>
      <fill>
        <patternFill patternType="solid">
          <bgColor rgb="FFDEB0F2"/>
        </patternFill>
      </fill>
    </dxf>
  </rfmt>
  <rfmt sheetId="1" sqref="ES418" start="0" length="0">
    <dxf>
      <fill>
        <patternFill patternType="solid">
          <bgColor rgb="FFDEB0F2"/>
        </patternFill>
      </fill>
    </dxf>
  </rfmt>
  <rfmt sheetId="1" sqref="ET418" start="0" length="0">
    <dxf>
      <fill>
        <patternFill patternType="solid">
          <bgColor rgb="FFDEB0F2"/>
        </patternFill>
      </fill>
    </dxf>
  </rfmt>
  <rfmt sheetId="1" sqref="EU418" start="0" length="0">
    <dxf>
      <fill>
        <patternFill patternType="solid">
          <bgColor rgb="FFDEB0F2"/>
        </patternFill>
      </fill>
    </dxf>
  </rfmt>
  <rfmt sheetId="1" sqref="EV418" start="0" length="0">
    <dxf>
      <fill>
        <patternFill patternType="solid">
          <bgColor rgb="FFDEB0F2"/>
        </patternFill>
      </fill>
    </dxf>
  </rfmt>
  <rfmt sheetId="1" sqref="EW418" start="0" length="0">
    <dxf>
      <fill>
        <patternFill patternType="solid">
          <bgColor rgb="FFDEB0F2"/>
        </patternFill>
      </fill>
    </dxf>
  </rfmt>
  <rfmt sheetId="1" sqref="EX418" start="0" length="0">
    <dxf>
      <fill>
        <patternFill patternType="solid">
          <bgColor rgb="FFDEB0F2"/>
        </patternFill>
      </fill>
    </dxf>
  </rfmt>
  <rfmt sheetId="1" sqref="EY418" start="0" length="0">
    <dxf>
      <fill>
        <patternFill patternType="solid">
          <bgColor rgb="FFDEB0F2"/>
        </patternFill>
      </fill>
    </dxf>
  </rfmt>
  <rfmt sheetId="1" sqref="EZ418" start="0" length="0">
    <dxf>
      <fill>
        <patternFill patternType="solid">
          <bgColor rgb="FFDEB0F2"/>
        </patternFill>
      </fill>
    </dxf>
  </rfmt>
  <rfmt sheetId="1" sqref="FA418" start="0" length="0">
    <dxf>
      <fill>
        <patternFill patternType="solid">
          <bgColor rgb="FFDEB0F2"/>
        </patternFill>
      </fill>
    </dxf>
  </rfmt>
  <rfmt sheetId="1" sqref="FB418" start="0" length="0">
    <dxf>
      <fill>
        <patternFill patternType="solid">
          <bgColor rgb="FFDEB0F2"/>
        </patternFill>
      </fill>
    </dxf>
  </rfmt>
  <rfmt sheetId="1" sqref="FC418" start="0" length="0">
    <dxf>
      <fill>
        <patternFill patternType="solid">
          <bgColor rgb="FFDEB0F2"/>
        </patternFill>
      </fill>
    </dxf>
  </rfmt>
  <rfmt sheetId="1" sqref="FD418" start="0" length="0">
    <dxf>
      <fill>
        <patternFill patternType="solid">
          <bgColor rgb="FFDEB0F2"/>
        </patternFill>
      </fill>
    </dxf>
  </rfmt>
  <rfmt sheetId="1" sqref="FE418" start="0" length="0">
    <dxf>
      <fill>
        <patternFill patternType="solid">
          <bgColor rgb="FFDEB0F2"/>
        </patternFill>
      </fill>
    </dxf>
  </rfmt>
  <rfmt sheetId="1" sqref="FF418" start="0" length="0">
    <dxf>
      <fill>
        <patternFill patternType="solid">
          <bgColor rgb="FFDEB0F2"/>
        </patternFill>
      </fill>
    </dxf>
  </rfmt>
  <rfmt sheetId="1" sqref="FG418" start="0" length="0">
    <dxf>
      <fill>
        <patternFill patternType="solid">
          <bgColor rgb="FFDEB0F2"/>
        </patternFill>
      </fill>
    </dxf>
  </rfmt>
  <rfmt sheetId="1" sqref="FH418" start="0" length="0">
    <dxf>
      <fill>
        <patternFill patternType="solid">
          <bgColor rgb="FFDEB0F2"/>
        </patternFill>
      </fill>
    </dxf>
  </rfmt>
  <rfmt sheetId="1" sqref="FI418" start="0" length="0">
    <dxf>
      <fill>
        <patternFill patternType="solid">
          <bgColor rgb="FFDEB0F2"/>
        </patternFill>
      </fill>
    </dxf>
  </rfmt>
  <rfmt sheetId="1" sqref="FJ418" start="0" length="0">
    <dxf>
      <fill>
        <patternFill patternType="solid">
          <bgColor rgb="FFDEB0F2"/>
        </patternFill>
      </fill>
    </dxf>
  </rfmt>
  <rfmt sheetId="1" sqref="FK418" start="0" length="0">
    <dxf>
      <fill>
        <patternFill patternType="solid">
          <bgColor rgb="FFDEB0F2"/>
        </patternFill>
      </fill>
    </dxf>
  </rfmt>
  <rfmt sheetId="1" sqref="FL418" start="0" length="0">
    <dxf>
      <fill>
        <patternFill patternType="solid">
          <bgColor rgb="FFDEB0F2"/>
        </patternFill>
      </fill>
    </dxf>
  </rfmt>
  <rfmt sheetId="1" sqref="FM418" start="0" length="0">
    <dxf>
      <fill>
        <patternFill patternType="solid">
          <bgColor rgb="FFDEB0F2"/>
        </patternFill>
      </fill>
    </dxf>
  </rfmt>
  <rfmt sheetId="1" sqref="FN418" start="0" length="0">
    <dxf>
      <fill>
        <patternFill patternType="solid">
          <bgColor rgb="FFDEB0F2"/>
        </patternFill>
      </fill>
    </dxf>
  </rfmt>
  <rfmt sheetId="1" sqref="FO418" start="0" length="0">
    <dxf>
      <fill>
        <patternFill patternType="solid">
          <bgColor rgb="FFDEB0F2"/>
        </patternFill>
      </fill>
    </dxf>
  </rfmt>
  <rfmt sheetId="1" sqref="FP418" start="0" length="0">
    <dxf>
      <fill>
        <patternFill patternType="solid">
          <bgColor rgb="FFDEB0F2"/>
        </patternFill>
      </fill>
    </dxf>
  </rfmt>
  <rfmt sheetId="1" sqref="FQ418" start="0" length="0">
    <dxf>
      <fill>
        <patternFill patternType="solid">
          <bgColor rgb="FFDEB0F2"/>
        </patternFill>
      </fill>
    </dxf>
  </rfmt>
  <rfmt sheetId="1" sqref="FR418" start="0" length="0">
    <dxf>
      <fill>
        <patternFill patternType="solid">
          <bgColor rgb="FFDEB0F2"/>
        </patternFill>
      </fill>
    </dxf>
  </rfmt>
  <rfmt sheetId="1" sqref="FS418" start="0" length="0">
    <dxf>
      <fill>
        <patternFill patternType="solid">
          <bgColor rgb="FFDEB0F2"/>
        </patternFill>
      </fill>
    </dxf>
  </rfmt>
  <rfmt sheetId="1" sqref="FT418" start="0" length="0">
    <dxf>
      <fill>
        <patternFill patternType="solid">
          <bgColor rgb="FFDEB0F2"/>
        </patternFill>
      </fill>
    </dxf>
  </rfmt>
  <rfmt sheetId="1" sqref="FU418" start="0" length="0">
    <dxf>
      <fill>
        <patternFill patternType="solid">
          <bgColor rgb="FFDEB0F2"/>
        </patternFill>
      </fill>
    </dxf>
  </rfmt>
  <rfmt sheetId="1" sqref="FV418" start="0" length="0">
    <dxf>
      <fill>
        <patternFill patternType="solid">
          <bgColor rgb="FFDEB0F2"/>
        </patternFill>
      </fill>
    </dxf>
  </rfmt>
  <rfmt sheetId="1" sqref="FW418" start="0" length="0">
    <dxf>
      <fill>
        <patternFill patternType="solid">
          <bgColor rgb="FFDEB0F2"/>
        </patternFill>
      </fill>
    </dxf>
  </rfmt>
  <rfmt sheetId="1" sqref="FX418" start="0" length="0">
    <dxf>
      <fill>
        <patternFill patternType="solid">
          <bgColor rgb="FFDEB0F2"/>
        </patternFill>
      </fill>
    </dxf>
  </rfmt>
  <rfmt sheetId="1" sqref="FY418" start="0" length="0">
    <dxf>
      <fill>
        <patternFill patternType="solid">
          <bgColor rgb="FFDEB0F2"/>
        </patternFill>
      </fill>
    </dxf>
  </rfmt>
  <rfmt sheetId="1" sqref="FZ418" start="0" length="0">
    <dxf>
      <fill>
        <patternFill patternType="solid">
          <bgColor rgb="FFDEB0F2"/>
        </patternFill>
      </fill>
    </dxf>
  </rfmt>
  <rfmt sheetId="1" sqref="GA418" start="0" length="0">
    <dxf>
      <fill>
        <patternFill patternType="solid">
          <bgColor rgb="FFDEB0F2"/>
        </patternFill>
      </fill>
    </dxf>
  </rfmt>
  <rfmt sheetId="1" sqref="GB418" start="0" length="0">
    <dxf>
      <fill>
        <patternFill patternType="solid">
          <bgColor rgb="FFDEB0F2"/>
        </patternFill>
      </fill>
    </dxf>
  </rfmt>
  <rfmt sheetId="1" sqref="GC418" start="0" length="0">
    <dxf>
      <fill>
        <patternFill patternType="solid">
          <bgColor rgb="FFDEB0F2"/>
        </patternFill>
      </fill>
    </dxf>
  </rfmt>
  <rfmt sheetId="1" sqref="GD418" start="0" length="0">
    <dxf>
      <fill>
        <patternFill patternType="solid">
          <bgColor rgb="FFDEB0F2"/>
        </patternFill>
      </fill>
    </dxf>
  </rfmt>
  <rfmt sheetId="1" sqref="GE418" start="0" length="0">
    <dxf>
      <fill>
        <patternFill patternType="solid">
          <bgColor rgb="FFDEB0F2"/>
        </patternFill>
      </fill>
    </dxf>
  </rfmt>
  <rfmt sheetId="1" sqref="GF418" start="0" length="0">
    <dxf>
      <fill>
        <patternFill patternType="solid">
          <bgColor rgb="FFDEB0F2"/>
        </patternFill>
      </fill>
    </dxf>
  </rfmt>
  <rfmt sheetId="1" sqref="GG418" start="0" length="0">
    <dxf>
      <fill>
        <patternFill patternType="solid">
          <bgColor rgb="FFDEB0F2"/>
        </patternFill>
      </fill>
    </dxf>
  </rfmt>
  <rfmt sheetId="1" sqref="GH418" start="0" length="0">
    <dxf>
      <fill>
        <patternFill patternType="solid">
          <bgColor rgb="FFDEB0F2"/>
        </patternFill>
      </fill>
    </dxf>
  </rfmt>
  <rfmt sheetId="1" sqref="GI418" start="0" length="0">
    <dxf>
      <fill>
        <patternFill patternType="solid">
          <bgColor rgb="FFDEB0F2"/>
        </patternFill>
      </fill>
    </dxf>
  </rfmt>
  <rfmt sheetId="1" sqref="GJ418" start="0" length="0">
    <dxf>
      <fill>
        <patternFill patternType="solid">
          <bgColor rgb="FFDEB0F2"/>
        </patternFill>
      </fill>
    </dxf>
  </rfmt>
  <rfmt sheetId="1" sqref="GK418" start="0" length="0">
    <dxf>
      <fill>
        <patternFill patternType="solid">
          <bgColor rgb="FFDEB0F2"/>
        </patternFill>
      </fill>
    </dxf>
  </rfmt>
  <rfmt sheetId="1" sqref="GL418" start="0" length="0">
    <dxf>
      <fill>
        <patternFill patternType="solid">
          <bgColor rgb="FFDEB0F2"/>
        </patternFill>
      </fill>
    </dxf>
  </rfmt>
  <rfmt sheetId="1" sqref="GM418" start="0" length="0">
    <dxf>
      <fill>
        <patternFill patternType="solid">
          <bgColor rgb="FFDEB0F2"/>
        </patternFill>
      </fill>
    </dxf>
  </rfmt>
  <rfmt sheetId="1" sqref="GN418" start="0" length="0">
    <dxf>
      <fill>
        <patternFill patternType="solid">
          <bgColor rgb="FFDEB0F2"/>
        </patternFill>
      </fill>
    </dxf>
  </rfmt>
  <rfmt sheetId="1" sqref="GO418" start="0" length="0">
    <dxf>
      <fill>
        <patternFill patternType="solid">
          <bgColor rgb="FFDEB0F2"/>
        </patternFill>
      </fill>
    </dxf>
  </rfmt>
  <rfmt sheetId="1" sqref="GP418" start="0" length="0">
    <dxf>
      <fill>
        <patternFill patternType="solid">
          <bgColor rgb="FFDEB0F2"/>
        </patternFill>
      </fill>
    </dxf>
  </rfmt>
  <rfmt sheetId="1" sqref="GQ418" start="0" length="0">
    <dxf>
      <fill>
        <patternFill patternType="solid">
          <bgColor rgb="FFDEB0F2"/>
        </patternFill>
      </fill>
    </dxf>
  </rfmt>
  <rfmt sheetId="1" sqref="GR418" start="0" length="0">
    <dxf>
      <fill>
        <patternFill patternType="solid">
          <bgColor rgb="FFDEB0F2"/>
        </patternFill>
      </fill>
    </dxf>
  </rfmt>
  <rfmt sheetId="1" sqref="GS418" start="0" length="0">
    <dxf>
      <fill>
        <patternFill patternType="solid">
          <bgColor rgb="FFDEB0F2"/>
        </patternFill>
      </fill>
    </dxf>
  </rfmt>
  <rfmt sheetId="1" sqref="GT418" start="0" length="0">
    <dxf>
      <fill>
        <patternFill patternType="solid">
          <bgColor rgb="FFDEB0F2"/>
        </patternFill>
      </fill>
    </dxf>
  </rfmt>
  <rfmt sheetId="1" sqref="GU418" start="0" length="0">
    <dxf>
      <fill>
        <patternFill patternType="solid">
          <bgColor rgb="FFDEB0F2"/>
        </patternFill>
      </fill>
    </dxf>
  </rfmt>
  <rfmt sheetId="1" sqref="GV418" start="0" length="0">
    <dxf>
      <fill>
        <patternFill patternType="solid">
          <bgColor rgb="FFDEB0F2"/>
        </patternFill>
      </fill>
    </dxf>
  </rfmt>
  <rfmt sheetId="1" sqref="GW418" start="0" length="0">
    <dxf>
      <fill>
        <patternFill patternType="solid">
          <bgColor rgb="FFDEB0F2"/>
        </patternFill>
      </fill>
    </dxf>
  </rfmt>
  <rfmt sheetId="1" sqref="GX418" start="0" length="0">
    <dxf>
      <fill>
        <patternFill patternType="solid">
          <bgColor rgb="FFDEB0F2"/>
        </patternFill>
      </fill>
    </dxf>
  </rfmt>
  <rfmt sheetId="1" sqref="GY418" start="0" length="0">
    <dxf>
      <fill>
        <patternFill patternType="solid">
          <bgColor rgb="FFDEB0F2"/>
        </patternFill>
      </fill>
    </dxf>
  </rfmt>
  <rfmt sheetId="1" sqref="GZ418" start="0" length="0">
    <dxf>
      <fill>
        <patternFill patternType="solid">
          <bgColor rgb="FFDEB0F2"/>
        </patternFill>
      </fill>
    </dxf>
  </rfmt>
  <rfmt sheetId="1" sqref="HA418" start="0" length="0">
    <dxf>
      <fill>
        <patternFill patternType="solid">
          <bgColor rgb="FFDEB0F2"/>
        </patternFill>
      </fill>
    </dxf>
  </rfmt>
  <rfmt sheetId="1" sqref="HB418" start="0" length="0">
    <dxf>
      <fill>
        <patternFill patternType="solid">
          <bgColor rgb="FFDEB0F2"/>
        </patternFill>
      </fill>
    </dxf>
  </rfmt>
  <rfmt sheetId="1" sqref="HC418" start="0" length="0">
    <dxf>
      <fill>
        <patternFill patternType="solid">
          <bgColor rgb="FFDEB0F2"/>
        </patternFill>
      </fill>
    </dxf>
  </rfmt>
  <rfmt sheetId="1" sqref="HD418" start="0" length="0">
    <dxf>
      <fill>
        <patternFill patternType="solid">
          <bgColor rgb="FFDEB0F2"/>
        </patternFill>
      </fill>
    </dxf>
  </rfmt>
  <rfmt sheetId="1" sqref="HE418" start="0" length="0">
    <dxf>
      <fill>
        <patternFill patternType="solid">
          <bgColor rgb="FFDEB0F2"/>
        </patternFill>
      </fill>
    </dxf>
  </rfmt>
  <rfmt sheetId="1" sqref="HF418" start="0" length="0">
    <dxf>
      <fill>
        <patternFill patternType="solid">
          <bgColor rgb="FFDEB0F2"/>
        </patternFill>
      </fill>
    </dxf>
  </rfmt>
  <rfmt sheetId="1" sqref="HG418" start="0" length="0">
    <dxf>
      <fill>
        <patternFill patternType="solid">
          <bgColor rgb="FFDEB0F2"/>
        </patternFill>
      </fill>
    </dxf>
  </rfmt>
  <rfmt sheetId="1" sqref="HH418" start="0" length="0">
    <dxf>
      <fill>
        <patternFill patternType="solid">
          <bgColor rgb="FFDEB0F2"/>
        </patternFill>
      </fill>
    </dxf>
  </rfmt>
  <rfmt sheetId="1" sqref="HI418" start="0" length="0">
    <dxf>
      <fill>
        <patternFill patternType="solid">
          <bgColor rgb="FFDEB0F2"/>
        </patternFill>
      </fill>
    </dxf>
  </rfmt>
  <rfmt sheetId="1" sqref="HJ418" start="0" length="0">
    <dxf>
      <fill>
        <patternFill patternType="solid">
          <bgColor rgb="FFDEB0F2"/>
        </patternFill>
      </fill>
    </dxf>
  </rfmt>
  <rfmt sheetId="1" sqref="HK418" start="0" length="0">
    <dxf>
      <fill>
        <patternFill patternType="solid">
          <bgColor rgb="FFDEB0F2"/>
        </patternFill>
      </fill>
    </dxf>
  </rfmt>
  <rfmt sheetId="1" sqref="HL418" start="0" length="0">
    <dxf>
      <fill>
        <patternFill patternType="solid">
          <bgColor rgb="FFDEB0F2"/>
        </patternFill>
      </fill>
    </dxf>
  </rfmt>
  <rfmt sheetId="1" sqref="HM418" start="0" length="0">
    <dxf>
      <fill>
        <patternFill patternType="solid">
          <bgColor rgb="FFDEB0F2"/>
        </patternFill>
      </fill>
    </dxf>
  </rfmt>
  <rfmt sheetId="1" sqref="HN418" start="0" length="0">
    <dxf>
      <fill>
        <patternFill patternType="solid">
          <bgColor rgb="FFDEB0F2"/>
        </patternFill>
      </fill>
    </dxf>
  </rfmt>
  <rfmt sheetId="1" sqref="HO418" start="0" length="0">
    <dxf>
      <fill>
        <patternFill patternType="solid">
          <bgColor rgb="FFDEB0F2"/>
        </patternFill>
      </fill>
    </dxf>
  </rfmt>
  <rfmt sheetId="1" sqref="HP418" start="0" length="0">
    <dxf>
      <fill>
        <patternFill patternType="solid">
          <bgColor rgb="FFDEB0F2"/>
        </patternFill>
      </fill>
    </dxf>
  </rfmt>
  <rfmt sheetId="1" sqref="HQ418" start="0" length="0">
    <dxf>
      <fill>
        <patternFill patternType="solid">
          <bgColor rgb="FFDEB0F2"/>
        </patternFill>
      </fill>
    </dxf>
  </rfmt>
  <rfmt sheetId="1" sqref="HR418" start="0" length="0">
    <dxf>
      <fill>
        <patternFill patternType="solid">
          <bgColor rgb="FFDEB0F2"/>
        </patternFill>
      </fill>
    </dxf>
  </rfmt>
  <rfmt sheetId="1" sqref="HS418" start="0" length="0">
    <dxf>
      <fill>
        <patternFill patternType="solid">
          <bgColor rgb="FFDEB0F2"/>
        </patternFill>
      </fill>
    </dxf>
  </rfmt>
  <rfmt sheetId="1" sqref="HT418" start="0" length="0">
    <dxf>
      <fill>
        <patternFill patternType="solid">
          <bgColor rgb="FFDEB0F2"/>
        </patternFill>
      </fill>
    </dxf>
  </rfmt>
  <rfmt sheetId="1" sqref="HU418" start="0" length="0">
    <dxf>
      <fill>
        <patternFill patternType="solid">
          <bgColor rgb="FFDEB0F2"/>
        </patternFill>
      </fill>
    </dxf>
  </rfmt>
  <rfmt sheetId="1" sqref="HV418" start="0" length="0">
    <dxf>
      <fill>
        <patternFill patternType="solid">
          <bgColor rgb="FFDEB0F2"/>
        </patternFill>
      </fill>
    </dxf>
  </rfmt>
  <rfmt sheetId="1" sqref="HW418" start="0" length="0">
    <dxf>
      <fill>
        <patternFill patternType="solid">
          <bgColor rgb="FFDEB0F2"/>
        </patternFill>
      </fill>
    </dxf>
  </rfmt>
  <rfmt sheetId="1" sqref="HX418" start="0" length="0">
    <dxf>
      <fill>
        <patternFill patternType="solid">
          <bgColor rgb="FFDEB0F2"/>
        </patternFill>
      </fill>
    </dxf>
  </rfmt>
  <rfmt sheetId="1" sqref="HY418" start="0" length="0">
    <dxf>
      <fill>
        <patternFill patternType="solid">
          <bgColor rgb="FFDEB0F2"/>
        </patternFill>
      </fill>
    </dxf>
  </rfmt>
  <rfmt sheetId="1" sqref="HZ418" start="0" length="0">
    <dxf>
      <fill>
        <patternFill patternType="solid">
          <bgColor rgb="FFDEB0F2"/>
        </patternFill>
      </fill>
    </dxf>
  </rfmt>
  <rfmt sheetId="1" sqref="IA418" start="0" length="0">
    <dxf>
      <fill>
        <patternFill patternType="solid">
          <bgColor rgb="FFDEB0F2"/>
        </patternFill>
      </fill>
    </dxf>
  </rfmt>
  <rfmt sheetId="1" sqref="IB418" start="0" length="0">
    <dxf>
      <fill>
        <patternFill patternType="solid">
          <bgColor rgb="FFDEB0F2"/>
        </patternFill>
      </fill>
    </dxf>
  </rfmt>
  <rfmt sheetId="1" sqref="IC418" start="0" length="0">
    <dxf>
      <fill>
        <patternFill patternType="solid">
          <bgColor rgb="FFDEB0F2"/>
        </patternFill>
      </fill>
    </dxf>
  </rfmt>
  <rfmt sheetId="1" sqref="ID418" start="0" length="0">
    <dxf>
      <fill>
        <patternFill patternType="solid">
          <bgColor rgb="FFDEB0F2"/>
        </patternFill>
      </fill>
    </dxf>
  </rfmt>
  <rfmt sheetId="1" sqref="IE418" start="0" length="0">
    <dxf>
      <fill>
        <patternFill patternType="solid">
          <bgColor rgb="FFDEB0F2"/>
        </patternFill>
      </fill>
    </dxf>
  </rfmt>
  <rfmt sheetId="1" sqref="IF418" start="0" length="0">
    <dxf>
      <fill>
        <patternFill patternType="solid">
          <bgColor rgb="FFDEB0F2"/>
        </patternFill>
      </fill>
    </dxf>
  </rfmt>
  <rfmt sheetId="1" sqref="IG418" start="0" length="0">
    <dxf>
      <fill>
        <patternFill patternType="solid">
          <bgColor rgb="FFDEB0F2"/>
        </patternFill>
      </fill>
    </dxf>
  </rfmt>
  <rfmt sheetId="1" sqref="IH418" start="0" length="0">
    <dxf>
      <fill>
        <patternFill patternType="solid">
          <bgColor rgb="FFDEB0F2"/>
        </patternFill>
      </fill>
    </dxf>
  </rfmt>
  <rfmt sheetId="1" sqref="II418" start="0" length="0">
    <dxf>
      <fill>
        <patternFill patternType="solid">
          <bgColor rgb="FFDEB0F2"/>
        </patternFill>
      </fill>
    </dxf>
  </rfmt>
  <rfmt sheetId="1" sqref="IJ418" start="0" length="0">
    <dxf>
      <fill>
        <patternFill patternType="solid">
          <bgColor rgb="FFDEB0F2"/>
        </patternFill>
      </fill>
    </dxf>
  </rfmt>
  <rfmt sheetId="1" sqref="IK418" start="0" length="0">
    <dxf>
      <fill>
        <patternFill patternType="solid">
          <bgColor rgb="FFDEB0F2"/>
        </patternFill>
      </fill>
    </dxf>
  </rfmt>
  <rfmt sheetId="1" sqref="IL418" start="0" length="0">
    <dxf>
      <fill>
        <patternFill patternType="solid">
          <bgColor rgb="FFDEB0F2"/>
        </patternFill>
      </fill>
    </dxf>
  </rfmt>
  <rfmt sheetId="1" sqref="IM418" start="0" length="0">
    <dxf>
      <fill>
        <patternFill patternType="solid">
          <bgColor rgb="FFDEB0F2"/>
        </patternFill>
      </fill>
    </dxf>
  </rfmt>
  <rfmt sheetId="1" sqref="IN418" start="0" length="0">
    <dxf>
      <fill>
        <patternFill patternType="solid">
          <bgColor rgb="FFDEB0F2"/>
        </patternFill>
      </fill>
    </dxf>
  </rfmt>
  <rfmt sheetId="1" sqref="IO418" start="0" length="0">
    <dxf>
      <fill>
        <patternFill patternType="solid">
          <bgColor rgb="FFDEB0F2"/>
        </patternFill>
      </fill>
    </dxf>
  </rfmt>
  <rfmt sheetId="1" sqref="IP418" start="0" length="0">
    <dxf>
      <fill>
        <patternFill patternType="solid">
          <bgColor rgb="FFDEB0F2"/>
        </patternFill>
      </fill>
    </dxf>
  </rfmt>
  <rfmt sheetId="1" sqref="IQ418" start="0" length="0">
    <dxf>
      <fill>
        <patternFill patternType="solid">
          <bgColor rgb="FFDEB0F2"/>
        </patternFill>
      </fill>
    </dxf>
  </rfmt>
  <rfmt sheetId="1" sqref="IR418" start="0" length="0">
    <dxf>
      <fill>
        <patternFill patternType="solid">
          <bgColor rgb="FFDEB0F2"/>
        </patternFill>
      </fill>
    </dxf>
  </rfmt>
  <rfmt sheetId="1" sqref="IS418" start="0" length="0">
    <dxf>
      <fill>
        <patternFill patternType="solid">
          <bgColor rgb="FFDEB0F2"/>
        </patternFill>
      </fill>
    </dxf>
  </rfmt>
  <rfmt sheetId="1" sqref="IT418" start="0" length="0">
    <dxf>
      <fill>
        <patternFill patternType="solid">
          <bgColor rgb="FFDEB0F2"/>
        </patternFill>
      </fill>
    </dxf>
  </rfmt>
  <rfmt sheetId="1" sqref="IU418" start="0" length="0">
    <dxf>
      <fill>
        <patternFill patternType="solid">
          <bgColor rgb="FFDEB0F2"/>
        </patternFill>
      </fill>
    </dxf>
  </rfmt>
  <rfmt sheetId="1" sqref="IV418" start="0" length="0">
    <dxf>
      <fill>
        <patternFill patternType="solid">
          <bgColor rgb="FFDEB0F2"/>
        </patternFill>
      </fill>
    </dxf>
  </rfmt>
  <rfmt sheetId="1" sqref="A418:XFD418" start="0" length="0">
    <dxf>
      <fill>
        <patternFill patternType="solid">
          <bgColor rgb="FFDEB0F2"/>
        </patternFill>
      </fill>
    </dxf>
  </rfmt>
  <rfmt sheetId="1" sqref="A419" start="0" length="0">
    <dxf>
      <fill>
        <patternFill patternType="solid">
          <bgColor rgb="FFDEB0F2"/>
        </patternFill>
      </fill>
    </dxf>
  </rfmt>
  <rfmt sheetId="1" sqref="B419" start="0" length="0">
    <dxf>
      <fill>
        <patternFill patternType="solid">
          <bgColor rgb="FFDEB0F2"/>
        </patternFill>
      </fill>
    </dxf>
  </rfmt>
  <rfmt sheetId="1" sqref="C419" start="0" length="0">
    <dxf>
      <fill>
        <patternFill patternType="solid">
          <bgColor rgb="FFDEB0F2"/>
        </patternFill>
      </fill>
    </dxf>
  </rfmt>
  <rfmt sheetId="1" sqref="D419" start="0" length="0">
    <dxf>
      <fill>
        <patternFill patternType="solid">
          <bgColor rgb="FFDEB0F2"/>
        </patternFill>
      </fill>
    </dxf>
  </rfmt>
  <rfmt sheetId="1" sqref="E419" start="0" length="0">
    <dxf>
      <fill>
        <patternFill patternType="solid">
          <bgColor rgb="FFDEB0F2"/>
        </patternFill>
      </fill>
    </dxf>
  </rfmt>
  <rfmt sheetId="1" sqref="F419" start="0" length="0">
    <dxf>
      <fill>
        <patternFill patternType="solid">
          <bgColor rgb="FFDEB0F2"/>
        </patternFill>
      </fill>
    </dxf>
  </rfmt>
  <rfmt sheetId="1" sqref="G419" start="0" length="0">
    <dxf>
      <fill>
        <patternFill patternType="solid">
          <bgColor rgb="FFDEB0F2"/>
        </patternFill>
      </fill>
    </dxf>
  </rfmt>
  <rfmt sheetId="1" sqref="H419" start="0" length="0">
    <dxf>
      <fill>
        <patternFill patternType="solid">
          <bgColor rgb="FFDEB0F2"/>
        </patternFill>
      </fill>
    </dxf>
  </rfmt>
  <rfmt sheetId="1" sqref="I419" start="0" length="0">
    <dxf>
      <fill>
        <patternFill patternType="solid">
          <bgColor rgb="FFDEB0F2"/>
        </patternFill>
      </fill>
    </dxf>
  </rfmt>
  <rfmt sheetId="1" sqref="J419" start="0" length="0">
    <dxf>
      <fill>
        <patternFill patternType="solid">
          <bgColor rgb="FFDEB0F2"/>
        </patternFill>
      </fill>
    </dxf>
  </rfmt>
  <rfmt sheetId="1" sqref="K419" start="0" length="0">
    <dxf>
      <fill>
        <patternFill patternType="solid">
          <bgColor rgb="FFDEB0F2"/>
        </patternFill>
      </fill>
    </dxf>
  </rfmt>
  <rfmt sheetId="1" sqref="L419" start="0" length="0">
    <dxf>
      <fill>
        <patternFill patternType="solid">
          <bgColor rgb="FFDEB0F2"/>
        </patternFill>
      </fill>
    </dxf>
  </rfmt>
  <rfmt sheetId="1" sqref="M419" start="0" length="0">
    <dxf>
      <fill>
        <patternFill patternType="solid">
          <bgColor rgb="FFDEB0F2"/>
        </patternFill>
      </fill>
    </dxf>
  </rfmt>
  <rfmt sheetId="1" sqref="N419" start="0" length="0">
    <dxf>
      <fill>
        <patternFill patternType="solid">
          <bgColor rgb="FFDEB0F2"/>
        </patternFill>
      </fill>
    </dxf>
  </rfmt>
  <rfmt sheetId="1" sqref="O419" start="0" length="0">
    <dxf>
      <fill>
        <patternFill patternType="solid">
          <bgColor rgb="FFDEB0F2"/>
        </patternFill>
      </fill>
    </dxf>
  </rfmt>
  <rfmt sheetId="1" sqref="P419" start="0" length="0">
    <dxf>
      <fill>
        <patternFill patternType="solid">
          <bgColor rgb="FFDEB0F2"/>
        </patternFill>
      </fill>
    </dxf>
  </rfmt>
  <rfmt sheetId="1" sqref="Q419" start="0" length="0">
    <dxf>
      <fill>
        <patternFill patternType="solid">
          <bgColor rgb="FFDEB0F2"/>
        </patternFill>
      </fill>
    </dxf>
  </rfmt>
  <rfmt sheetId="1" sqref="R419" start="0" length="0">
    <dxf>
      <fill>
        <patternFill patternType="solid">
          <bgColor rgb="FFDEB0F2"/>
        </patternFill>
      </fill>
    </dxf>
  </rfmt>
  <rfmt sheetId="1" sqref="S419" start="0" length="0">
    <dxf>
      <fill>
        <patternFill patternType="solid">
          <bgColor rgb="FFDEB0F2"/>
        </patternFill>
      </fill>
    </dxf>
  </rfmt>
  <rfmt sheetId="1" sqref="T419" start="0" length="0">
    <dxf>
      <fill>
        <patternFill patternType="solid">
          <bgColor rgb="FFDEB0F2"/>
        </patternFill>
      </fill>
    </dxf>
  </rfmt>
  <rfmt sheetId="1" sqref="U419" start="0" length="0">
    <dxf>
      <fill>
        <patternFill patternType="solid">
          <bgColor rgb="FFDEB0F2"/>
        </patternFill>
      </fill>
    </dxf>
  </rfmt>
  <rfmt sheetId="1" sqref="V419" start="0" length="0">
    <dxf>
      <fill>
        <patternFill patternType="solid">
          <bgColor rgb="FFDEB0F2"/>
        </patternFill>
      </fill>
    </dxf>
  </rfmt>
  <rfmt sheetId="1" sqref="W419" start="0" length="0">
    <dxf>
      <fill>
        <patternFill patternType="solid">
          <bgColor rgb="FFDEB0F2"/>
        </patternFill>
      </fill>
    </dxf>
  </rfmt>
  <rfmt sheetId="1" sqref="X419" start="0" length="0">
    <dxf>
      <fill>
        <patternFill patternType="solid">
          <bgColor rgb="FFDEB0F2"/>
        </patternFill>
      </fill>
    </dxf>
  </rfmt>
  <rfmt sheetId="1" sqref="Y419" start="0" length="0">
    <dxf>
      <fill>
        <patternFill patternType="solid">
          <bgColor rgb="FFDEB0F2"/>
        </patternFill>
      </fill>
    </dxf>
  </rfmt>
  <rfmt sheetId="1" sqref="Z419" start="0" length="0">
    <dxf>
      <fill>
        <patternFill patternType="solid">
          <bgColor rgb="FFDEB0F2"/>
        </patternFill>
      </fill>
    </dxf>
  </rfmt>
  <rfmt sheetId="1" sqref="AA419" start="0" length="0">
    <dxf>
      <fill>
        <patternFill patternType="solid">
          <bgColor rgb="FFDEB0F2"/>
        </patternFill>
      </fill>
    </dxf>
  </rfmt>
  <rfmt sheetId="1" sqref="AB419" start="0" length="0">
    <dxf>
      <fill>
        <patternFill patternType="solid">
          <bgColor rgb="FFDEB0F2"/>
        </patternFill>
      </fill>
    </dxf>
  </rfmt>
  <rfmt sheetId="1" sqref="AC419" start="0" length="0">
    <dxf>
      <fill>
        <patternFill patternType="solid">
          <bgColor rgb="FFDEB0F2"/>
        </patternFill>
      </fill>
    </dxf>
  </rfmt>
  <rfmt sheetId="1" sqref="AD419" start="0" length="0">
    <dxf>
      <fill>
        <patternFill patternType="solid">
          <bgColor rgb="FFDEB0F2"/>
        </patternFill>
      </fill>
    </dxf>
  </rfmt>
  <rfmt sheetId="1" sqref="AE419" start="0" length="0">
    <dxf>
      <fill>
        <patternFill patternType="solid">
          <bgColor rgb="FFDEB0F2"/>
        </patternFill>
      </fill>
    </dxf>
  </rfmt>
  <rfmt sheetId="1" sqref="AF419" start="0" length="0">
    <dxf>
      <fill>
        <patternFill patternType="solid">
          <bgColor rgb="FFDEB0F2"/>
        </patternFill>
      </fill>
    </dxf>
  </rfmt>
  <rfmt sheetId="1" sqref="AG419" start="0" length="0">
    <dxf>
      <fill>
        <patternFill patternType="solid">
          <bgColor rgb="FFDEB0F2"/>
        </patternFill>
      </fill>
    </dxf>
  </rfmt>
  <rfmt sheetId="1" sqref="AH419" start="0" length="0">
    <dxf>
      <fill>
        <patternFill patternType="solid">
          <bgColor rgb="FFDEB0F2"/>
        </patternFill>
      </fill>
    </dxf>
  </rfmt>
  <rfmt sheetId="1" sqref="AI419" start="0" length="0">
    <dxf>
      <fill>
        <patternFill patternType="solid">
          <bgColor rgb="FFDEB0F2"/>
        </patternFill>
      </fill>
    </dxf>
  </rfmt>
  <rfmt sheetId="1" sqref="AJ419" start="0" length="0">
    <dxf>
      <fill>
        <patternFill patternType="solid">
          <bgColor rgb="FFDEB0F2"/>
        </patternFill>
      </fill>
    </dxf>
  </rfmt>
  <rfmt sheetId="1" sqref="AK419" start="0" length="0">
    <dxf>
      <fill>
        <patternFill patternType="solid">
          <bgColor rgb="FFDEB0F2"/>
        </patternFill>
      </fill>
    </dxf>
  </rfmt>
  <rfmt sheetId="1" sqref="AL419" start="0" length="0">
    <dxf>
      <fill>
        <patternFill patternType="solid">
          <bgColor rgb="FFDEB0F2"/>
        </patternFill>
      </fill>
    </dxf>
  </rfmt>
  <rfmt sheetId="1" sqref="AM419" start="0" length="0">
    <dxf>
      <fill>
        <patternFill patternType="solid">
          <bgColor rgb="FFDEB0F2"/>
        </patternFill>
      </fill>
    </dxf>
  </rfmt>
  <rfmt sheetId="1" sqref="AN419" start="0" length="0">
    <dxf>
      <fill>
        <patternFill patternType="solid">
          <bgColor rgb="FFDEB0F2"/>
        </patternFill>
      </fill>
    </dxf>
  </rfmt>
  <rfmt sheetId="1" sqref="AO419" start="0" length="0">
    <dxf>
      <fill>
        <patternFill patternType="solid">
          <bgColor rgb="FFDEB0F2"/>
        </patternFill>
      </fill>
    </dxf>
  </rfmt>
  <rfmt sheetId="1" sqref="AP419" start="0" length="0">
    <dxf>
      <fill>
        <patternFill patternType="solid">
          <bgColor rgb="FFDEB0F2"/>
        </patternFill>
      </fill>
    </dxf>
  </rfmt>
  <rfmt sheetId="1" sqref="AQ419" start="0" length="0">
    <dxf>
      <fill>
        <patternFill patternType="solid">
          <bgColor rgb="FFDEB0F2"/>
        </patternFill>
      </fill>
    </dxf>
  </rfmt>
  <rfmt sheetId="1" sqref="AR419" start="0" length="0">
    <dxf>
      <fill>
        <patternFill patternType="solid">
          <bgColor rgb="FFDEB0F2"/>
        </patternFill>
      </fill>
    </dxf>
  </rfmt>
  <rfmt sheetId="1" sqref="AS419" start="0" length="0">
    <dxf>
      <fill>
        <patternFill patternType="solid">
          <bgColor rgb="FFDEB0F2"/>
        </patternFill>
      </fill>
    </dxf>
  </rfmt>
  <rfmt sheetId="1" sqref="AT419" start="0" length="0">
    <dxf>
      <fill>
        <patternFill patternType="solid">
          <bgColor rgb="FFDEB0F2"/>
        </patternFill>
      </fill>
    </dxf>
  </rfmt>
  <rfmt sheetId="1" sqref="AU419" start="0" length="0">
    <dxf>
      <fill>
        <patternFill patternType="solid">
          <bgColor rgb="FFDEB0F2"/>
        </patternFill>
      </fill>
    </dxf>
  </rfmt>
  <rfmt sheetId="1" sqref="AV419" start="0" length="0">
    <dxf>
      <fill>
        <patternFill patternType="solid">
          <bgColor rgb="FFDEB0F2"/>
        </patternFill>
      </fill>
    </dxf>
  </rfmt>
  <rfmt sheetId="1" sqref="AW419" start="0" length="0">
    <dxf>
      <fill>
        <patternFill patternType="solid">
          <bgColor rgb="FFDEB0F2"/>
        </patternFill>
      </fill>
    </dxf>
  </rfmt>
  <rfmt sheetId="1" sqref="AX419" start="0" length="0">
    <dxf>
      <fill>
        <patternFill patternType="solid">
          <bgColor rgb="FFDEB0F2"/>
        </patternFill>
      </fill>
    </dxf>
  </rfmt>
  <rfmt sheetId="1" sqref="AY419" start="0" length="0">
    <dxf>
      <fill>
        <patternFill patternType="solid">
          <bgColor rgb="FFDEB0F2"/>
        </patternFill>
      </fill>
    </dxf>
  </rfmt>
  <rfmt sheetId="1" sqref="AZ419" start="0" length="0">
    <dxf>
      <fill>
        <patternFill patternType="solid">
          <bgColor rgb="FFDEB0F2"/>
        </patternFill>
      </fill>
    </dxf>
  </rfmt>
  <rfmt sheetId="1" sqref="BA419" start="0" length="0">
    <dxf>
      <fill>
        <patternFill patternType="solid">
          <bgColor rgb="FFDEB0F2"/>
        </patternFill>
      </fill>
    </dxf>
  </rfmt>
  <rfmt sheetId="1" sqref="BB419" start="0" length="0">
    <dxf>
      <fill>
        <patternFill patternType="solid">
          <bgColor rgb="FFDEB0F2"/>
        </patternFill>
      </fill>
    </dxf>
  </rfmt>
  <rfmt sheetId="1" sqref="BC419" start="0" length="0">
    <dxf>
      <fill>
        <patternFill patternType="solid">
          <bgColor rgb="FFDEB0F2"/>
        </patternFill>
      </fill>
    </dxf>
  </rfmt>
  <rfmt sheetId="1" sqref="BD419" start="0" length="0">
    <dxf>
      <fill>
        <patternFill patternType="solid">
          <bgColor rgb="FFDEB0F2"/>
        </patternFill>
      </fill>
    </dxf>
  </rfmt>
  <rfmt sheetId="1" sqref="BE419" start="0" length="0">
    <dxf>
      <fill>
        <patternFill patternType="solid">
          <bgColor rgb="FFDEB0F2"/>
        </patternFill>
      </fill>
    </dxf>
  </rfmt>
  <rfmt sheetId="1" sqref="BF419" start="0" length="0">
    <dxf>
      <fill>
        <patternFill patternType="solid">
          <bgColor rgb="FFDEB0F2"/>
        </patternFill>
      </fill>
    </dxf>
  </rfmt>
  <rfmt sheetId="1" sqref="BG419" start="0" length="0">
    <dxf>
      <fill>
        <patternFill patternType="solid">
          <bgColor rgb="FFDEB0F2"/>
        </patternFill>
      </fill>
    </dxf>
  </rfmt>
  <rfmt sheetId="1" sqref="BH419" start="0" length="0">
    <dxf>
      <fill>
        <patternFill patternType="solid">
          <bgColor rgb="FFDEB0F2"/>
        </patternFill>
      </fill>
    </dxf>
  </rfmt>
  <rfmt sheetId="1" sqref="BI419" start="0" length="0">
    <dxf>
      <fill>
        <patternFill patternType="solid">
          <bgColor rgb="FFDEB0F2"/>
        </patternFill>
      </fill>
    </dxf>
  </rfmt>
  <rfmt sheetId="1" sqref="BJ419" start="0" length="0">
    <dxf>
      <fill>
        <patternFill patternType="solid">
          <bgColor rgb="FFDEB0F2"/>
        </patternFill>
      </fill>
    </dxf>
  </rfmt>
  <rfmt sheetId="1" sqref="BK419" start="0" length="0">
    <dxf>
      <fill>
        <patternFill patternType="solid">
          <bgColor rgb="FFDEB0F2"/>
        </patternFill>
      </fill>
    </dxf>
  </rfmt>
  <rfmt sheetId="1" sqref="BL419" start="0" length="0">
    <dxf>
      <fill>
        <patternFill patternType="solid">
          <bgColor rgb="FFDEB0F2"/>
        </patternFill>
      </fill>
    </dxf>
  </rfmt>
  <rfmt sheetId="1" sqref="BM419" start="0" length="0">
    <dxf>
      <fill>
        <patternFill patternType="solid">
          <bgColor rgb="FFDEB0F2"/>
        </patternFill>
      </fill>
    </dxf>
  </rfmt>
  <rfmt sheetId="1" sqref="BN419" start="0" length="0">
    <dxf>
      <fill>
        <patternFill patternType="solid">
          <bgColor rgb="FFDEB0F2"/>
        </patternFill>
      </fill>
    </dxf>
  </rfmt>
  <rfmt sheetId="1" sqref="BO419" start="0" length="0">
    <dxf>
      <fill>
        <patternFill patternType="solid">
          <bgColor rgb="FFDEB0F2"/>
        </patternFill>
      </fill>
    </dxf>
  </rfmt>
  <rfmt sheetId="1" sqref="BP419" start="0" length="0">
    <dxf>
      <fill>
        <patternFill patternType="solid">
          <bgColor rgb="FFDEB0F2"/>
        </patternFill>
      </fill>
    </dxf>
  </rfmt>
  <rfmt sheetId="1" sqref="BQ419" start="0" length="0">
    <dxf>
      <fill>
        <patternFill patternType="solid">
          <bgColor rgb="FFDEB0F2"/>
        </patternFill>
      </fill>
    </dxf>
  </rfmt>
  <rfmt sheetId="1" sqref="BR419" start="0" length="0">
    <dxf>
      <fill>
        <patternFill patternType="solid">
          <bgColor rgb="FFDEB0F2"/>
        </patternFill>
      </fill>
    </dxf>
  </rfmt>
  <rfmt sheetId="1" sqref="BS419" start="0" length="0">
    <dxf>
      <fill>
        <patternFill patternType="solid">
          <bgColor rgb="FFDEB0F2"/>
        </patternFill>
      </fill>
    </dxf>
  </rfmt>
  <rfmt sheetId="1" sqref="BT419" start="0" length="0">
    <dxf>
      <fill>
        <patternFill patternType="solid">
          <bgColor rgb="FFDEB0F2"/>
        </patternFill>
      </fill>
    </dxf>
  </rfmt>
  <rfmt sheetId="1" sqref="BU419" start="0" length="0">
    <dxf>
      <fill>
        <patternFill patternType="solid">
          <bgColor rgb="FFDEB0F2"/>
        </patternFill>
      </fill>
    </dxf>
  </rfmt>
  <rfmt sheetId="1" sqref="BV419" start="0" length="0">
    <dxf>
      <fill>
        <patternFill patternType="solid">
          <bgColor rgb="FFDEB0F2"/>
        </patternFill>
      </fill>
    </dxf>
  </rfmt>
  <rfmt sheetId="1" sqref="BW419" start="0" length="0">
    <dxf>
      <fill>
        <patternFill patternType="solid">
          <bgColor rgb="FFDEB0F2"/>
        </patternFill>
      </fill>
    </dxf>
  </rfmt>
  <rfmt sheetId="1" sqref="BX419" start="0" length="0">
    <dxf>
      <fill>
        <patternFill patternType="solid">
          <bgColor rgb="FFDEB0F2"/>
        </patternFill>
      </fill>
    </dxf>
  </rfmt>
  <rfmt sheetId="1" sqref="BY419" start="0" length="0">
    <dxf>
      <fill>
        <patternFill patternType="solid">
          <bgColor rgb="FFDEB0F2"/>
        </patternFill>
      </fill>
    </dxf>
  </rfmt>
  <rfmt sheetId="1" sqref="BZ419" start="0" length="0">
    <dxf>
      <fill>
        <patternFill patternType="solid">
          <bgColor rgb="FFDEB0F2"/>
        </patternFill>
      </fill>
    </dxf>
  </rfmt>
  <rfmt sheetId="1" sqref="CA419" start="0" length="0">
    <dxf>
      <fill>
        <patternFill patternType="solid">
          <bgColor rgb="FFDEB0F2"/>
        </patternFill>
      </fill>
    </dxf>
  </rfmt>
  <rfmt sheetId="1" sqref="CB419" start="0" length="0">
    <dxf>
      <fill>
        <patternFill patternType="solid">
          <bgColor rgb="FFDEB0F2"/>
        </patternFill>
      </fill>
    </dxf>
  </rfmt>
  <rfmt sheetId="1" sqref="CC419" start="0" length="0">
    <dxf>
      <fill>
        <patternFill patternType="solid">
          <bgColor rgb="FFDEB0F2"/>
        </patternFill>
      </fill>
    </dxf>
  </rfmt>
  <rfmt sheetId="1" sqref="CD419" start="0" length="0">
    <dxf>
      <fill>
        <patternFill patternType="solid">
          <bgColor rgb="FFDEB0F2"/>
        </patternFill>
      </fill>
    </dxf>
  </rfmt>
  <rfmt sheetId="1" sqref="CE419" start="0" length="0">
    <dxf>
      <fill>
        <patternFill patternType="solid">
          <bgColor rgb="FFDEB0F2"/>
        </patternFill>
      </fill>
    </dxf>
  </rfmt>
  <rfmt sheetId="1" sqref="CF419" start="0" length="0">
    <dxf>
      <fill>
        <patternFill patternType="solid">
          <bgColor rgb="FFDEB0F2"/>
        </patternFill>
      </fill>
    </dxf>
  </rfmt>
  <rfmt sheetId="1" sqref="CG419" start="0" length="0">
    <dxf>
      <fill>
        <patternFill patternType="solid">
          <bgColor rgb="FFDEB0F2"/>
        </patternFill>
      </fill>
    </dxf>
  </rfmt>
  <rfmt sheetId="1" sqref="CH419" start="0" length="0">
    <dxf>
      <fill>
        <patternFill patternType="solid">
          <bgColor rgb="FFDEB0F2"/>
        </patternFill>
      </fill>
    </dxf>
  </rfmt>
  <rfmt sheetId="1" sqref="CI419" start="0" length="0">
    <dxf>
      <fill>
        <patternFill patternType="solid">
          <bgColor rgb="FFDEB0F2"/>
        </patternFill>
      </fill>
    </dxf>
  </rfmt>
  <rfmt sheetId="1" sqref="CJ419" start="0" length="0">
    <dxf>
      <fill>
        <patternFill patternType="solid">
          <bgColor rgb="FFDEB0F2"/>
        </patternFill>
      </fill>
    </dxf>
  </rfmt>
  <rfmt sheetId="1" sqref="CK419" start="0" length="0">
    <dxf>
      <fill>
        <patternFill patternType="solid">
          <bgColor rgb="FFDEB0F2"/>
        </patternFill>
      </fill>
    </dxf>
  </rfmt>
  <rfmt sheetId="1" sqref="CL419" start="0" length="0">
    <dxf>
      <fill>
        <patternFill patternType="solid">
          <bgColor rgb="FFDEB0F2"/>
        </patternFill>
      </fill>
    </dxf>
  </rfmt>
  <rfmt sheetId="1" sqref="CM419" start="0" length="0">
    <dxf>
      <fill>
        <patternFill patternType="solid">
          <bgColor rgb="FFDEB0F2"/>
        </patternFill>
      </fill>
    </dxf>
  </rfmt>
  <rfmt sheetId="1" sqref="CN419" start="0" length="0">
    <dxf>
      <fill>
        <patternFill patternType="solid">
          <bgColor rgb="FFDEB0F2"/>
        </patternFill>
      </fill>
    </dxf>
  </rfmt>
  <rfmt sheetId="1" sqref="CO419" start="0" length="0">
    <dxf>
      <fill>
        <patternFill patternType="solid">
          <bgColor rgb="FFDEB0F2"/>
        </patternFill>
      </fill>
    </dxf>
  </rfmt>
  <rfmt sheetId="1" sqref="CP419" start="0" length="0">
    <dxf>
      <fill>
        <patternFill patternType="solid">
          <bgColor rgb="FFDEB0F2"/>
        </patternFill>
      </fill>
    </dxf>
  </rfmt>
  <rfmt sheetId="1" sqref="CQ419" start="0" length="0">
    <dxf>
      <fill>
        <patternFill patternType="solid">
          <bgColor rgb="FFDEB0F2"/>
        </patternFill>
      </fill>
    </dxf>
  </rfmt>
  <rfmt sheetId="1" sqref="CR419" start="0" length="0">
    <dxf>
      <fill>
        <patternFill patternType="solid">
          <bgColor rgb="FFDEB0F2"/>
        </patternFill>
      </fill>
    </dxf>
  </rfmt>
  <rfmt sheetId="1" sqref="CS419" start="0" length="0">
    <dxf>
      <fill>
        <patternFill patternType="solid">
          <bgColor rgb="FFDEB0F2"/>
        </patternFill>
      </fill>
    </dxf>
  </rfmt>
  <rfmt sheetId="1" sqref="CT419" start="0" length="0">
    <dxf>
      <fill>
        <patternFill patternType="solid">
          <bgColor rgb="FFDEB0F2"/>
        </patternFill>
      </fill>
    </dxf>
  </rfmt>
  <rfmt sheetId="1" sqref="CU419" start="0" length="0">
    <dxf>
      <fill>
        <patternFill patternType="solid">
          <bgColor rgb="FFDEB0F2"/>
        </patternFill>
      </fill>
    </dxf>
  </rfmt>
  <rfmt sheetId="1" sqref="CV419" start="0" length="0">
    <dxf>
      <fill>
        <patternFill patternType="solid">
          <bgColor rgb="FFDEB0F2"/>
        </patternFill>
      </fill>
    </dxf>
  </rfmt>
  <rfmt sheetId="1" sqref="CW419" start="0" length="0">
    <dxf>
      <fill>
        <patternFill patternType="solid">
          <bgColor rgb="FFDEB0F2"/>
        </patternFill>
      </fill>
    </dxf>
  </rfmt>
  <rfmt sheetId="1" sqref="CX419" start="0" length="0">
    <dxf>
      <fill>
        <patternFill patternType="solid">
          <bgColor rgb="FFDEB0F2"/>
        </patternFill>
      </fill>
    </dxf>
  </rfmt>
  <rfmt sheetId="1" sqref="CY419" start="0" length="0">
    <dxf>
      <fill>
        <patternFill patternType="solid">
          <bgColor rgb="FFDEB0F2"/>
        </patternFill>
      </fill>
    </dxf>
  </rfmt>
  <rfmt sheetId="1" sqref="CZ419" start="0" length="0">
    <dxf>
      <fill>
        <patternFill patternType="solid">
          <bgColor rgb="FFDEB0F2"/>
        </patternFill>
      </fill>
    </dxf>
  </rfmt>
  <rfmt sheetId="1" sqref="DA419" start="0" length="0">
    <dxf>
      <fill>
        <patternFill patternType="solid">
          <bgColor rgb="FFDEB0F2"/>
        </patternFill>
      </fill>
    </dxf>
  </rfmt>
  <rfmt sheetId="1" sqref="DB419" start="0" length="0">
    <dxf>
      <fill>
        <patternFill patternType="solid">
          <bgColor rgb="FFDEB0F2"/>
        </patternFill>
      </fill>
    </dxf>
  </rfmt>
  <rfmt sheetId="1" sqref="DC419" start="0" length="0">
    <dxf>
      <fill>
        <patternFill patternType="solid">
          <bgColor rgb="FFDEB0F2"/>
        </patternFill>
      </fill>
    </dxf>
  </rfmt>
  <rfmt sheetId="1" sqref="DD419" start="0" length="0">
    <dxf>
      <fill>
        <patternFill patternType="solid">
          <bgColor rgb="FFDEB0F2"/>
        </patternFill>
      </fill>
    </dxf>
  </rfmt>
  <rfmt sheetId="1" sqref="DE419" start="0" length="0">
    <dxf>
      <fill>
        <patternFill patternType="solid">
          <bgColor rgb="FFDEB0F2"/>
        </patternFill>
      </fill>
    </dxf>
  </rfmt>
  <rfmt sheetId="1" sqref="DF419" start="0" length="0">
    <dxf>
      <fill>
        <patternFill patternType="solid">
          <bgColor rgb="FFDEB0F2"/>
        </patternFill>
      </fill>
    </dxf>
  </rfmt>
  <rfmt sheetId="1" sqref="DG419" start="0" length="0">
    <dxf>
      <fill>
        <patternFill patternType="solid">
          <bgColor rgb="FFDEB0F2"/>
        </patternFill>
      </fill>
    </dxf>
  </rfmt>
  <rfmt sheetId="1" sqref="DH419" start="0" length="0">
    <dxf>
      <fill>
        <patternFill patternType="solid">
          <bgColor rgb="FFDEB0F2"/>
        </patternFill>
      </fill>
    </dxf>
  </rfmt>
  <rfmt sheetId="1" sqref="DI419" start="0" length="0">
    <dxf>
      <fill>
        <patternFill patternType="solid">
          <bgColor rgb="FFDEB0F2"/>
        </patternFill>
      </fill>
    </dxf>
  </rfmt>
  <rfmt sheetId="1" sqref="DJ419" start="0" length="0">
    <dxf>
      <fill>
        <patternFill patternType="solid">
          <bgColor rgb="FFDEB0F2"/>
        </patternFill>
      </fill>
    </dxf>
  </rfmt>
  <rfmt sheetId="1" sqref="DK419" start="0" length="0">
    <dxf>
      <fill>
        <patternFill patternType="solid">
          <bgColor rgb="FFDEB0F2"/>
        </patternFill>
      </fill>
    </dxf>
  </rfmt>
  <rfmt sheetId="1" sqref="DL419" start="0" length="0">
    <dxf>
      <fill>
        <patternFill patternType="solid">
          <bgColor rgb="FFDEB0F2"/>
        </patternFill>
      </fill>
    </dxf>
  </rfmt>
  <rfmt sheetId="1" sqref="DM419" start="0" length="0">
    <dxf>
      <fill>
        <patternFill patternType="solid">
          <bgColor rgb="FFDEB0F2"/>
        </patternFill>
      </fill>
    </dxf>
  </rfmt>
  <rfmt sheetId="1" sqref="DN419" start="0" length="0">
    <dxf>
      <fill>
        <patternFill patternType="solid">
          <bgColor rgb="FFDEB0F2"/>
        </patternFill>
      </fill>
    </dxf>
  </rfmt>
  <rfmt sheetId="1" sqref="DO419" start="0" length="0">
    <dxf>
      <fill>
        <patternFill patternType="solid">
          <bgColor rgb="FFDEB0F2"/>
        </patternFill>
      </fill>
    </dxf>
  </rfmt>
  <rfmt sheetId="1" sqref="DP419" start="0" length="0">
    <dxf>
      <fill>
        <patternFill patternType="solid">
          <bgColor rgb="FFDEB0F2"/>
        </patternFill>
      </fill>
    </dxf>
  </rfmt>
  <rfmt sheetId="1" sqref="DQ419" start="0" length="0">
    <dxf>
      <fill>
        <patternFill patternType="solid">
          <bgColor rgb="FFDEB0F2"/>
        </patternFill>
      </fill>
    </dxf>
  </rfmt>
  <rfmt sheetId="1" sqref="DR419" start="0" length="0">
    <dxf>
      <fill>
        <patternFill patternType="solid">
          <bgColor rgb="FFDEB0F2"/>
        </patternFill>
      </fill>
    </dxf>
  </rfmt>
  <rfmt sheetId="1" sqref="DS419" start="0" length="0">
    <dxf>
      <fill>
        <patternFill patternType="solid">
          <bgColor rgb="FFDEB0F2"/>
        </patternFill>
      </fill>
    </dxf>
  </rfmt>
  <rfmt sheetId="1" sqref="DT419" start="0" length="0">
    <dxf>
      <fill>
        <patternFill patternType="solid">
          <bgColor rgb="FFDEB0F2"/>
        </patternFill>
      </fill>
    </dxf>
  </rfmt>
  <rfmt sheetId="1" sqref="DU419" start="0" length="0">
    <dxf>
      <fill>
        <patternFill patternType="solid">
          <bgColor rgb="FFDEB0F2"/>
        </patternFill>
      </fill>
    </dxf>
  </rfmt>
  <rfmt sheetId="1" sqref="DV419" start="0" length="0">
    <dxf>
      <fill>
        <patternFill patternType="solid">
          <bgColor rgb="FFDEB0F2"/>
        </patternFill>
      </fill>
    </dxf>
  </rfmt>
  <rfmt sheetId="1" sqref="DW419" start="0" length="0">
    <dxf>
      <fill>
        <patternFill patternType="solid">
          <bgColor rgb="FFDEB0F2"/>
        </patternFill>
      </fill>
    </dxf>
  </rfmt>
  <rfmt sheetId="1" sqref="DX419" start="0" length="0">
    <dxf>
      <fill>
        <patternFill patternType="solid">
          <bgColor rgb="FFDEB0F2"/>
        </patternFill>
      </fill>
    </dxf>
  </rfmt>
  <rfmt sheetId="1" sqref="DY419" start="0" length="0">
    <dxf>
      <fill>
        <patternFill patternType="solid">
          <bgColor rgb="FFDEB0F2"/>
        </patternFill>
      </fill>
    </dxf>
  </rfmt>
  <rfmt sheetId="1" sqref="DZ419" start="0" length="0">
    <dxf>
      <fill>
        <patternFill patternType="solid">
          <bgColor rgb="FFDEB0F2"/>
        </patternFill>
      </fill>
    </dxf>
  </rfmt>
  <rfmt sheetId="1" sqref="EA419" start="0" length="0">
    <dxf>
      <fill>
        <patternFill patternType="solid">
          <bgColor rgb="FFDEB0F2"/>
        </patternFill>
      </fill>
    </dxf>
  </rfmt>
  <rfmt sheetId="1" sqref="EB419" start="0" length="0">
    <dxf>
      <fill>
        <patternFill patternType="solid">
          <bgColor rgb="FFDEB0F2"/>
        </patternFill>
      </fill>
    </dxf>
  </rfmt>
  <rfmt sheetId="1" sqref="EC419" start="0" length="0">
    <dxf>
      <fill>
        <patternFill patternType="solid">
          <bgColor rgb="FFDEB0F2"/>
        </patternFill>
      </fill>
    </dxf>
  </rfmt>
  <rfmt sheetId="1" sqref="ED419" start="0" length="0">
    <dxf>
      <fill>
        <patternFill patternType="solid">
          <bgColor rgb="FFDEB0F2"/>
        </patternFill>
      </fill>
    </dxf>
  </rfmt>
  <rfmt sheetId="1" sqref="EE419" start="0" length="0">
    <dxf>
      <fill>
        <patternFill patternType="solid">
          <bgColor rgb="FFDEB0F2"/>
        </patternFill>
      </fill>
    </dxf>
  </rfmt>
  <rfmt sheetId="1" sqref="EF419" start="0" length="0">
    <dxf>
      <fill>
        <patternFill patternType="solid">
          <bgColor rgb="FFDEB0F2"/>
        </patternFill>
      </fill>
    </dxf>
  </rfmt>
  <rfmt sheetId="1" sqref="EG419" start="0" length="0">
    <dxf>
      <fill>
        <patternFill patternType="solid">
          <bgColor rgb="FFDEB0F2"/>
        </patternFill>
      </fill>
    </dxf>
  </rfmt>
  <rfmt sheetId="1" sqref="EH419" start="0" length="0">
    <dxf>
      <fill>
        <patternFill patternType="solid">
          <bgColor rgb="FFDEB0F2"/>
        </patternFill>
      </fill>
    </dxf>
  </rfmt>
  <rfmt sheetId="1" sqref="EI419" start="0" length="0">
    <dxf>
      <fill>
        <patternFill patternType="solid">
          <bgColor rgb="FFDEB0F2"/>
        </patternFill>
      </fill>
    </dxf>
  </rfmt>
  <rfmt sheetId="1" sqref="EJ419" start="0" length="0">
    <dxf>
      <fill>
        <patternFill patternType="solid">
          <bgColor rgb="FFDEB0F2"/>
        </patternFill>
      </fill>
    </dxf>
  </rfmt>
  <rfmt sheetId="1" sqref="EK419" start="0" length="0">
    <dxf>
      <fill>
        <patternFill patternType="solid">
          <bgColor rgb="FFDEB0F2"/>
        </patternFill>
      </fill>
    </dxf>
  </rfmt>
  <rfmt sheetId="1" sqref="EL419" start="0" length="0">
    <dxf>
      <fill>
        <patternFill patternType="solid">
          <bgColor rgb="FFDEB0F2"/>
        </patternFill>
      </fill>
    </dxf>
  </rfmt>
  <rfmt sheetId="1" sqref="EM419" start="0" length="0">
    <dxf>
      <fill>
        <patternFill patternType="solid">
          <bgColor rgb="FFDEB0F2"/>
        </patternFill>
      </fill>
    </dxf>
  </rfmt>
  <rfmt sheetId="1" sqref="EN419" start="0" length="0">
    <dxf>
      <fill>
        <patternFill patternType="solid">
          <bgColor rgb="FFDEB0F2"/>
        </patternFill>
      </fill>
    </dxf>
  </rfmt>
  <rfmt sheetId="1" sqref="EO419" start="0" length="0">
    <dxf>
      <fill>
        <patternFill patternType="solid">
          <bgColor rgb="FFDEB0F2"/>
        </patternFill>
      </fill>
    </dxf>
  </rfmt>
  <rfmt sheetId="1" sqref="EP419" start="0" length="0">
    <dxf>
      <fill>
        <patternFill patternType="solid">
          <bgColor rgb="FFDEB0F2"/>
        </patternFill>
      </fill>
    </dxf>
  </rfmt>
  <rfmt sheetId="1" sqref="EQ419" start="0" length="0">
    <dxf>
      <fill>
        <patternFill patternType="solid">
          <bgColor rgb="FFDEB0F2"/>
        </patternFill>
      </fill>
    </dxf>
  </rfmt>
  <rfmt sheetId="1" sqref="ER419" start="0" length="0">
    <dxf>
      <fill>
        <patternFill patternType="solid">
          <bgColor rgb="FFDEB0F2"/>
        </patternFill>
      </fill>
    </dxf>
  </rfmt>
  <rfmt sheetId="1" sqref="ES419" start="0" length="0">
    <dxf>
      <fill>
        <patternFill patternType="solid">
          <bgColor rgb="FFDEB0F2"/>
        </patternFill>
      </fill>
    </dxf>
  </rfmt>
  <rfmt sheetId="1" sqref="ET419" start="0" length="0">
    <dxf>
      <fill>
        <patternFill patternType="solid">
          <bgColor rgb="FFDEB0F2"/>
        </patternFill>
      </fill>
    </dxf>
  </rfmt>
  <rfmt sheetId="1" sqref="EU419" start="0" length="0">
    <dxf>
      <fill>
        <patternFill patternType="solid">
          <bgColor rgb="FFDEB0F2"/>
        </patternFill>
      </fill>
    </dxf>
  </rfmt>
  <rfmt sheetId="1" sqref="EV419" start="0" length="0">
    <dxf>
      <fill>
        <patternFill patternType="solid">
          <bgColor rgb="FFDEB0F2"/>
        </patternFill>
      </fill>
    </dxf>
  </rfmt>
  <rfmt sheetId="1" sqref="EW419" start="0" length="0">
    <dxf>
      <fill>
        <patternFill patternType="solid">
          <bgColor rgb="FFDEB0F2"/>
        </patternFill>
      </fill>
    </dxf>
  </rfmt>
  <rfmt sheetId="1" sqref="EX419" start="0" length="0">
    <dxf>
      <fill>
        <patternFill patternType="solid">
          <bgColor rgb="FFDEB0F2"/>
        </patternFill>
      </fill>
    </dxf>
  </rfmt>
  <rfmt sheetId="1" sqref="EY419" start="0" length="0">
    <dxf>
      <fill>
        <patternFill patternType="solid">
          <bgColor rgb="FFDEB0F2"/>
        </patternFill>
      </fill>
    </dxf>
  </rfmt>
  <rfmt sheetId="1" sqref="EZ419" start="0" length="0">
    <dxf>
      <fill>
        <patternFill patternType="solid">
          <bgColor rgb="FFDEB0F2"/>
        </patternFill>
      </fill>
    </dxf>
  </rfmt>
  <rfmt sheetId="1" sqref="FA419" start="0" length="0">
    <dxf>
      <fill>
        <patternFill patternType="solid">
          <bgColor rgb="FFDEB0F2"/>
        </patternFill>
      </fill>
    </dxf>
  </rfmt>
  <rfmt sheetId="1" sqref="FB419" start="0" length="0">
    <dxf>
      <fill>
        <patternFill patternType="solid">
          <bgColor rgb="FFDEB0F2"/>
        </patternFill>
      </fill>
    </dxf>
  </rfmt>
  <rfmt sheetId="1" sqref="FC419" start="0" length="0">
    <dxf>
      <fill>
        <patternFill patternType="solid">
          <bgColor rgb="FFDEB0F2"/>
        </patternFill>
      </fill>
    </dxf>
  </rfmt>
  <rfmt sheetId="1" sqref="FD419" start="0" length="0">
    <dxf>
      <fill>
        <patternFill patternType="solid">
          <bgColor rgb="FFDEB0F2"/>
        </patternFill>
      </fill>
    </dxf>
  </rfmt>
  <rfmt sheetId="1" sqref="FE419" start="0" length="0">
    <dxf>
      <fill>
        <patternFill patternType="solid">
          <bgColor rgb="FFDEB0F2"/>
        </patternFill>
      </fill>
    </dxf>
  </rfmt>
  <rfmt sheetId="1" sqref="FF419" start="0" length="0">
    <dxf>
      <fill>
        <patternFill patternType="solid">
          <bgColor rgb="FFDEB0F2"/>
        </patternFill>
      </fill>
    </dxf>
  </rfmt>
  <rfmt sheetId="1" sqref="FG419" start="0" length="0">
    <dxf>
      <fill>
        <patternFill patternType="solid">
          <bgColor rgb="FFDEB0F2"/>
        </patternFill>
      </fill>
    </dxf>
  </rfmt>
  <rfmt sheetId="1" sqref="FH419" start="0" length="0">
    <dxf>
      <fill>
        <patternFill patternType="solid">
          <bgColor rgb="FFDEB0F2"/>
        </patternFill>
      </fill>
    </dxf>
  </rfmt>
  <rfmt sheetId="1" sqref="FI419" start="0" length="0">
    <dxf>
      <fill>
        <patternFill patternType="solid">
          <bgColor rgb="FFDEB0F2"/>
        </patternFill>
      </fill>
    </dxf>
  </rfmt>
  <rfmt sheetId="1" sqref="FJ419" start="0" length="0">
    <dxf>
      <fill>
        <patternFill patternType="solid">
          <bgColor rgb="FFDEB0F2"/>
        </patternFill>
      </fill>
    </dxf>
  </rfmt>
  <rfmt sheetId="1" sqref="FK419" start="0" length="0">
    <dxf>
      <fill>
        <patternFill patternType="solid">
          <bgColor rgb="FFDEB0F2"/>
        </patternFill>
      </fill>
    </dxf>
  </rfmt>
  <rfmt sheetId="1" sqref="FL419" start="0" length="0">
    <dxf>
      <fill>
        <patternFill patternType="solid">
          <bgColor rgb="FFDEB0F2"/>
        </patternFill>
      </fill>
    </dxf>
  </rfmt>
  <rfmt sheetId="1" sqref="FM419" start="0" length="0">
    <dxf>
      <fill>
        <patternFill patternType="solid">
          <bgColor rgb="FFDEB0F2"/>
        </patternFill>
      </fill>
    </dxf>
  </rfmt>
  <rfmt sheetId="1" sqref="FN419" start="0" length="0">
    <dxf>
      <fill>
        <patternFill patternType="solid">
          <bgColor rgb="FFDEB0F2"/>
        </patternFill>
      </fill>
    </dxf>
  </rfmt>
  <rfmt sheetId="1" sqref="FO419" start="0" length="0">
    <dxf>
      <fill>
        <patternFill patternType="solid">
          <bgColor rgb="FFDEB0F2"/>
        </patternFill>
      </fill>
    </dxf>
  </rfmt>
  <rfmt sheetId="1" sqref="FP419" start="0" length="0">
    <dxf>
      <fill>
        <patternFill patternType="solid">
          <bgColor rgb="FFDEB0F2"/>
        </patternFill>
      </fill>
    </dxf>
  </rfmt>
  <rfmt sheetId="1" sqref="FQ419" start="0" length="0">
    <dxf>
      <fill>
        <patternFill patternType="solid">
          <bgColor rgb="FFDEB0F2"/>
        </patternFill>
      </fill>
    </dxf>
  </rfmt>
  <rfmt sheetId="1" sqref="FR419" start="0" length="0">
    <dxf>
      <fill>
        <patternFill patternType="solid">
          <bgColor rgb="FFDEB0F2"/>
        </patternFill>
      </fill>
    </dxf>
  </rfmt>
  <rfmt sheetId="1" sqref="FS419" start="0" length="0">
    <dxf>
      <fill>
        <patternFill patternType="solid">
          <bgColor rgb="FFDEB0F2"/>
        </patternFill>
      </fill>
    </dxf>
  </rfmt>
  <rfmt sheetId="1" sqref="FT419" start="0" length="0">
    <dxf>
      <fill>
        <patternFill patternType="solid">
          <bgColor rgb="FFDEB0F2"/>
        </patternFill>
      </fill>
    </dxf>
  </rfmt>
  <rfmt sheetId="1" sqref="FU419" start="0" length="0">
    <dxf>
      <fill>
        <patternFill patternType="solid">
          <bgColor rgb="FFDEB0F2"/>
        </patternFill>
      </fill>
    </dxf>
  </rfmt>
  <rfmt sheetId="1" sqref="FV419" start="0" length="0">
    <dxf>
      <fill>
        <patternFill patternType="solid">
          <bgColor rgb="FFDEB0F2"/>
        </patternFill>
      </fill>
    </dxf>
  </rfmt>
  <rfmt sheetId="1" sqref="FW419" start="0" length="0">
    <dxf>
      <fill>
        <patternFill patternType="solid">
          <bgColor rgb="FFDEB0F2"/>
        </patternFill>
      </fill>
    </dxf>
  </rfmt>
  <rfmt sheetId="1" sqref="FX419" start="0" length="0">
    <dxf>
      <fill>
        <patternFill patternType="solid">
          <bgColor rgb="FFDEB0F2"/>
        </patternFill>
      </fill>
    </dxf>
  </rfmt>
  <rfmt sheetId="1" sqref="FY419" start="0" length="0">
    <dxf>
      <fill>
        <patternFill patternType="solid">
          <bgColor rgb="FFDEB0F2"/>
        </patternFill>
      </fill>
    </dxf>
  </rfmt>
  <rfmt sheetId="1" sqref="FZ419" start="0" length="0">
    <dxf>
      <fill>
        <patternFill patternType="solid">
          <bgColor rgb="FFDEB0F2"/>
        </patternFill>
      </fill>
    </dxf>
  </rfmt>
  <rfmt sheetId="1" sqref="GA419" start="0" length="0">
    <dxf>
      <fill>
        <patternFill patternType="solid">
          <bgColor rgb="FFDEB0F2"/>
        </patternFill>
      </fill>
    </dxf>
  </rfmt>
  <rfmt sheetId="1" sqref="GB419" start="0" length="0">
    <dxf>
      <fill>
        <patternFill patternType="solid">
          <bgColor rgb="FFDEB0F2"/>
        </patternFill>
      </fill>
    </dxf>
  </rfmt>
  <rfmt sheetId="1" sqref="GC419" start="0" length="0">
    <dxf>
      <fill>
        <patternFill patternType="solid">
          <bgColor rgb="FFDEB0F2"/>
        </patternFill>
      </fill>
    </dxf>
  </rfmt>
  <rfmt sheetId="1" sqref="GD419" start="0" length="0">
    <dxf>
      <fill>
        <patternFill patternType="solid">
          <bgColor rgb="FFDEB0F2"/>
        </patternFill>
      </fill>
    </dxf>
  </rfmt>
  <rfmt sheetId="1" sqref="GE419" start="0" length="0">
    <dxf>
      <fill>
        <patternFill patternType="solid">
          <bgColor rgb="FFDEB0F2"/>
        </patternFill>
      </fill>
    </dxf>
  </rfmt>
  <rfmt sheetId="1" sqref="GF419" start="0" length="0">
    <dxf>
      <fill>
        <patternFill patternType="solid">
          <bgColor rgb="FFDEB0F2"/>
        </patternFill>
      </fill>
    </dxf>
  </rfmt>
  <rfmt sheetId="1" sqref="GG419" start="0" length="0">
    <dxf>
      <fill>
        <patternFill patternType="solid">
          <bgColor rgb="FFDEB0F2"/>
        </patternFill>
      </fill>
    </dxf>
  </rfmt>
  <rfmt sheetId="1" sqref="GH419" start="0" length="0">
    <dxf>
      <fill>
        <patternFill patternType="solid">
          <bgColor rgb="FFDEB0F2"/>
        </patternFill>
      </fill>
    </dxf>
  </rfmt>
  <rfmt sheetId="1" sqref="GI419" start="0" length="0">
    <dxf>
      <fill>
        <patternFill patternType="solid">
          <bgColor rgb="FFDEB0F2"/>
        </patternFill>
      </fill>
    </dxf>
  </rfmt>
  <rfmt sheetId="1" sqref="GJ419" start="0" length="0">
    <dxf>
      <fill>
        <patternFill patternType="solid">
          <bgColor rgb="FFDEB0F2"/>
        </patternFill>
      </fill>
    </dxf>
  </rfmt>
  <rfmt sheetId="1" sqref="GK419" start="0" length="0">
    <dxf>
      <fill>
        <patternFill patternType="solid">
          <bgColor rgb="FFDEB0F2"/>
        </patternFill>
      </fill>
    </dxf>
  </rfmt>
  <rfmt sheetId="1" sqref="GL419" start="0" length="0">
    <dxf>
      <fill>
        <patternFill patternType="solid">
          <bgColor rgb="FFDEB0F2"/>
        </patternFill>
      </fill>
    </dxf>
  </rfmt>
  <rfmt sheetId="1" sqref="GM419" start="0" length="0">
    <dxf>
      <fill>
        <patternFill patternType="solid">
          <bgColor rgb="FFDEB0F2"/>
        </patternFill>
      </fill>
    </dxf>
  </rfmt>
  <rfmt sheetId="1" sqref="GN419" start="0" length="0">
    <dxf>
      <fill>
        <patternFill patternType="solid">
          <bgColor rgb="FFDEB0F2"/>
        </patternFill>
      </fill>
    </dxf>
  </rfmt>
  <rfmt sheetId="1" sqref="GO419" start="0" length="0">
    <dxf>
      <fill>
        <patternFill patternType="solid">
          <bgColor rgb="FFDEB0F2"/>
        </patternFill>
      </fill>
    </dxf>
  </rfmt>
  <rfmt sheetId="1" sqref="GP419" start="0" length="0">
    <dxf>
      <fill>
        <patternFill patternType="solid">
          <bgColor rgb="FFDEB0F2"/>
        </patternFill>
      </fill>
    </dxf>
  </rfmt>
  <rfmt sheetId="1" sqref="GQ419" start="0" length="0">
    <dxf>
      <fill>
        <patternFill patternType="solid">
          <bgColor rgb="FFDEB0F2"/>
        </patternFill>
      </fill>
    </dxf>
  </rfmt>
  <rfmt sheetId="1" sqref="GR419" start="0" length="0">
    <dxf>
      <fill>
        <patternFill patternType="solid">
          <bgColor rgb="FFDEB0F2"/>
        </patternFill>
      </fill>
    </dxf>
  </rfmt>
  <rfmt sheetId="1" sqref="GS419" start="0" length="0">
    <dxf>
      <fill>
        <patternFill patternType="solid">
          <bgColor rgb="FFDEB0F2"/>
        </patternFill>
      </fill>
    </dxf>
  </rfmt>
  <rfmt sheetId="1" sqref="GT419" start="0" length="0">
    <dxf>
      <fill>
        <patternFill patternType="solid">
          <bgColor rgb="FFDEB0F2"/>
        </patternFill>
      </fill>
    </dxf>
  </rfmt>
  <rfmt sheetId="1" sqref="GU419" start="0" length="0">
    <dxf>
      <fill>
        <patternFill patternType="solid">
          <bgColor rgb="FFDEB0F2"/>
        </patternFill>
      </fill>
    </dxf>
  </rfmt>
  <rfmt sheetId="1" sqref="GV419" start="0" length="0">
    <dxf>
      <fill>
        <patternFill patternType="solid">
          <bgColor rgb="FFDEB0F2"/>
        </patternFill>
      </fill>
    </dxf>
  </rfmt>
  <rfmt sheetId="1" sqref="GW419" start="0" length="0">
    <dxf>
      <fill>
        <patternFill patternType="solid">
          <bgColor rgb="FFDEB0F2"/>
        </patternFill>
      </fill>
    </dxf>
  </rfmt>
  <rfmt sheetId="1" sqref="GX419" start="0" length="0">
    <dxf>
      <fill>
        <patternFill patternType="solid">
          <bgColor rgb="FFDEB0F2"/>
        </patternFill>
      </fill>
    </dxf>
  </rfmt>
  <rfmt sheetId="1" sqref="GY419" start="0" length="0">
    <dxf>
      <fill>
        <patternFill patternType="solid">
          <bgColor rgb="FFDEB0F2"/>
        </patternFill>
      </fill>
    </dxf>
  </rfmt>
  <rfmt sheetId="1" sqref="GZ419" start="0" length="0">
    <dxf>
      <fill>
        <patternFill patternType="solid">
          <bgColor rgb="FFDEB0F2"/>
        </patternFill>
      </fill>
    </dxf>
  </rfmt>
  <rfmt sheetId="1" sqref="HA419" start="0" length="0">
    <dxf>
      <fill>
        <patternFill patternType="solid">
          <bgColor rgb="FFDEB0F2"/>
        </patternFill>
      </fill>
    </dxf>
  </rfmt>
  <rfmt sheetId="1" sqref="HB419" start="0" length="0">
    <dxf>
      <fill>
        <patternFill patternType="solid">
          <bgColor rgb="FFDEB0F2"/>
        </patternFill>
      </fill>
    </dxf>
  </rfmt>
  <rfmt sheetId="1" sqref="HC419" start="0" length="0">
    <dxf>
      <fill>
        <patternFill patternType="solid">
          <bgColor rgb="FFDEB0F2"/>
        </patternFill>
      </fill>
    </dxf>
  </rfmt>
  <rfmt sheetId="1" sqref="HD419" start="0" length="0">
    <dxf>
      <fill>
        <patternFill patternType="solid">
          <bgColor rgb="FFDEB0F2"/>
        </patternFill>
      </fill>
    </dxf>
  </rfmt>
  <rfmt sheetId="1" sqref="HE419" start="0" length="0">
    <dxf>
      <fill>
        <patternFill patternType="solid">
          <bgColor rgb="FFDEB0F2"/>
        </patternFill>
      </fill>
    </dxf>
  </rfmt>
  <rfmt sheetId="1" sqref="HF419" start="0" length="0">
    <dxf>
      <fill>
        <patternFill patternType="solid">
          <bgColor rgb="FFDEB0F2"/>
        </patternFill>
      </fill>
    </dxf>
  </rfmt>
  <rfmt sheetId="1" sqref="HG419" start="0" length="0">
    <dxf>
      <fill>
        <patternFill patternType="solid">
          <bgColor rgb="FFDEB0F2"/>
        </patternFill>
      </fill>
    </dxf>
  </rfmt>
  <rfmt sheetId="1" sqref="HH419" start="0" length="0">
    <dxf>
      <fill>
        <patternFill patternType="solid">
          <bgColor rgb="FFDEB0F2"/>
        </patternFill>
      </fill>
    </dxf>
  </rfmt>
  <rfmt sheetId="1" sqref="HI419" start="0" length="0">
    <dxf>
      <fill>
        <patternFill patternType="solid">
          <bgColor rgb="FFDEB0F2"/>
        </patternFill>
      </fill>
    </dxf>
  </rfmt>
  <rfmt sheetId="1" sqref="HJ419" start="0" length="0">
    <dxf>
      <fill>
        <patternFill patternType="solid">
          <bgColor rgb="FFDEB0F2"/>
        </patternFill>
      </fill>
    </dxf>
  </rfmt>
  <rfmt sheetId="1" sqref="HK419" start="0" length="0">
    <dxf>
      <fill>
        <patternFill patternType="solid">
          <bgColor rgb="FFDEB0F2"/>
        </patternFill>
      </fill>
    </dxf>
  </rfmt>
  <rfmt sheetId="1" sqref="HL419" start="0" length="0">
    <dxf>
      <fill>
        <patternFill patternType="solid">
          <bgColor rgb="FFDEB0F2"/>
        </patternFill>
      </fill>
    </dxf>
  </rfmt>
  <rfmt sheetId="1" sqref="HM419" start="0" length="0">
    <dxf>
      <fill>
        <patternFill patternType="solid">
          <bgColor rgb="FFDEB0F2"/>
        </patternFill>
      </fill>
    </dxf>
  </rfmt>
  <rfmt sheetId="1" sqref="HN419" start="0" length="0">
    <dxf>
      <fill>
        <patternFill patternType="solid">
          <bgColor rgb="FFDEB0F2"/>
        </patternFill>
      </fill>
    </dxf>
  </rfmt>
  <rfmt sheetId="1" sqref="HO419" start="0" length="0">
    <dxf>
      <fill>
        <patternFill patternType="solid">
          <bgColor rgb="FFDEB0F2"/>
        </patternFill>
      </fill>
    </dxf>
  </rfmt>
  <rfmt sheetId="1" sqref="HP419" start="0" length="0">
    <dxf>
      <fill>
        <patternFill patternType="solid">
          <bgColor rgb="FFDEB0F2"/>
        </patternFill>
      </fill>
    </dxf>
  </rfmt>
  <rfmt sheetId="1" sqref="HQ419" start="0" length="0">
    <dxf>
      <fill>
        <patternFill patternType="solid">
          <bgColor rgb="FFDEB0F2"/>
        </patternFill>
      </fill>
    </dxf>
  </rfmt>
  <rfmt sheetId="1" sqref="HR419" start="0" length="0">
    <dxf>
      <fill>
        <patternFill patternType="solid">
          <bgColor rgb="FFDEB0F2"/>
        </patternFill>
      </fill>
    </dxf>
  </rfmt>
  <rfmt sheetId="1" sqref="HS419" start="0" length="0">
    <dxf>
      <fill>
        <patternFill patternType="solid">
          <bgColor rgb="FFDEB0F2"/>
        </patternFill>
      </fill>
    </dxf>
  </rfmt>
  <rfmt sheetId="1" sqref="HT419" start="0" length="0">
    <dxf>
      <fill>
        <patternFill patternType="solid">
          <bgColor rgb="FFDEB0F2"/>
        </patternFill>
      </fill>
    </dxf>
  </rfmt>
  <rfmt sheetId="1" sqref="HU419" start="0" length="0">
    <dxf>
      <fill>
        <patternFill patternType="solid">
          <bgColor rgb="FFDEB0F2"/>
        </patternFill>
      </fill>
    </dxf>
  </rfmt>
  <rfmt sheetId="1" sqref="HV419" start="0" length="0">
    <dxf>
      <fill>
        <patternFill patternType="solid">
          <bgColor rgb="FFDEB0F2"/>
        </patternFill>
      </fill>
    </dxf>
  </rfmt>
  <rfmt sheetId="1" sqref="HW419" start="0" length="0">
    <dxf>
      <fill>
        <patternFill patternType="solid">
          <bgColor rgb="FFDEB0F2"/>
        </patternFill>
      </fill>
    </dxf>
  </rfmt>
  <rfmt sheetId="1" sqref="HX419" start="0" length="0">
    <dxf>
      <fill>
        <patternFill patternType="solid">
          <bgColor rgb="FFDEB0F2"/>
        </patternFill>
      </fill>
    </dxf>
  </rfmt>
  <rfmt sheetId="1" sqref="HY419" start="0" length="0">
    <dxf>
      <fill>
        <patternFill patternType="solid">
          <bgColor rgb="FFDEB0F2"/>
        </patternFill>
      </fill>
    </dxf>
  </rfmt>
  <rfmt sheetId="1" sqref="HZ419" start="0" length="0">
    <dxf>
      <fill>
        <patternFill patternType="solid">
          <bgColor rgb="FFDEB0F2"/>
        </patternFill>
      </fill>
    </dxf>
  </rfmt>
  <rfmt sheetId="1" sqref="IA419" start="0" length="0">
    <dxf>
      <fill>
        <patternFill patternType="solid">
          <bgColor rgb="FFDEB0F2"/>
        </patternFill>
      </fill>
    </dxf>
  </rfmt>
  <rfmt sheetId="1" sqref="IB419" start="0" length="0">
    <dxf>
      <fill>
        <patternFill patternType="solid">
          <bgColor rgb="FFDEB0F2"/>
        </patternFill>
      </fill>
    </dxf>
  </rfmt>
  <rfmt sheetId="1" sqref="IC419" start="0" length="0">
    <dxf>
      <fill>
        <patternFill patternType="solid">
          <bgColor rgb="FFDEB0F2"/>
        </patternFill>
      </fill>
    </dxf>
  </rfmt>
  <rfmt sheetId="1" sqref="ID419" start="0" length="0">
    <dxf>
      <fill>
        <patternFill patternType="solid">
          <bgColor rgb="FFDEB0F2"/>
        </patternFill>
      </fill>
    </dxf>
  </rfmt>
  <rfmt sheetId="1" sqref="IE419" start="0" length="0">
    <dxf>
      <fill>
        <patternFill patternType="solid">
          <bgColor rgb="FFDEB0F2"/>
        </patternFill>
      </fill>
    </dxf>
  </rfmt>
  <rfmt sheetId="1" sqref="IF419" start="0" length="0">
    <dxf>
      <fill>
        <patternFill patternType="solid">
          <bgColor rgb="FFDEB0F2"/>
        </patternFill>
      </fill>
    </dxf>
  </rfmt>
  <rfmt sheetId="1" sqref="IG419" start="0" length="0">
    <dxf>
      <fill>
        <patternFill patternType="solid">
          <bgColor rgb="FFDEB0F2"/>
        </patternFill>
      </fill>
    </dxf>
  </rfmt>
  <rfmt sheetId="1" sqref="IH419" start="0" length="0">
    <dxf>
      <fill>
        <patternFill patternType="solid">
          <bgColor rgb="FFDEB0F2"/>
        </patternFill>
      </fill>
    </dxf>
  </rfmt>
  <rfmt sheetId="1" sqref="II419" start="0" length="0">
    <dxf>
      <fill>
        <patternFill patternType="solid">
          <bgColor rgb="FFDEB0F2"/>
        </patternFill>
      </fill>
    </dxf>
  </rfmt>
  <rfmt sheetId="1" sqref="IJ419" start="0" length="0">
    <dxf>
      <fill>
        <patternFill patternType="solid">
          <bgColor rgb="FFDEB0F2"/>
        </patternFill>
      </fill>
    </dxf>
  </rfmt>
  <rfmt sheetId="1" sqref="IK419" start="0" length="0">
    <dxf>
      <fill>
        <patternFill patternType="solid">
          <bgColor rgb="FFDEB0F2"/>
        </patternFill>
      </fill>
    </dxf>
  </rfmt>
  <rfmt sheetId="1" sqref="IL419" start="0" length="0">
    <dxf>
      <fill>
        <patternFill patternType="solid">
          <bgColor rgb="FFDEB0F2"/>
        </patternFill>
      </fill>
    </dxf>
  </rfmt>
  <rfmt sheetId="1" sqref="IM419" start="0" length="0">
    <dxf>
      <fill>
        <patternFill patternType="solid">
          <bgColor rgb="FFDEB0F2"/>
        </patternFill>
      </fill>
    </dxf>
  </rfmt>
  <rfmt sheetId="1" sqref="IN419" start="0" length="0">
    <dxf>
      <fill>
        <patternFill patternType="solid">
          <bgColor rgb="FFDEB0F2"/>
        </patternFill>
      </fill>
    </dxf>
  </rfmt>
  <rfmt sheetId="1" sqref="IO419" start="0" length="0">
    <dxf>
      <fill>
        <patternFill patternType="solid">
          <bgColor rgb="FFDEB0F2"/>
        </patternFill>
      </fill>
    </dxf>
  </rfmt>
  <rfmt sheetId="1" sqref="IP419" start="0" length="0">
    <dxf>
      <fill>
        <patternFill patternType="solid">
          <bgColor rgb="FFDEB0F2"/>
        </patternFill>
      </fill>
    </dxf>
  </rfmt>
  <rfmt sheetId="1" sqref="IQ419" start="0" length="0">
    <dxf>
      <fill>
        <patternFill patternType="solid">
          <bgColor rgb="FFDEB0F2"/>
        </patternFill>
      </fill>
    </dxf>
  </rfmt>
  <rfmt sheetId="1" sqref="IR419" start="0" length="0">
    <dxf>
      <fill>
        <patternFill patternType="solid">
          <bgColor rgb="FFDEB0F2"/>
        </patternFill>
      </fill>
    </dxf>
  </rfmt>
  <rfmt sheetId="1" sqref="IS419" start="0" length="0">
    <dxf>
      <fill>
        <patternFill patternType="solid">
          <bgColor rgb="FFDEB0F2"/>
        </patternFill>
      </fill>
    </dxf>
  </rfmt>
  <rfmt sheetId="1" sqref="IT419" start="0" length="0">
    <dxf>
      <fill>
        <patternFill patternType="solid">
          <bgColor rgb="FFDEB0F2"/>
        </patternFill>
      </fill>
    </dxf>
  </rfmt>
  <rfmt sheetId="1" sqref="IU419" start="0" length="0">
    <dxf>
      <fill>
        <patternFill patternType="solid">
          <bgColor rgb="FFDEB0F2"/>
        </patternFill>
      </fill>
    </dxf>
  </rfmt>
  <rfmt sheetId="1" sqref="IV419" start="0" length="0">
    <dxf>
      <fill>
        <patternFill patternType="solid">
          <bgColor rgb="FFDEB0F2"/>
        </patternFill>
      </fill>
    </dxf>
  </rfmt>
  <rfmt sheetId="1" sqref="A419:XFD419" start="0" length="0">
    <dxf>
      <fill>
        <patternFill patternType="solid">
          <bgColor rgb="FFDEB0F2"/>
        </patternFill>
      </fill>
    </dxf>
  </rfmt>
  <rfmt sheetId="1" sqref="A420" start="0" length="0">
    <dxf>
      <fill>
        <patternFill patternType="solid">
          <bgColor rgb="FFDEB0F2"/>
        </patternFill>
      </fill>
    </dxf>
  </rfmt>
  <rfmt sheetId="1" sqref="B420" start="0" length="0">
    <dxf>
      <fill>
        <patternFill patternType="solid">
          <bgColor rgb="FFDEB0F2"/>
        </patternFill>
      </fill>
    </dxf>
  </rfmt>
  <rfmt sheetId="1" sqref="C420" start="0" length="0">
    <dxf>
      <fill>
        <patternFill patternType="solid">
          <bgColor rgb="FFDEB0F2"/>
        </patternFill>
      </fill>
    </dxf>
  </rfmt>
  <rfmt sheetId="1" sqref="D420" start="0" length="0">
    <dxf>
      <fill>
        <patternFill patternType="solid">
          <bgColor rgb="FFDEB0F2"/>
        </patternFill>
      </fill>
    </dxf>
  </rfmt>
  <rfmt sheetId="1" sqref="E420" start="0" length="0">
    <dxf>
      <fill>
        <patternFill patternType="solid">
          <bgColor rgb="FFDEB0F2"/>
        </patternFill>
      </fill>
    </dxf>
  </rfmt>
  <rfmt sheetId="1" sqref="F420" start="0" length="0">
    <dxf>
      <fill>
        <patternFill patternType="solid">
          <bgColor rgb="FFDEB0F2"/>
        </patternFill>
      </fill>
    </dxf>
  </rfmt>
  <rfmt sheetId="1" sqref="G420" start="0" length="0">
    <dxf>
      <fill>
        <patternFill patternType="solid">
          <bgColor rgb="FFDEB0F2"/>
        </patternFill>
      </fill>
    </dxf>
  </rfmt>
  <rfmt sheetId="1" sqref="H420" start="0" length="0">
    <dxf>
      <fill>
        <patternFill patternType="solid">
          <bgColor rgb="FFDEB0F2"/>
        </patternFill>
      </fill>
    </dxf>
  </rfmt>
  <rfmt sheetId="1" sqref="I420" start="0" length="0">
    <dxf>
      <fill>
        <patternFill patternType="solid">
          <bgColor rgb="FFDEB0F2"/>
        </patternFill>
      </fill>
    </dxf>
  </rfmt>
  <rfmt sheetId="1" sqref="J420" start="0" length="0">
    <dxf>
      <fill>
        <patternFill patternType="solid">
          <bgColor rgb="FFDEB0F2"/>
        </patternFill>
      </fill>
    </dxf>
  </rfmt>
  <rfmt sheetId="1" sqref="K420" start="0" length="0">
    <dxf>
      <fill>
        <patternFill patternType="solid">
          <bgColor rgb="FFDEB0F2"/>
        </patternFill>
      </fill>
    </dxf>
  </rfmt>
  <rfmt sheetId="1" sqref="L420" start="0" length="0">
    <dxf>
      <fill>
        <patternFill patternType="solid">
          <bgColor rgb="FFDEB0F2"/>
        </patternFill>
      </fill>
    </dxf>
  </rfmt>
  <rfmt sheetId="1" sqref="M420" start="0" length="0">
    <dxf>
      <fill>
        <patternFill patternType="solid">
          <bgColor rgb="FFDEB0F2"/>
        </patternFill>
      </fill>
    </dxf>
  </rfmt>
  <rfmt sheetId="1" sqref="N420" start="0" length="0">
    <dxf>
      <fill>
        <patternFill patternType="solid">
          <bgColor rgb="FFDEB0F2"/>
        </patternFill>
      </fill>
    </dxf>
  </rfmt>
  <rfmt sheetId="1" sqref="O420" start="0" length="0">
    <dxf>
      <fill>
        <patternFill patternType="solid">
          <bgColor rgb="FFDEB0F2"/>
        </patternFill>
      </fill>
    </dxf>
  </rfmt>
  <rfmt sheetId="1" sqref="P420" start="0" length="0">
    <dxf>
      <fill>
        <patternFill patternType="solid">
          <bgColor rgb="FFDEB0F2"/>
        </patternFill>
      </fill>
    </dxf>
  </rfmt>
  <rfmt sheetId="1" sqref="Q420" start="0" length="0">
    <dxf>
      <fill>
        <patternFill patternType="solid">
          <bgColor rgb="FFDEB0F2"/>
        </patternFill>
      </fill>
    </dxf>
  </rfmt>
  <rfmt sheetId="1" sqref="R420" start="0" length="0">
    <dxf>
      <fill>
        <patternFill patternType="solid">
          <bgColor rgb="FFDEB0F2"/>
        </patternFill>
      </fill>
    </dxf>
  </rfmt>
  <rfmt sheetId="1" sqref="S420" start="0" length="0">
    <dxf>
      <fill>
        <patternFill patternType="solid">
          <bgColor rgb="FFDEB0F2"/>
        </patternFill>
      </fill>
    </dxf>
  </rfmt>
  <rfmt sheetId="1" sqref="T420" start="0" length="0">
    <dxf>
      <fill>
        <patternFill patternType="solid">
          <bgColor rgb="FFDEB0F2"/>
        </patternFill>
      </fill>
    </dxf>
  </rfmt>
  <rfmt sheetId="1" sqref="U420" start="0" length="0">
    <dxf>
      <fill>
        <patternFill patternType="solid">
          <bgColor rgb="FFDEB0F2"/>
        </patternFill>
      </fill>
    </dxf>
  </rfmt>
  <rfmt sheetId="1" sqref="V420" start="0" length="0">
    <dxf>
      <fill>
        <patternFill patternType="solid">
          <bgColor rgb="FFDEB0F2"/>
        </patternFill>
      </fill>
    </dxf>
  </rfmt>
  <rfmt sheetId="1" sqref="W420" start="0" length="0">
    <dxf>
      <fill>
        <patternFill patternType="solid">
          <bgColor rgb="FFDEB0F2"/>
        </patternFill>
      </fill>
    </dxf>
  </rfmt>
  <rfmt sheetId="1" sqref="X420" start="0" length="0">
    <dxf>
      <fill>
        <patternFill patternType="solid">
          <bgColor rgb="FFDEB0F2"/>
        </patternFill>
      </fill>
    </dxf>
  </rfmt>
  <rfmt sheetId="1" sqref="Y420" start="0" length="0">
    <dxf>
      <fill>
        <patternFill patternType="solid">
          <bgColor rgb="FFDEB0F2"/>
        </patternFill>
      </fill>
    </dxf>
  </rfmt>
  <rfmt sheetId="1" sqref="Z420" start="0" length="0">
    <dxf>
      <fill>
        <patternFill patternType="solid">
          <bgColor rgb="FFDEB0F2"/>
        </patternFill>
      </fill>
    </dxf>
  </rfmt>
  <rfmt sheetId="1" sqref="AA420" start="0" length="0">
    <dxf>
      <fill>
        <patternFill patternType="solid">
          <bgColor rgb="FFDEB0F2"/>
        </patternFill>
      </fill>
    </dxf>
  </rfmt>
  <rfmt sheetId="1" sqref="AB420" start="0" length="0">
    <dxf>
      <fill>
        <patternFill patternType="solid">
          <bgColor rgb="FFDEB0F2"/>
        </patternFill>
      </fill>
    </dxf>
  </rfmt>
  <rfmt sheetId="1" sqref="AC420" start="0" length="0">
    <dxf>
      <fill>
        <patternFill patternType="solid">
          <bgColor rgb="FFDEB0F2"/>
        </patternFill>
      </fill>
    </dxf>
  </rfmt>
  <rfmt sheetId="1" sqref="AD420" start="0" length="0">
    <dxf>
      <fill>
        <patternFill patternType="solid">
          <bgColor rgb="FFDEB0F2"/>
        </patternFill>
      </fill>
    </dxf>
  </rfmt>
  <rfmt sheetId="1" sqref="AE420" start="0" length="0">
    <dxf>
      <fill>
        <patternFill patternType="solid">
          <bgColor rgb="FFDEB0F2"/>
        </patternFill>
      </fill>
    </dxf>
  </rfmt>
  <rfmt sheetId="1" sqref="AF420" start="0" length="0">
    <dxf>
      <fill>
        <patternFill patternType="solid">
          <bgColor rgb="FFDEB0F2"/>
        </patternFill>
      </fill>
    </dxf>
  </rfmt>
  <rfmt sheetId="1" sqref="AG420" start="0" length="0">
    <dxf>
      <fill>
        <patternFill patternType="solid">
          <bgColor rgb="FFDEB0F2"/>
        </patternFill>
      </fill>
    </dxf>
  </rfmt>
  <rfmt sheetId="1" sqref="AH420" start="0" length="0">
    <dxf>
      <fill>
        <patternFill patternType="solid">
          <bgColor rgb="FFDEB0F2"/>
        </patternFill>
      </fill>
    </dxf>
  </rfmt>
  <rfmt sheetId="1" sqref="AI420" start="0" length="0">
    <dxf>
      <fill>
        <patternFill patternType="solid">
          <bgColor rgb="FFDEB0F2"/>
        </patternFill>
      </fill>
    </dxf>
  </rfmt>
  <rfmt sheetId="1" sqref="AJ420" start="0" length="0">
    <dxf>
      <fill>
        <patternFill patternType="solid">
          <bgColor rgb="FFDEB0F2"/>
        </patternFill>
      </fill>
    </dxf>
  </rfmt>
  <rfmt sheetId="1" sqref="AK420" start="0" length="0">
    <dxf>
      <fill>
        <patternFill patternType="solid">
          <bgColor rgb="FFDEB0F2"/>
        </patternFill>
      </fill>
    </dxf>
  </rfmt>
  <rfmt sheetId="1" sqref="AL420" start="0" length="0">
    <dxf>
      <fill>
        <patternFill patternType="solid">
          <bgColor rgb="FFDEB0F2"/>
        </patternFill>
      </fill>
    </dxf>
  </rfmt>
  <rfmt sheetId="1" sqref="AM420" start="0" length="0">
    <dxf>
      <fill>
        <patternFill patternType="solid">
          <bgColor rgb="FFDEB0F2"/>
        </patternFill>
      </fill>
    </dxf>
  </rfmt>
  <rfmt sheetId="1" sqref="AN420" start="0" length="0">
    <dxf>
      <fill>
        <patternFill patternType="solid">
          <bgColor rgb="FFDEB0F2"/>
        </patternFill>
      </fill>
    </dxf>
  </rfmt>
  <rfmt sheetId="1" sqref="AO420" start="0" length="0">
    <dxf>
      <fill>
        <patternFill patternType="solid">
          <bgColor rgb="FFDEB0F2"/>
        </patternFill>
      </fill>
    </dxf>
  </rfmt>
  <rfmt sheetId="1" sqref="AP420" start="0" length="0">
    <dxf>
      <fill>
        <patternFill patternType="solid">
          <bgColor rgb="FFDEB0F2"/>
        </patternFill>
      </fill>
    </dxf>
  </rfmt>
  <rfmt sheetId="1" sqref="AQ420" start="0" length="0">
    <dxf>
      <fill>
        <patternFill patternType="solid">
          <bgColor rgb="FFDEB0F2"/>
        </patternFill>
      </fill>
    </dxf>
  </rfmt>
  <rfmt sheetId="1" sqref="AR420" start="0" length="0">
    <dxf>
      <fill>
        <patternFill patternType="solid">
          <bgColor rgb="FFDEB0F2"/>
        </patternFill>
      </fill>
    </dxf>
  </rfmt>
  <rfmt sheetId="1" sqref="AS420" start="0" length="0">
    <dxf>
      <fill>
        <patternFill patternType="solid">
          <bgColor rgb="FFDEB0F2"/>
        </patternFill>
      </fill>
    </dxf>
  </rfmt>
  <rfmt sheetId="1" sqref="AT420" start="0" length="0">
    <dxf>
      <fill>
        <patternFill patternType="solid">
          <bgColor rgb="FFDEB0F2"/>
        </patternFill>
      </fill>
    </dxf>
  </rfmt>
  <rfmt sheetId="1" sqref="AU420" start="0" length="0">
    <dxf>
      <fill>
        <patternFill patternType="solid">
          <bgColor rgb="FFDEB0F2"/>
        </patternFill>
      </fill>
    </dxf>
  </rfmt>
  <rfmt sheetId="1" sqref="AV420" start="0" length="0">
    <dxf>
      <fill>
        <patternFill patternType="solid">
          <bgColor rgb="FFDEB0F2"/>
        </patternFill>
      </fill>
    </dxf>
  </rfmt>
  <rfmt sheetId="1" sqref="AW420" start="0" length="0">
    <dxf>
      <fill>
        <patternFill patternType="solid">
          <bgColor rgb="FFDEB0F2"/>
        </patternFill>
      </fill>
    </dxf>
  </rfmt>
  <rfmt sheetId="1" sqref="AX420" start="0" length="0">
    <dxf>
      <fill>
        <patternFill patternType="solid">
          <bgColor rgb="FFDEB0F2"/>
        </patternFill>
      </fill>
    </dxf>
  </rfmt>
  <rfmt sheetId="1" sqref="AY420" start="0" length="0">
    <dxf>
      <fill>
        <patternFill patternType="solid">
          <bgColor rgb="FFDEB0F2"/>
        </patternFill>
      </fill>
    </dxf>
  </rfmt>
  <rfmt sheetId="1" sqref="AZ420" start="0" length="0">
    <dxf>
      <fill>
        <patternFill patternType="solid">
          <bgColor rgb="FFDEB0F2"/>
        </patternFill>
      </fill>
    </dxf>
  </rfmt>
  <rfmt sheetId="1" sqref="BA420" start="0" length="0">
    <dxf>
      <fill>
        <patternFill patternType="solid">
          <bgColor rgb="FFDEB0F2"/>
        </patternFill>
      </fill>
    </dxf>
  </rfmt>
  <rfmt sheetId="1" sqref="BB420" start="0" length="0">
    <dxf>
      <fill>
        <patternFill patternType="solid">
          <bgColor rgb="FFDEB0F2"/>
        </patternFill>
      </fill>
    </dxf>
  </rfmt>
  <rfmt sheetId="1" sqref="BC420" start="0" length="0">
    <dxf>
      <fill>
        <patternFill patternType="solid">
          <bgColor rgb="FFDEB0F2"/>
        </patternFill>
      </fill>
    </dxf>
  </rfmt>
  <rfmt sheetId="1" sqref="BD420" start="0" length="0">
    <dxf>
      <fill>
        <patternFill patternType="solid">
          <bgColor rgb="FFDEB0F2"/>
        </patternFill>
      </fill>
    </dxf>
  </rfmt>
  <rfmt sheetId="1" sqref="BE420" start="0" length="0">
    <dxf>
      <fill>
        <patternFill patternType="solid">
          <bgColor rgb="FFDEB0F2"/>
        </patternFill>
      </fill>
    </dxf>
  </rfmt>
  <rfmt sheetId="1" sqref="BF420" start="0" length="0">
    <dxf>
      <fill>
        <patternFill patternType="solid">
          <bgColor rgb="FFDEB0F2"/>
        </patternFill>
      </fill>
    </dxf>
  </rfmt>
  <rfmt sheetId="1" sqref="BG420" start="0" length="0">
    <dxf>
      <fill>
        <patternFill patternType="solid">
          <bgColor rgb="FFDEB0F2"/>
        </patternFill>
      </fill>
    </dxf>
  </rfmt>
  <rfmt sheetId="1" sqref="BH420" start="0" length="0">
    <dxf>
      <fill>
        <patternFill patternType="solid">
          <bgColor rgb="FFDEB0F2"/>
        </patternFill>
      </fill>
    </dxf>
  </rfmt>
  <rfmt sheetId="1" sqref="BI420" start="0" length="0">
    <dxf>
      <fill>
        <patternFill patternType="solid">
          <bgColor rgb="FFDEB0F2"/>
        </patternFill>
      </fill>
    </dxf>
  </rfmt>
  <rfmt sheetId="1" sqref="BJ420" start="0" length="0">
    <dxf>
      <fill>
        <patternFill patternType="solid">
          <bgColor rgb="FFDEB0F2"/>
        </patternFill>
      </fill>
    </dxf>
  </rfmt>
  <rfmt sheetId="1" sqref="BK420" start="0" length="0">
    <dxf>
      <fill>
        <patternFill patternType="solid">
          <bgColor rgb="FFDEB0F2"/>
        </patternFill>
      </fill>
    </dxf>
  </rfmt>
  <rfmt sheetId="1" sqref="BL420" start="0" length="0">
    <dxf>
      <fill>
        <patternFill patternType="solid">
          <bgColor rgb="FFDEB0F2"/>
        </patternFill>
      </fill>
    </dxf>
  </rfmt>
  <rfmt sheetId="1" sqref="BM420" start="0" length="0">
    <dxf>
      <fill>
        <patternFill patternType="solid">
          <bgColor rgb="FFDEB0F2"/>
        </patternFill>
      </fill>
    </dxf>
  </rfmt>
  <rfmt sheetId="1" sqref="BN420" start="0" length="0">
    <dxf>
      <fill>
        <patternFill patternType="solid">
          <bgColor rgb="FFDEB0F2"/>
        </patternFill>
      </fill>
    </dxf>
  </rfmt>
  <rfmt sheetId="1" sqref="BO420" start="0" length="0">
    <dxf>
      <fill>
        <patternFill patternType="solid">
          <bgColor rgb="FFDEB0F2"/>
        </patternFill>
      </fill>
    </dxf>
  </rfmt>
  <rfmt sheetId="1" sqref="BP420" start="0" length="0">
    <dxf>
      <fill>
        <patternFill patternType="solid">
          <bgColor rgb="FFDEB0F2"/>
        </patternFill>
      </fill>
    </dxf>
  </rfmt>
  <rfmt sheetId="1" sqref="BQ420" start="0" length="0">
    <dxf>
      <fill>
        <patternFill patternType="solid">
          <bgColor rgb="FFDEB0F2"/>
        </patternFill>
      </fill>
    </dxf>
  </rfmt>
  <rfmt sheetId="1" sqref="BR420" start="0" length="0">
    <dxf>
      <fill>
        <patternFill patternType="solid">
          <bgColor rgb="FFDEB0F2"/>
        </patternFill>
      </fill>
    </dxf>
  </rfmt>
  <rfmt sheetId="1" sqref="BS420" start="0" length="0">
    <dxf>
      <fill>
        <patternFill patternType="solid">
          <bgColor rgb="FFDEB0F2"/>
        </patternFill>
      </fill>
    </dxf>
  </rfmt>
  <rfmt sheetId="1" sqref="BT420" start="0" length="0">
    <dxf>
      <fill>
        <patternFill patternType="solid">
          <bgColor rgb="FFDEB0F2"/>
        </patternFill>
      </fill>
    </dxf>
  </rfmt>
  <rfmt sheetId="1" sqref="BU420" start="0" length="0">
    <dxf>
      <fill>
        <patternFill patternType="solid">
          <bgColor rgb="FFDEB0F2"/>
        </patternFill>
      </fill>
    </dxf>
  </rfmt>
  <rfmt sheetId="1" sqref="BV420" start="0" length="0">
    <dxf>
      <fill>
        <patternFill patternType="solid">
          <bgColor rgb="FFDEB0F2"/>
        </patternFill>
      </fill>
    </dxf>
  </rfmt>
  <rfmt sheetId="1" sqref="BW420" start="0" length="0">
    <dxf>
      <fill>
        <patternFill patternType="solid">
          <bgColor rgb="FFDEB0F2"/>
        </patternFill>
      </fill>
    </dxf>
  </rfmt>
  <rfmt sheetId="1" sqref="BX420" start="0" length="0">
    <dxf>
      <fill>
        <patternFill patternType="solid">
          <bgColor rgb="FFDEB0F2"/>
        </patternFill>
      </fill>
    </dxf>
  </rfmt>
  <rfmt sheetId="1" sqref="BY420" start="0" length="0">
    <dxf>
      <fill>
        <patternFill patternType="solid">
          <bgColor rgb="FFDEB0F2"/>
        </patternFill>
      </fill>
    </dxf>
  </rfmt>
  <rfmt sheetId="1" sqref="BZ420" start="0" length="0">
    <dxf>
      <fill>
        <patternFill patternType="solid">
          <bgColor rgb="FFDEB0F2"/>
        </patternFill>
      </fill>
    </dxf>
  </rfmt>
  <rfmt sheetId="1" sqref="CA420" start="0" length="0">
    <dxf>
      <fill>
        <patternFill patternType="solid">
          <bgColor rgb="FFDEB0F2"/>
        </patternFill>
      </fill>
    </dxf>
  </rfmt>
  <rfmt sheetId="1" sqref="CB420" start="0" length="0">
    <dxf>
      <fill>
        <patternFill patternType="solid">
          <bgColor rgb="FFDEB0F2"/>
        </patternFill>
      </fill>
    </dxf>
  </rfmt>
  <rfmt sheetId="1" sqref="CC420" start="0" length="0">
    <dxf>
      <fill>
        <patternFill patternType="solid">
          <bgColor rgb="FFDEB0F2"/>
        </patternFill>
      </fill>
    </dxf>
  </rfmt>
  <rfmt sheetId="1" sqref="CD420" start="0" length="0">
    <dxf>
      <fill>
        <patternFill patternType="solid">
          <bgColor rgb="FFDEB0F2"/>
        </patternFill>
      </fill>
    </dxf>
  </rfmt>
  <rfmt sheetId="1" sqref="CE420" start="0" length="0">
    <dxf>
      <fill>
        <patternFill patternType="solid">
          <bgColor rgb="FFDEB0F2"/>
        </patternFill>
      </fill>
    </dxf>
  </rfmt>
  <rfmt sheetId="1" sqref="CF420" start="0" length="0">
    <dxf>
      <fill>
        <patternFill patternType="solid">
          <bgColor rgb="FFDEB0F2"/>
        </patternFill>
      </fill>
    </dxf>
  </rfmt>
  <rfmt sheetId="1" sqref="CG420" start="0" length="0">
    <dxf>
      <fill>
        <patternFill patternType="solid">
          <bgColor rgb="FFDEB0F2"/>
        </patternFill>
      </fill>
    </dxf>
  </rfmt>
  <rfmt sheetId="1" sqref="CH420" start="0" length="0">
    <dxf>
      <fill>
        <patternFill patternType="solid">
          <bgColor rgb="FFDEB0F2"/>
        </patternFill>
      </fill>
    </dxf>
  </rfmt>
  <rfmt sheetId="1" sqref="CI420" start="0" length="0">
    <dxf>
      <fill>
        <patternFill patternType="solid">
          <bgColor rgb="FFDEB0F2"/>
        </patternFill>
      </fill>
    </dxf>
  </rfmt>
  <rfmt sheetId="1" sqref="CJ420" start="0" length="0">
    <dxf>
      <fill>
        <patternFill patternType="solid">
          <bgColor rgb="FFDEB0F2"/>
        </patternFill>
      </fill>
    </dxf>
  </rfmt>
  <rfmt sheetId="1" sqref="CK420" start="0" length="0">
    <dxf>
      <fill>
        <patternFill patternType="solid">
          <bgColor rgb="FFDEB0F2"/>
        </patternFill>
      </fill>
    </dxf>
  </rfmt>
  <rfmt sheetId="1" sqref="CL420" start="0" length="0">
    <dxf>
      <fill>
        <patternFill patternType="solid">
          <bgColor rgb="FFDEB0F2"/>
        </patternFill>
      </fill>
    </dxf>
  </rfmt>
  <rfmt sheetId="1" sqref="CM420" start="0" length="0">
    <dxf>
      <fill>
        <patternFill patternType="solid">
          <bgColor rgb="FFDEB0F2"/>
        </patternFill>
      </fill>
    </dxf>
  </rfmt>
  <rfmt sheetId="1" sqref="CN420" start="0" length="0">
    <dxf>
      <fill>
        <patternFill patternType="solid">
          <bgColor rgb="FFDEB0F2"/>
        </patternFill>
      </fill>
    </dxf>
  </rfmt>
  <rfmt sheetId="1" sqref="CO420" start="0" length="0">
    <dxf>
      <fill>
        <patternFill patternType="solid">
          <bgColor rgb="FFDEB0F2"/>
        </patternFill>
      </fill>
    </dxf>
  </rfmt>
  <rfmt sheetId="1" sqref="CP420" start="0" length="0">
    <dxf>
      <fill>
        <patternFill patternType="solid">
          <bgColor rgb="FFDEB0F2"/>
        </patternFill>
      </fill>
    </dxf>
  </rfmt>
  <rfmt sheetId="1" sqref="CQ420" start="0" length="0">
    <dxf>
      <fill>
        <patternFill patternType="solid">
          <bgColor rgb="FFDEB0F2"/>
        </patternFill>
      </fill>
    </dxf>
  </rfmt>
  <rfmt sheetId="1" sqref="CR420" start="0" length="0">
    <dxf>
      <fill>
        <patternFill patternType="solid">
          <bgColor rgb="FFDEB0F2"/>
        </patternFill>
      </fill>
    </dxf>
  </rfmt>
  <rfmt sheetId="1" sqref="CS420" start="0" length="0">
    <dxf>
      <fill>
        <patternFill patternType="solid">
          <bgColor rgb="FFDEB0F2"/>
        </patternFill>
      </fill>
    </dxf>
  </rfmt>
  <rfmt sheetId="1" sqref="CT420" start="0" length="0">
    <dxf>
      <fill>
        <patternFill patternType="solid">
          <bgColor rgb="FFDEB0F2"/>
        </patternFill>
      </fill>
    </dxf>
  </rfmt>
  <rfmt sheetId="1" sqref="CU420" start="0" length="0">
    <dxf>
      <fill>
        <patternFill patternType="solid">
          <bgColor rgb="FFDEB0F2"/>
        </patternFill>
      </fill>
    </dxf>
  </rfmt>
  <rfmt sheetId="1" sqref="CV420" start="0" length="0">
    <dxf>
      <fill>
        <patternFill patternType="solid">
          <bgColor rgb="FFDEB0F2"/>
        </patternFill>
      </fill>
    </dxf>
  </rfmt>
  <rfmt sheetId="1" sqref="CW420" start="0" length="0">
    <dxf>
      <fill>
        <patternFill patternType="solid">
          <bgColor rgb="FFDEB0F2"/>
        </patternFill>
      </fill>
    </dxf>
  </rfmt>
  <rfmt sheetId="1" sqref="CX420" start="0" length="0">
    <dxf>
      <fill>
        <patternFill patternType="solid">
          <bgColor rgb="FFDEB0F2"/>
        </patternFill>
      </fill>
    </dxf>
  </rfmt>
  <rfmt sheetId="1" sqref="CY420" start="0" length="0">
    <dxf>
      <fill>
        <patternFill patternType="solid">
          <bgColor rgb="FFDEB0F2"/>
        </patternFill>
      </fill>
    </dxf>
  </rfmt>
  <rfmt sheetId="1" sqref="CZ420" start="0" length="0">
    <dxf>
      <fill>
        <patternFill patternType="solid">
          <bgColor rgb="FFDEB0F2"/>
        </patternFill>
      </fill>
    </dxf>
  </rfmt>
  <rfmt sheetId="1" sqref="DA420" start="0" length="0">
    <dxf>
      <fill>
        <patternFill patternType="solid">
          <bgColor rgb="FFDEB0F2"/>
        </patternFill>
      </fill>
    </dxf>
  </rfmt>
  <rfmt sheetId="1" sqref="DB420" start="0" length="0">
    <dxf>
      <fill>
        <patternFill patternType="solid">
          <bgColor rgb="FFDEB0F2"/>
        </patternFill>
      </fill>
    </dxf>
  </rfmt>
  <rfmt sheetId="1" sqref="DC420" start="0" length="0">
    <dxf>
      <fill>
        <patternFill patternType="solid">
          <bgColor rgb="FFDEB0F2"/>
        </patternFill>
      </fill>
    </dxf>
  </rfmt>
  <rfmt sheetId="1" sqref="DD420" start="0" length="0">
    <dxf>
      <fill>
        <patternFill patternType="solid">
          <bgColor rgb="FFDEB0F2"/>
        </patternFill>
      </fill>
    </dxf>
  </rfmt>
  <rfmt sheetId="1" sqref="DE420" start="0" length="0">
    <dxf>
      <fill>
        <patternFill patternType="solid">
          <bgColor rgb="FFDEB0F2"/>
        </patternFill>
      </fill>
    </dxf>
  </rfmt>
  <rfmt sheetId="1" sqref="DF420" start="0" length="0">
    <dxf>
      <fill>
        <patternFill patternType="solid">
          <bgColor rgb="FFDEB0F2"/>
        </patternFill>
      </fill>
    </dxf>
  </rfmt>
  <rfmt sheetId="1" sqref="DG420" start="0" length="0">
    <dxf>
      <fill>
        <patternFill patternType="solid">
          <bgColor rgb="FFDEB0F2"/>
        </patternFill>
      </fill>
    </dxf>
  </rfmt>
  <rfmt sheetId="1" sqref="DH420" start="0" length="0">
    <dxf>
      <fill>
        <patternFill patternType="solid">
          <bgColor rgb="FFDEB0F2"/>
        </patternFill>
      </fill>
    </dxf>
  </rfmt>
  <rfmt sheetId="1" sqref="DI420" start="0" length="0">
    <dxf>
      <fill>
        <patternFill patternType="solid">
          <bgColor rgb="FFDEB0F2"/>
        </patternFill>
      </fill>
    </dxf>
  </rfmt>
  <rfmt sheetId="1" sqref="DJ420" start="0" length="0">
    <dxf>
      <fill>
        <patternFill patternType="solid">
          <bgColor rgb="FFDEB0F2"/>
        </patternFill>
      </fill>
    </dxf>
  </rfmt>
  <rfmt sheetId="1" sqref="DK420" start="0" length="0">
    <dxf>
      <fill>
        <patternFill patternType="solid">
          <bgColor rgb="FFDEB0F2"/>
        </patternFill>
      </fill>
    </dxf>
  </rfmt>
  <rfmt sheetId="1" sqref="DL420" start="0" length="0">
    <dxf>
      <fill>
        <patternFill patternType="solid">
          <bgColor rgb="FFDEB0F2"/>
        </patternFill>
      </fill>
    </dxf>
  </rfmt>
  <rfmt sheetId="1" sqref="DM420" start="0" length="0">
    <dxf>
      <fill>
        <patternFill patternType="solid">
          <bgColor rgb="FFDEB0F2"/>
        </patternFill>
      </fill>
    </dxf>
  </rfmt>
  <rfmt sheetId="1" sqref="DN420" start="0" length="0">
    <dxf>
      <fill>
        <patternFill patternType="solid">
          <bgColor rgb="FFDEB0F2"/>
        </patternFill>
      </fill>
    </dxf>
  </rfmt>
  <rfmt sheetId="1" sqref="DO420" start="0" length="0">
    <dxf>
      <fill>
        <patternFill patternType="solid">
          <bgColor rgb="FFDEB0F2"/>
        </patternFill>
      </fill>
    </dxf>
  </rfmt>
  <rfmt sheetId="1" sqref="DP420" start="0" length="0">
    <dxf>
      <fill>
        <patternFill patternType="solid">
          <bgColor rgb="FFDEB0F2"/>
        </patternFill>
      </fill>
    </dxf>
  </rfmt>
  <rfmt sheetId="1" sqref="DQ420" start="0" length="0">
    <dxf>
      <fill>
        <patternFill patternType="solid">
          <bgColor rgb="FFDEB0F2"/>
        </patternFill>
      </fill>
    </dxf>
  </rfmt>
  <rfmt sheetId="1" sqref="DR420" start="0" length="0">
    <dxf>
      <fill>
        <patternFill patternType="solid">
          <bgColor rgb="FFDEB0F2"/>
        </patternFill>
      </fill>
    </dxf>
  </rfmt>
  <rfmt sheetId="1" sqref="DS420" start="0" length="0">
    <dxf>
      <fill>
        <patternFill patternType="solid">
          <bgColor rgb="FFDEB0F2"/>
        </patternFill>
      </fill>
    </dxf>
  </rfmt>
  <rfmt sheetId="1" sqref="DT420" start="0" length="0">
    <dxf>
      <fill>
        <patternFill patternType="solid">
          <bgColor rgb="FFDEB0F2"/>
        </patternFill>
      </fill>
    </dxf>
  </rfmt>
  <rfmt sheetId="1" sqref="DU420" start="0" length="0">
    <dxf>
      <fill>
        <patternFill patternType="solid">
          <bgColor rgb="FFDEB0F2"/>
        </patternFill>
      </fill>
    </dxf>
  </rfmt>
  <rfmt sheetId="1" sqref="DV420" start="0" length="0">
    <dxf>
      <fill>
        <patternFill patternType="solid">
          <bgColor rgb="FFDEB0F2"/>
        </patternFill>
      </fill>
    </dxf>
  </rfmt>
  <rfmt sheetId="1" sqref="DW420" start="0" length="0">
    <dxf>
      <fill>
        <patternFill patternType="solid">
          <bgColor rgb="FFDEB0F2"/>
        </patternFill>
      </fill>
    </dxf>
  </rfmt>
  <rfmt sheetId="1" sqref="DX420" start="0" length="0">
    <dxf>
      <fill>
        <patternFill patternType="solid">
          <bgColor rgb="FFDEB0F2"/>
        </patternFill>
      </fill>
    </dxf>
  </rfmt>
  <rfmt sheetId="1" sqref="DY420" start="0" length="0">
    <dxf>
      <fill>
        <patternFill patternType="solid">
          <bgColor rgb="FFDEB0F2"/>
        </patternFill>
      </fill>
    </dxf>
  </rfmt>
  <rfmt sheetId="1" sqref="DZ420" start="0" length="0">
    <dxf>
      <fill>
        <patternFill patternType="solid">
          <bgColor rgb="FFDEB0F2"/>
        </patternFill>
      </fill>
    </dxf>
  </rfmt>
  <rfmt sheetId="1" sqref="EA420" start="0" length="0">
    <dxf>
      <fill>
        <patternFill patternType="solid">
          <bgColor rgb="FFDEB0F2"/>
        </patternFill>
      </fill>
    </dxf>
  </rfmt>
  <rfmt sheetId="1" sqref="EB420" start="0" length="0">
    <dxf>
      <fill>
        <patternFill patternType="solid">
          <bgColor rgb="FFDEB0F2"/>
        </patternFill>
      </fill>
    </dxf>
  </rfmt>
  <rfmt sheetId="1" sqref="EC420" start="0" length="0">
    <dxf>
      <fill>
        <patternFill patternType="solid">
          <bgColor rgb="FFDEB0F2"/>
        </patternFill>
      </fill>
    </dxf>
  </rfmt>
  <rfmt sheetId="1" sqref="ED420" start="0" length="0">
    <dxf>
      <fill>
        <patternFill patternType="solid">
          <bgColor rgb="FFDEB0F2"/>
        </patternFill>
      </fill>
    </dxf>
  </rfmt>
  <rfmt sheetId="1" sqref="EE420" start="0" length="0">
    <dxf>
      <fill>
        <patternFill patternType="solid">
          <bgColor rgb="FFDEB0F2"/>
        </patternFill>
      </fill>
    </dxf>
  </rfmt>
  <rfmt sheetId="1" sqref="EF420" start="0" length="0">
    <dxf>
      <fill>
        <patternFill patternType="solid">
          <bgColor rgb="FFDEB0F2"/>
        </patternFill>
      </fill>
    </dxf>
  </rfmt>
  <rfmt sheetId="1" sqref="EG420" start="0" length="0">
    <dxf>
      <fill>
        <patternFill patternType="solid">
          <bgColor rgb="FFDEB0F2"/>
        </patternFill>
      </fill>
    </dxf>
  </rfmt>
  <rfmt sheetId="1" sqref="EH420" start="0" length="0">
    <dxf>
      <fill>
        <patternFill patternType="solid">
          <bgColor rgb="FFDEB0F2"/>
        </patternFill>
      </fill>
    </dxf>
  </rfmt>
  <rfmt sheetId="1" sqref="EI420" start="0" length="0">
    <dxf>
      <fill>
        <patternFill patternType="solid">
          <bgColor rgb="FFDEB0F2"/>
        </patternFill>
      </fill>
    </dxf>
  </rfmt>
  <rfmt sheetId="1" sqref="EJ420" start="0" length="0">
    <dxf>
      <fill>
        <patternFill patternType="solid">
          <bgColor rgb="FFDEB0F2"/>
        </patternFill>
      </fill>
    </dxf>
  </rfmt>
  <rfmt sheetId="1" sqref="EK420" start="0" length="0">
    <dxf>
      <fill>
        <patternFill patternType="solid">
          <bgColor rgb="FFDEB0F2"/>
        </patternFill>
      </fill>
    </dxf>
  </rfmt>
  <rfmt sheetId="1" sqref="EL420" start="0" length="0">
    <dxf>
      <fill>
        <patternFill patternType="solid">
          <bgColor rgb="FFDEB0F2"/>
        </patternFill>
      </fill>
    </dxf>
  </rfmt>
  <rfmt sheetId="1" sqref="EM420" start="0" length="0">
    <dxf>
      <fill>
        <patternFill patternType="solid">
          <bgColor rgb="FFDEB0F2"/>
        </patternFill>
      </fill>
    </dxf>
  </rfmt>
  <rfmt sheetId="1" sqref="EN420" start="0" length="0">
    <dxf>
      <fill>
        <patternFill patternType="solid">
          <bgColor rgb="FFDEB0F2"/>
        </patternFill>
      </fill>
    </dxf>
  </rfmt>
  <rfmt sheetId="1" sqref="EO420" start="0" length="0">
    <dxf>
      <fill>
        <patternFill patternType="solid">
          <bgColor rgb="FFDEB0F2"/>
        </patternFill>
      </fill>
    </dxf>
  </rfmt>
  <rfmt sheetId="1" sqref="EP420" start="0" length="0">
    <dxf>
      <fill>
        <patternFill patternType="solid">
          <bgColor rgb="FFDEB0F2"/>
        </patternFill>
      </fill>
    </dxf>
  </rfmt>
  <rfmt sheetId="1" sqref="EQ420" start="0" length="0">
    <dxf>
      <fill>
        <patternFill patternType="solid">
          <bgColor rgb="FFDEB0F2"/>
        </patternFill>
      </fill>
    </dxf>
  </rfmt>
  <rfmt sheetId="1" sqref="ER420" start="0" length="0">
    <dxf>
      <fill>
        <patternFill patternType="solid">
          <bgColor rgb="FFDEB0F2"/>
        </patternFill>
      </fill>
    </dxf>
  </rfmt>
  <rfmt sheetId="1" sqref="ES420" start="0" length="0">
    <dxf>
      <fill>
        <patternFill patternType="solid">
          <bgColor rgb="FFDEB0F2"/>
        </patternFill>
      </fill>
    </dxf>
  </rfmt>
  <rfmt sheetId="1" sqref="ET420" start="0" length="0">
    <dxf>
      <fill>
        <patternFill patternType="solid">
          <bgColor rgb="FFDEB0F2"/>
        </patternFill>
      </fill>
    </dxf>
  </rfmt>
  <rfmt sheetId="1" sqref="EU420" start="0" length="0">
    <dxf>
      <fill>
        <patternFill patternType="solid">
          <bgColor rgb="FFDEB0F2"/>
        </patternFill>
      </fill>
    </dxf>
  </rfmt>
  <rfmt sheetId="1" sqref="EV420" start="0" length="0">
    <dxf>
      <fill>
        <patternFill patternType="solid">
          <bgColor rgb="FFDEB0F2"/>
        </patternFill>
      </fill>
    </dxf>
  </rfmt>
  <rfmt sheetId="1" sqref="EW420" start="0" length="0">
    <dxf>
      <fill>
        <patternFill patternType="solid">
          <bgColor rgb="FFDEB0F2"/>
        </patternFill>
      </fill>
    </dxf>
  </rfmt>
  <rfmt sheetId="1" sqref="EX420" start="0" length="0">
    <dxf>
      <fill>
        <patternFill patternType="solid">
          <bgColor rgb="FFDEB0F2"/>
        </patternFill>
      </fill>
    </dxf>
  </rfmt>
  <rfmt sheetId="1" sqref="EY420" start="0" length="0">
    <dxf>
      <fill>
        <patternFill patternType="solid">
          <bgColor rgb="FFDEB0F2"/>
        </patternFill>
      </fill>
    </dxf>
  </rfmt>
  <rfmt sheetId="1" sqref="EZ420" start="0" length="0">
    <dxf>
      <fill>
        <patternFill patternType="solid">
          <bgColor rgb="FFDEB0F2"/>
        </patternFill>
      </fill>
    </dxf>
  </rfmt>
  <rfmt sheetId="1" sqref="FA420" start="0" length="0">
    <dxf>
      <fill>
        <patternFill patternType="solid">
          <bgColor rgb="FFDEB0F2"/>
        </patternFill>
      </fill>
    </dxf>
  </rfmt>
  <rfmt sheetId="1" sqref="FB420" start="0" length="0">
    <dxf>
      <fill>
        <patternFill patternType="solid">
          <bgColor rgb="FFDEB0F2"/>
        </patternFill>
      </fill>
    </dxf>
  </rfmt>
  <rfmt sheetId="1" sqref="FC420" start="0" length="0">
    <dxf>
      <fill>
        <patternFill patternType="solid">
          <bgColor rgb="FFDEB0F2"/>
        </patternFill>
      </fill>
    </dxf>
  </rfmt>
  <rfmt sheetId="1" sqref="FD420" start="0" length="0">
    <dxf>
      <fill>
        <patternFill patternType="solid">
          <bgColor rgb="FFDEB0F2"/>
        </patternFill>
      </fill>
    </dxf>
  </rfmt>
  <rfmt sheetId="1" sqref="FE420" start="0" length="0">
    <dxf>
      <fill>
        <patternFill patternType="solid">
          <bgColor rgb="FFDEB0F2"/>
        </patternFill>
      </fill>
    </dxf>
  </rfmt>
  <rfmt sheetId="1" sqref="FF420" start="0" length="0">
    <dxf>
      <fill>
        <patternFill patternType="solid">
          <bgColor rgb="FFDEB0F2"/>
        </patternFill>
      </fill>
    </dxf>
  </rfmt>
  <rfmt sheetId="1" sqref="FG420" start="0" length="0">
    <dxf>
      <fill>
        <patternFill patternType="solid">
          <bgColor rgb="FFDEB0F2"/>
        </patternFill>
      </fill>
    </dxf>
  </rfmt>
  <rfmt sheetId="1" sqref="FH420" start="0" length="0">
    <dxf>
      <fill>
        <patternFill patternType="solid">
          <bgColor rgb="FFDEB0F2"/>
        </patternFill>
      </fill>
    </dxf>
  </rfmt>
  <rfmt sheetId="1" sqref="FI420" start="0" length="0">
    <dxf>
      <fill>
        <patternFill patternType="solid">
          <bgColor rgb="FFDEB0F2"/>
        </patternFill>
      </fill>
    </dxf>
  </rfmt>
  <rfmt sheetId="1" sqref="FJ420" start="0" length="0">
    <dxf>
      <fill>
        <patternFill patternType="solid">
          <bgColor rgb="FFDEB0F2"/>
        </patternFill>
      </fill>
    </dxf>
  </rfmt>
  <rfmt sheetId="1" sqref="FK420" start="0" length="0">
    <dxf>
      <fill>
        <patternFill patternType="solid">
          <bgColor rgb="FFDEB0F2"/>
        </patternFill>
      </fill>
    </dxf>
  </rfmt>
  <rfmt sheetId="1" sqref="FL420" start="0" length="0">
    <dxf>
      <fill>
        <patternFill patternType="solid">
          <bgColor rgb="FFDEB0F2"/>
        </patternFill>
      </fill>
    </dxf>
  </rfmt>
  <rfmt sheetId="1" sqref="FM420" start="0" length="0">
    <dxf>
      <fill>
        <patternFill patternType="solid">
          <bgColor rgb="FFDEB0F2"/>
        </patternFill>
      </fill>
    </dxf>
  </rfmt>
  <rfmt sheetId="1" sqref="FN420" start="0" length="0">
    <dxf>
      <fill>
        <patternFill patternType="solid">
          <bgColor rgb="FFDEB0F2"/>
        </patternFill>
      </fill>
    </dxf>
  </rfmt>
  <rfmt sheetId="1" sqref="FO420" start="0" length="0">
    <dxf>
      <fill>
        <patternFill patternType="solid">
          <bgColor rgb="FFDEB0F2"/>
        </patternFill>
      </fill>
    </dxf>
  </rfmt>
  <rfmt sheetId="1" sqref="FP420" start="0" length="0">
    <dxf>
      <fill>
        <patternFill patternType="solid">
          <bgColor rgb="FFDEB0F2"/>
        </patternFill>
      </fill>
    </dxf>
  </rfmt>
  <rfmt sheetId="1" sqref="FQ420" start="0" length="0">
    <dxf>
      <fill>
        <patternFill patternType="solid">
          <bgColor rgb="FFDEB0F2"/>
        </patternFill>
      </fill>
    </dxf>
  </rfmt>
  <rfmt sheetId="1" sqref="FR420" start="0" length="0">
    <dxf>
      <fill>
        <patternFill patternType="solid">
          <bgColor rgb="FFDEB0F2"/>
        </patternFill>
      </fill>
    </dxf>
  </rfmt>
  <rfmt sheetId="1" sqref="FS420" start="0" length="0">
    <dxf>
      <fill>
        <patternFill patternType="solid">
          <bgColor rgb="FFDEB0F2"/>
        </patternFill>
      </fill>
    </dxf>
  </rfmt>
  <rfmt sheetId="1" sqref="FT420" start="0" length="0">
    <dxf>
      <fill>
        <patternFill patternType="solid">
          <bgColor rgb="FFDEB0F2"/>
        </patternFill>
      </fill>
    </dxf>
  </rfmt>
  <rfmt sheetId="1" sqref="FU420" start="0" length="0">
    <dxf>
      <fill>
        <patternFill patternType="solid">
          <bgColor rgb="FFDEB0F2"/>
        </patternFill>
      </fill>
    </dxf>
  </rfmt>
  <rfmt sheetId="1" sqref="FV420" start="0" length="0">
    <dxf>
      <fill>
        <patternFill patternType="solid">
          <bgColor rgb="FFDEB0F2"/>
        </patternFill>
      </fill>
    </dxf>
  </rfmt>
  <rfmt sheetId="1" sqref="FW420" start="0" length="0">
    <dxf>
      <fill>
        <patternFill patternType="solid">
          <bgColor rgb="FFDEB0F2"/>
        </patternFill>
      </fill>
    </dxf>
  </rfmt>
  <rfmt sheetId="1" sqref="FX420" start="0" length="0">
    <dxf>
      <fill>
        <patternFill patternType="solid">
          <bgColor rgb="FFDEB0F2"/>
        </patternFill>
      </fill>
    </dxf>
  </rfmt>
  <rfmt sheetId="1" sqref="FY420" start="0" length="0">
    <dxf>
      <fill>
        <patternFill patternType="solid">
          <bgColor rgb="FFDEB0F2"/>
        </patternFill>
      </fill>
    </dxf>
  </rfmt>
  <rfmt sheetId="1" sqref="FZ420" start="0" length="0">
    <dxf>
      <fill>
        <patternFill patternType="solid">
          <bgColor rgb="FFDEB0F2"/>
        </patternFill>
      </fill>
    </dxf>
  </rfmt>
  <rfmt sheetId="1" sqref="GA420" start="0" length="0">
    <dxf>
      <fill>
        <patternFill patternType="solid">
          <bgColor rgb="FFDEB0F2"/>
        </patternFill>
      </fill>
    </dxf>
  </rfmt>
  <rfmt sheetId="1" sqref="GB420" start="0" length="0">
    <dxf>
      <fill>
        <patternFill patternType="solid">
          <bgColor rgb="FFDEB0F2"/>
        </patternFill>
      </fill>
    </dxf>
  </rfmt>
  <rfmt sheetId="1" sqref="GC420" start="0" length="0">
    <dxf>
      <fill>
        <patternFill patternType="solid">
          <bgColor rgb="FFDEB0F2"/>
        </patternFill>
      </fill>
    </dxf>
  </rfmt>
  <rfmt sheetId="1" sqref="GD420" start="0" length="0">
    <dxf>
      <fill>
        <patternFill patternType="solid">
          <bgColor rgb="FFDEB0F2"/>
        </patternFill>
      </fill>
    </dxf>
  </rfmt>
  <rfmt sheetId="1" sqref="GE420" start="0" length="0">
    <dxf>
      <fill>
        <patternFill patternType="solid">
          <bgColor rgb="FFDEB0F2"/>
        </patternFill>
      </fill>
    </dxf>
  </rfmt>
  <rfmt sheetId="1" sqref="GF420" start="0" length="0">
    <dxf>
      <fill>
        <patternFill patternType="solid">
          <bgColor rgb="FFDEB0F2"/>
        </patternFill>
      </fill>
    </dxf>
  </rfmt>
  <rfmt sheetId="1" sqref="GG420" start="0" length="0">
    <dxf>
      <fill>
        <patternFill patternType="solid">
          <bgColor rgb="FFDEB0F2"/>
        </patternFill>
      </fill>
    </dxf>
  </rfmt>
  <rfmt sheetId="1" sqref="GH420" start="0" length="0">
    <dxf>
      <fill>
        <patternFill patternType="solid">
          <bgColor rgb="FFDEB0F2"/>
        </patternFill>
      </fill>
    </dxf>
  </rfmt>
  <rfmt sheetId="1" sqref="GI420" start="0" length="0">
    <dxf>
      <fill>
        <patternFill patternType="solid">
          <bgColor rgb="FFDEB0F2"/>
        </patternFill>
      </fill>
    </dxf>
  </rfmt>
  <rfmt sheetId="1" sqref="GJ420" start="0" length="0">
    <dxf>
      <fill>
        <patternFill patternType="solid">
          <bgColor rgb="FFDEB0F2"/>
        </patternFill>
      </fill>
    </dxf>
  </rfmt>
  <rfmt sheetId="1" sqref="GK420" start="0" length="0">
    <dxf>
      <fill>
        <patternFill patternType="solid">
          <bgColor rgb="FFDEB0F2"/>
        </patternFill>
      </fill>
    </dxf>
  </rfmt>
  <rfmt sheetId="1" sqref="GL420" start="0" length="0">
    <dxf>
      <fill>
        <patternFill patternType="solid">
          <bgColor rgb="FFDEB0F2"/>
        </patternFill>
      </fill>
    </dxf>
  </rfmt>
  <rfmt sheetId="1" sqref="GM420" start="0" length="0">
    <dxf>
      <fill>
        <patternFill patternType="solid">
          <bgColor rgb="FFDEB0F2"/>
        </patternFill>
      </fill>
    </dxf>
  </rfmt>
  <rfmt sheetId="1" sqref="GN420" start="0" length="0">
    <dxf>
      <fill>
        <patternFill patternType="solid">
          <bgColor rgb="FFDEB0F2"/>
        </patternFill>
      </fill>
    </dxf>
  </rfmt>
  <rfmt sheetId="1" sqref="GO420" start="0" length="0">
    <dxf>
      <fill>
        <patternFill patternType="solid">
          <bgColor rgb="FFDEB0F2"/>
        </patternFill>
      </fill>
    </dxf>
  </rfmt>
  <rfmt sheetId="1" sqref="GP420" start="0" length="0">
    <dxf>
      <fill>
        <patternFill patternType="solid">
          <bgColor rgb="FFDEB0F2"/>
        </patternFill>
      </fill>
    </dxf>
  </rfmt>
  <rfmt sheetId="1" sqref="GQ420" start="0" length="0">
    <dxf>
      <fill>
        <patternFill patternType="solid">
          <bgColor rgb="FFDEB0F2"/>
        </patternFill>
      </fill>
    </dxf>
  </rfmt>
  <rfmt sheetId="1" sqref="GR420" start="0" length="0">
    <dxf>
      <fill>
        <patternFill patternType="solid">
          <bgColor rgb="FFDEB0F2"/>
        </patternFill>
      </fill>
    </dxf>
  </rfmt>
  <rfmt sheetId="1" sqref="GS420" start="0" length="0">
    <dxf>
      <fill>
        <patternFill patternType="solid">
          <bgColor rgb="FFDEB0F2"/>
        </patternFill>
      </fill>
    </dxf>
  </rfmt>
  <rfmt sheetId="1" sqref="GT420" start="0" length="0">
    <dxf>
      <fill>
        <patternFill patternType="solid">
          <bgColor rgb="FFDEB0F2"/>
        </patternFill>
      </fill>
    </dxf>
  </rfmt>
  <rfmt sheetId="1" sqref="GU420" start="0" length="0">
    <dxf>
      <fill>
        <patternFill patternType="solid">
          <bgColor rgb="FFDEB0F2"/>
        </patternFill>
      </fill>
    </dxf>
  </rfmt>
  <rfmt sheetId="1" sqref="GV420" start="0" length="0">
    <dxf>
      <fill>
        <patternFill patternType="solid">
          <bgColor rgb="FFDEB0F2"/>
        </patternFill>
      </fill>
    </dxf>
  </rfmt>
  <rfmt sheetId="1" sqref="GW420" start="0" length="0">
    <dxf>
      <fill>
        <patternFill patternType="solid">
          <bgColor rgb="FFDEB0F2"/>
        </patternFill>
      </fill>
    </dxf>
  </rfmt>
  <rfmt sheetId="1" sqref="GX420" start="0" length="0">
    <dxf>
      <fill>
        <patternFill patternType="solid">
          <bgColor rgb="FFDEB0F2"/>
        </patternFill>
      </fill>
    </dxf>
  </rfmt>
  <rfmt sheetId="1" sqref="GY420" start="0" length="0">
    <dxf>
      <fill>
        <patternFill patternType="solid">
          <bgColor rgb="FFDEB0F2"/>
        </patternFill>
      </fill>
    </dxf>
  </rfmt>
  <rfmt sheetId="1" sqref="GZ420" start="0" length="0">
    <dxf>
      <fill>
        <patternFill patternType="solid">
          <bgColor rgb="FFDEB0F2"/>
        </patternFill>
      </fill>
    </dxf>
  </rfmt>
  <rfmt sheetId="1" sqref="HA420" start="0" length="0">
    <dxf>
      <fill>
        <patternFill patternType="solid">
          <bgColor rgb="FFDEB0F2"/>
        </patternFill>
      </fill>
    </dxf>
  </rfmt>
  <rfmt sheetId="1" sqref="HB420" start="0" length="0">
    <dxf>
      <fill>
        <patternFill patternType="solid">
          <bgColor rgb="FFDEB0F2"/>
        </patternFill>
      </fill>
    </dxf>
  </rfmt>
  <rfmt sheetId="1" sqref="HC420" start="0" length="0">
    <dxf>
      <fill>
        <patternFill patternType="solid">
          <bgColor rgb="FFDEB0F2"/>
        </patternFill>
      </fill>
    </dxf>
  </rfmt>
  <rfmt sheetId="1" sqref="HD420" start="0" length="0">
    <dxf>
      <fill>
        <patternFill patternType="solid">
          <bgColor rgb="FFDEB0F2"/>
        </patternFill>
      </fill>
    </dxf>
  </rfmt>
  <rfmt sheetId="1" sqref="HE420" start="0" length="0">
    <dxf>
      <fill>
        <patternFill patternType="solid">
          <bgColor rgb="FFDEB0F2"/>
        </patternFill>
      </fill>
    </dxf>
  </rfmt>
  <rfmt sheetId="1" sqref="HF420" start="0" length="0">
    <dxf>
      <fill>
        <patternFill patternType="solid">
          <bgColor rgb="FFDEB0F2"/>
        </patternFill>
      </fill>
    </dxf>
  </rfmt>
  <rfmt sheetId="1" sqref="HG420" start="0" length="0">
    <dxf>
      <fill>
        <patternFill patternType="solid">
          <bgColor rgb="FFDEB0F2"/>
        </patternFill>
      </fill>
    </dxf>
  </rfmt>
  <rfmt sheetId="1" sqref="HH420" start="0" length="0">
    <dxf>
      <fill>
        <patternFill patternType="solid">
          <bgColor rgb="FFDEB0F2"/>
        </patternFill>
      </fill>
    </dxf>
  </rfmt>
  <rfmt sheetId="1" sqref="HI420" start="0" length="0">
    <dxf>
      <fill>
        <patternFill patternType="solid">
          <bgColor rgb="FFDEB0F2"/>
        </patternFill>
      </fill>
    </dxf>
  </rfmt>
  <rfmt sheetId="1" sqref="HJ420" start="0" length="0">
    <dxf>
      <fill>
        <patternFill patternType="solid">
          <bgColor rgb="FFDEB0F2"/>
        </patternFill>
      </fill>
    </dxf>
  </rfmt>
  <rfmt sheetId="1" sqref="HK420" start="0" length="0">
    <dxf>
      <fill>
        <patternFill patternType="solid">
          <bgColor rgb="FFDEB0F2"/>
        </patternFill>
      </fill>
    </dxf>
  </rfmt>
  <rfmt sheetId="1" sqref="HL420" start="0" length="0">
    <dxf>
      <fill>
        <patternFill patternType="solid">
          <bgColor rgb="FFDEB0F2"/>
        </patternFill>
      </fill>
    </dxf>
  </rfmt>
  <rfmt sheetId="1" sqref="HM420" start="0" length="0">
    <dxf>
      <fill>
        <patternFill patternType="solid">
          <bgColor rgb="FFDEB0F2"/>
        </patternFill>
      </fill>
    </dxf>
  </rfmt>
  <rfmt sheetId="1" sqref="HN420" start="0" length="0">
    <dxf>
      <fill>
        <patternFill patternType="solid">
          <bgColor rgb="FFDEB0F2"/>
        </patternFill>
      </fill>
    </dxf>
  </rfmt>
  <rfmt sheetId="1" sqref="HO420" start="0" length="0">
    <dxf>
      <fill>
        <patternFill patternType="solid">
          <bgColor rgb="FFDEB0F2"/>
        </patternFill>
      </fill>
    </dxf>
  </rfmt>
  <rfmt sheetId="1" sqref="HP420" start="0" length="0">
    <dxf>
      <fill>
        <patternFill patternType="solid">
          <bgColor rgb="FFDEB0F2"/>
        </patternFill>
      </fill>
    </dxf>
  </rfmt>
  <rfmt sheetId="1" sqref="HQ420" start="0" length="0">
    <dxf>
      <fill>
        <patternFill patternType="solid">
          <bgColor rgb="FFDEB0F2"/>
        </patternFill>
      </fill>
    </dxf>
  </rfmt>
  <rfmt sheetId="1" sqref="HR420" start="0" length="0">
    <dxf>
      <fill>
        <patternFill patternType="solid">
          <bgColor rgb="FFDEB0F2"/>
        </patternFill>
      </fill>
    </dxf>
  </rfmt>
  <rfmt sheetId="1" sqref="HS420" start="0" length="0">
    <dxf>
      <fill>
        <patternFill patternType="solid">
          <bgColor rgb="FFDEB0F2"/>
        </patternFill>
      </fill>
    </dxf>
  </rfmt>
  <rfmt sheetId="1" sqref="HT420" start="0" length="0">
    <dxf>
      <fill>
        <patternFill patternType="solid">
          <bgColor rgb="FFDEB0F2"/>
        </patternFill>
      </fill>
    </dxf>
  </rfmt>
  <rfmt sheetId="1" sqref="HU420" start="0" length="0">
    <dxf>
      <fill>
        <patternFill patternType="solid">
          <bgColor rgb="FFDEB0F2"/>
        </patternFill>
      </fill>
    </dxf>
  </rfmt>
  <rfmt sheetId="1" sqref="HV420" start="0" length="0">
    <dxf>
      <fill>
        <patternFill patternType="solid">
          <bgColor rgb="FFDEB0F2"/>
        </patternFill>
      </fill>
    </dxf>
  </rfmt>
  <rfmt sheetId="1" sqref="HW420" start="0" length="0">
    <dxf>
      <fill>
        <patternFill patternType="solid">
          <bgColor rgb="FFDEB0F2"/>
        </patternFill>
      </fill>
    </dxf>
  </rfmt>
  <rfmt sheetId="1" sqref="HX420" start="0" length="0">
    <dxf>
      <fill>
        <patternFill patternType="solid">
          <bgColor rgb="FFDEB0F2"/>
        </patternFill>
      </fill>
    </dxf>
  </rfmt>
  <rfmt sheetId="1" sqref="HY420" start="0" length="0">
    <dxf>
      <fill>
        <patternFill patternType="solid">
          <bgColor rgb="FFDEB0F2"/>
        </patternFill>
      </fill>
    </dxf>
  </rfmt>
  <rfmt sheetId="1" sqref="HZ420" start="0" length="0">
    <dxf>
      <fill>
        <patternFill patternType="solid">
          <bgColor rgb="FFDEB0F2"/>
        </patternFill>
      </fill>
    </dxf>
  </rfmt>
  <rfmt sheetId="1" sqref="IA420" start="0" length="0">
    <dxf>
      <fill>
        <patternFill patternType="solid">
          <bgColor rgb="FFDEB0F2"/>
        </patternFill>
      </fill>
    </dxf>
  </rfmt>
  <rfmt sheetId="1" sqref="IB420" start="0" length="0">
    <dxf>
      <fill>
        <patternFill patternType="solid">
          <bgColor rgb="FFDEB0F2"/>
        </patternFill>
      </fill>
    </dxf>
  </rfmt>
  <rfmt sheetId="1" sqref="IC420" start="0" length="0">
    <dxf>
      <fill>
        <patternFill patternType="solid">
          <bgColor rgb="FFDEB0F2"/>
        </patternFill>
      </fill>
    </dxf>
  </rfmt>
  <rfmt sheetId="1" sqref="ID420" start="0" length="0">
    <dxf>
      <fill>
        <patternFill patternType="solid">
          <bgColor rgb="FFDEB0F2"/>
        </patternFill>
      </fill>
    </dxf>
  </rfmt>
  <rfmt sheetId="1" sqref="IE420" start="0" length="0">
    <dxf>
      <fill>
        <patternFill patternType="solid">
          <bgColor rgb="FFDEB0F2"/>
        </patternFill>
      </fill>
    </dxf>
  </rfmt>
  <rfmt sheetId="1" sqref="IF420" start="0" length="0">
    <dxf>
      <fill>
        <patternFill patternType="solid">
          <bgColor rgb="FFDEB0F2"/>
        </patternFill>
      </fill>
    </dxf>
  </rfmt>
  <rfmt sheetId="1" sqref="IG420" start="0" length="0">
    <dxf>
      <fill>
        <patternFill patternType="solid">
          <bgColor rgb="FFDEB0F2"/>
        </patternFill>
      </fill>
    </dxf>
  </rfmt>
  <rfmt sheetId="1" sqref="IH420" start="0" length="0">
    <dxf>
      <fill>
        <patternFill patternType="solid">
          <bgColor rgb="FFDEB0F2"/>
        </patternFill>
      </fill>
    </dxf>
  </rfmt>
  <rfmt sheetId="1" sqref="II420" start="0" length="0">
    <dxf>
      <fill>
        <patternFill patternType="solid">
          <bgColor rgb="FFDEB0F2"/>
        </patternFill>
      </fill>
    </dxf>
  </rfmt>
  <rfmt sheetId="1" sqref="IJ420" start="0" length="0">
    <dxf>
      <fill>
        <patternFill patternType="solid">
          <bgColor rgb="FFDEB0F2"/>
        </patternFill>
      </fill>
    </dxf>
  </rfmt>
  <rfmt sheetId="1" sqref="IK420" start="0" length="0">
    <dxf>
      <fill>
        <patternFill patternType="solid">
          <bgColor rgb="FFDEB0F2"/>
        </patternFill>
      </fill>
    </dxf>
  </rfmt>
  <rfmt sheetId="1" sqref="IL420" start="0" length="0">
    <dxf>
      <fill>
        <patternFill patternType="solid">
          <bgColor rgb="FFDEB0F2"/>
        </patternFill>
      </fill>
    </dxf>
  </rfmt>
  <rfmt sheetId="1" sqref="IM420" start="0" length="0">
    <dxf>
      <fill>
        <patternFill patternType="solid">
          <bgColor rgb="FFDEB0F2"/>
        </patternFill>
      </fill>
    </dxf>
  </rfmt>
  <rfmt sheetId="1" sqref="IN420" start="0" length="0">
    <dxf>
      <fill>
        <patternFill patternType="solid">
          <bgColor rgb="FFDEB0F2"/>
        </patternFill>
      </fill>
    </dxf>
  </rfmt>
  <rfmt sheetId="1" sqref="IO420" start="0" length="0">
    <dxf>
      <fill>
        <patternFill patternType="solid">
          <bgColor rgb="FFDEB0F2"/>
        </patternFill>
      </fill>
    </dxf>
  </rfmt>
  <rfmt sheetId="1" sqref="IP420" start="0" length="0">
    <dxf>
      <fill>
        <patternFill patternType="solid">
          <bgColor rgb="FFDEB0F2"/>
        </patternFill>
      </fill>
    </dxf>
  </rfmt>
  <rfmt sheetId="1" sqref="IQ420" start="0" length="0">
    <dxf>
      <fill>
        <patternFill patternType="solid">
          <bgColor rgb="FFDEB0F2"/>
        </patternFill>
      </fill>
    </dxf>
  </rfmt>
  <rfmt sheetId="1" sqref="IR420" start="0" length="0">
    <dxf>
      <fill>
        <patternFill patternType="solid">
          <bgColor rgb="FFDEB0F2"/>
        </patternFill>
      </fill>
    </dxf>
  </rfmt>
  <rfmt sheetId="1" sqref="IS420" start="0" length="0">
    <dxf>
      <fill>
        <patternFill patternType="solid">
          <bgColor rgb="FFDEB0F2"/>
        </patternFill>
      </fill>
    </dxf>
  </rfmt>
  <rfmt sheetId="1" sqref="IT420" start="0" length="0">
    <dxf>
      <fill>
        <patternFill patternType="solid">
          <bgColor rgb="FFDEB0F2"/>
        </patternFill>
      </fill>
    </dxf>
  </rfmt>
  <rfmt sheetId="1" sqref="IU420" start="0" length="0">
    <dxf>
      <fill>
        <patternFill patternType="solid">
          <bgColor rgb="FFDEB0F2"/>
        </patternFill>
      </fill>
    </dxf>
  </rfmt>
  <rfmt sheetId="1" sqref="IV420" start="0" length="0">
    <dxf>
      <fill>
        <patternFill patternType="solid">
          <bgColor rgb="FFDEB0F2"/>
        </patternFill>
      </fill>
    </dxf>
  </rfmt>
  <rfmt sheetId="1" sqref="A420:XFD420" start="0" length="0">
    <dxf>
      <fill>
        <patternFill patternType="solid">
          <bgColor rgb="FFDEB0F2"/>
        </patternFill>
      </fill>
    </dxf>
  </rfmt>
  <rrc rId="5984" sId="1" ref="A417:XFD420" action="insertRow"/>
  <rrc rId="5985" sId="1" ref="A417:XFD420" action="insertRow"/>
  <rrc rId="5986" sId="1" ref="A417:XFD420" action="insertRow"/>
  <rfmt sheetId="1" sqref="A417:XFD436">
    <dxf>
      <fill>
        <patternFill>
          <bgColor rgb="FFDEB0F2"/>
        </patternFill>
      </fill>
    </dxf>
  </rfmt>
  <rrc rId="5987" sId="1" ref="A417:XFD436" action="insertRow"/>
  <rfmt sheetId="1" sqref="A417" start="0" length="0">
    <dxf>
      <fill>
        <patternFill patternType="solid">
          <bgColor rgb="FFDEB0F2"/>
        </patternFill>
      </fill>
    </dxf>
  </rfmt>
  <rfmt sheetId="1" sqref="B417" start="0" length="0">
    <dxf>
      <fill>
        <patternFill patternType="solid">
          <bgColor rgb="FFDEB0F2"/>
        </patternFill>
      </fill>
    </dxf>
  </rfmt>
  <rfmt sheetId="1" sqref="C417" start="0" length="0">
    <dxf>
      <fill>
        <patternFill patternType="solid">
          <bgColor rgb="FFDEB0F2"/>
        </patternFill>
      </fill>
    </dxf>
  </rfmt>
  <rfmt sheetId="1" sqref="D417" start="0" length="0">
    <dxf>
      <fill>
        <patternFill patternType="solid">
          <bgColor rgb="FFDEB0F2"/>
        </patternFill>
      </fill>
    </dxf>
  </rfmt>
  <rfmt sheetId="1" sqref="E417" start="0" length="0">
    <dxf>
      <fill>
        <patternFill patternType="solid">
          <bgColor rgb="FFDEB0F2"/>
        </patternFill>
      </fill>
    </dxf>
  </rfmt>
  <rfmt sheetId="1" sqref="F417" start="0" length="0">
    <dxf>
      <fill>
        <patternFill patternType="solid">
          <bgColor rgb="FFDEB0F2"/>
        </patternFill>
      </fill>
    </dxf>
  </rfmt>
  <rfmt sheetId="1" sqref="G417" start="0" length="0">
    <dxf>
      <fill>
        <patternFill patternType="solid">
          <bgColor rgb="FFDEB0F2"/>
        </patternFill>
      </fill>
    </dxf>
  </rfmt>
  <rfmt sheetId="1" sqref="H417" start="0" length="0">
    <dxf>
      <fill>
        <patternFill patternType="solid">
          <bgColor rgb="FFDEB0F2"/>
        </patternFill>
      </fill>
    </dxf>
  </rfmt>
  <rfmt sheetId="1" sqref="I417" start="0" length="0">
    <dxf>
      <fill>
        <patternFill patternType="solid">
          <bgColor rgb="FFDEB0F2"/>
        </patternFill>
      </fill>
    </dxf>
  </rfmt>
  <rfmt sheetId="1" sqref="J417" start="0" length="0">
    <dxf>
      <fill>
        <patternFill patternType="solid">
          <bgColor rgb="FFDEB0F2"/>
        </patternFill>
      </fill>
    </dxf>
  </rfmt>
  <rfmt sheetId="1" sqref="K417" start="0" length="0">
    <dxf>
      <fill>
        <patternFill patternType="solid">
          <bgColor rgb="FFDEB0F2"/>
        </patternFill>
      </fill>
    </dxf>
  </rfmt>
  <rfmt sheetId="1" sqref="L417" start="0" length="0">
    <dxf>
      <fill>
        <patternFill patternType="solid">
          <bgColor rgb="FFDEB0F2"/>
        </patternFill>
      </fill>
    </dxf>
  </rfmt>
  <rfmt sheetId="1" sqref="M417" start="0" length="0">
    <dxf>
      <fill>
        <patternFill patternType="solid">
          <bgColor rgb="FFDEB0F2"/>
        </patternFill>
      </fill>
    </dxf>
  </rfmt>
  <rfmt sheetId="1" sqref="N417" start="0" length="0">
    <dxf>
      <fill>
        <patternFill patternType="solid">
          <bgColor rgb="FFDEB0F2"/>
        </patternFill>
      </fill>
    </dxf>
  </rfmt>
  <rfmt sheetId="1" sqref="O417" start="0" length="0">
    <dxf>
      <fill>
        <patternFill patternType="solid">
          <bgColor rgb="FFDEB0F2"/>
        </patternFill>
      </fill>
    </dxf>
  </rfmt>
  <rfmt sheetId="1" sqref="P417" start="0" length="0">
    <dxf>
      <fill>
        <patternFill patternType="solid">
          <bgColor rgb="FFDEB0F2"/>
        </patternFill>
      </fill>
    </dxf>
  </rfmt>
  <rfmt sheetId="1" sqref="Q417" start="0" length="0">
    <dxf>
      <fill>
        <patternFill patternType="solid">
          <bgColor rgb="FFDEB0F2"/>
        </patternFill>
      </fill>
    </dxf>
  </rfmt>
  <rfmt sheetId="1" sqref="R417" start="0" length="0">
    <dxf>
      <fill>
        <patternFill patternType="solid">
          <bgColor rgb="FFDEB0F2"/>
        </patternFill>
      </fill>
    </dxf>
  </rfmt>
  <rfmt sheetId="1" sqref="S417" start="0" length="0">
    <dxf>
      <fill>
        <patternFill patternType="solid">
          <bgColor rgb="FFDEB0F2"/>
        </patternFill>
      </fill>
    </dxf>
  </rfmt>
  <rfmt sheetId="1" sqref="T417" start="0" length="0">
    <dxf>
      <fill>
        <patternFill patternType="solid">
          <bgColor rgb="FFDEB0F2"/>
        </patternFill>
      </fill>
    </dxf>
  </rfmt>
  <rfmt sheetId="1" sqref="U417" start="0" length="0">
    <dxf>
      <fill>
        <patternFill patternType="solid">
          <bgColor rgb="FFDEB0F2"/>
        </patternFill>
      </fill>
    </dxf>
  </rfmt>
  <rfmt sheetId="1" sqref="V417" start="0" length="0">
    <dxf>
      <fill>
        <patternFill patternType="solid">
          <bgColor rgb="FFDEB0F2"/>
        </patternFill>
      </fill>
    </dxf>
  </rfmt>
  <rfmt sheetId="1" sqref="W417" start="0" length="0">
    <dxf>
      <fill>
        <patternFill patternType="solid">
          <bgColor rgb="FFDEB0F2"/>
        </patternFill>
      </fill>
    </dxf>
  </rfmt>
  <rfmt sheetId="1" sqref="X417" start="0" length="0">
    <dxf>
      <fill>
        <patternFill patternType="solid">
          <bgColor rgb="FFDEB0F2"/>
        </patternFill>
      </fill>
    </dxf>
  </rfmt>
  <rfmt sheetId="1" sqref="Y417" start="0" length="0">
    <dxf>
      <fill>
        <patternFill patternType="solid">
          <bgColor rgb="FFDEB0F2"/>
        </patternFill>
      </fill>
    </dxf>
  </rfmt>
  <rfmt sheetId="1" sqref="Z417" start="0" length="0">
    <dxf>
      <fill>
        <patternFill patternType="solid">
          <bgColor rgb="FFDEB0F2"/>
        </patternFill>
      </fill>
    </dxf>
  </rfmt>
  <rfmt sheetId="1" sqref="AA417" start="0" length="0">
    <dxf>
      <fill>
        <patternFill patternType="solid">
          <bgColor rgb="FFDEB0F2"/>
        </patternFill>
      </fill>
    </dxf>
  </rfmt>
  <rfmt sheetId="1" sqref="AB417" start="0" length="0">
    <dxf>
      <fill>
        <patternFill patternType="solid">
          <bgColor rgb="FFDEB0F2"/>
        </patternFill>
      </fill>
    </dxf>
  </rfmt>
  <rfmt sheetId="1" sqref="AC417" start="0" length="0">
    <dxf>
      <fill>
        <patternFill patternType="solid">
          <bgColor rgb="FFDEB0F2"/>
        </patternFill>
      </fill>
    </dxf>
  </rfmt>
  <rfmt sheetId="1" sqref="AD417" start="0" length="0">
    <dxf>
      <fill>
        <patternFill patternType="solid">
          <bgColor rgb="FFDEB0F2"/>
        </patternFill>
      </fill>
    </dxf>
  </rfmt>
  <rfmt sheetId="1" sqref="AE417" start="0" length="0">
    <dxf>
      <fill>
        <patternFill patternType="solid">
          <bgColor rgb="FFDEB0F2"/>
        </patternFill>
      </fill>
    </dxf>
  </rfmt>
  <rfmt sheetId="1" sqref="AF417" start="0" length="0">
    <dxf>
      <fill>
        <patternFill patternType="solid">
          <bgColor rgb="FFDEB0F2"/>
        </patternFill>
      </fill>
    </dxf>
  </rfmt>
  <rfmt sheetId="1" sqref="AG417" start="0" length="0">
    <dxf>
      <fill>
        <patternFill patternType="solid">
          <bgColor rgb="FFDEB0F2"/>
        </patternFill>
      </fill>
    </dxf>
  </rfmt>
  <rfmt sheetId="1" sqref="AH417" start="0" length="0">
    <dxf>
      <fill>
        <patternFill patternType="solid">
          <bgColor rgb="FFDEB0F2"/>
        </patternFill>
      </fill>
    </dxf>
  </rfmt>
  <rfmt sheetId="1" sqref="AI417" start="0" length="0">
    <dxf>
      <fill>
        <patternFill patternType="solid">
          <bgColor rgb="FFDEB0F2"/>
        </patternFill>
      </fill>
    </dxf>
  </rfmt>
  <rfmt sheetId="1" sqref="AJ417" start="0" length="0">
    <dxf>
      <fill>
        <patternFill patternType="solid">
          <bgColor rgb="FFDEB0F2"/>
        </patternFill>
      </fill>
    </dxf>
  </rfmt>
  <rfmt sheetId="1" sqref="AK417" start="0" length="0">
    <dxf>
      <fill>
        <patternFill patternType="solid">
          <bgColor rgb="FFDEB0F2"/>
        </patternFill>
      </fill>
    </dxf>
  </rfmt>
  <rfmt sheetId="1" sqref="AL417" start="0" length="0">
    <dxf>
      <fill>
        <patternFill patternType="solid">
          <bgColor rgb="FFDEB0F2"/>
        </patternFill>
      </fill>
    </dxf>
  </rfmt>
  <rfmt sheetId="1" sqref="AM417" start="0" length="0">
    <dxf>
      <fill>
        <patternFill patternType="solid">
          <bgColor rgb="FFDEB0F2"/>
        </patternFill>
      </fill>
    </dxf>
  </rfmt>
  <rfmt sheetId="1" sqref="AN417" start="0" length="0">
    <dxf>
      <fill>
        <patternFill patternType="solid">
          <bgColor rgb="FFDEB0F2"/>
        </patternFill>
      </fill>
    </dxf>
  </rfmt>
  <rfmt sheetId="1" sqref="AO417" start="0" length="0">
    <dxf>
      <fill>
        <patternFill patternType="solid">
          <bgColor rgb="FFDEB0F2"/>
        </patternFill>
      </fill>
    </dxf>
  </rfmt>
  <rfmt sheetId="1" sqref="AP417" start="0" length="0">
    <dxf>
      <fill>
        <patternFill patternType="solid">
          <bgColor rgb="FFDEB0F2"/>
        </patternFill>
      </fill>
    </dxf>
  </rfmt>
  <rfmt sheetId="1" sqref="AQ417" start="0" length="0">
    <dxf>
      <fill>
        <patternFill patternType="solid">
          <bgColor rgb="FFDEB0F2"/>
        </patternFill>
      </fill>
    </dxf>
  </rfmt>
  <rfmt sheetId="1" sqref="AR417" start="0" length="0">
    <dxf>
      <fill>
        <patternFill patternType="solid">
          <bgColor rgb="FFDEB0F2"/>
        </patternFill>
      </fill>
    </dxf>
  </rfmt>
  <rfmt sheetId="1" sqref="AS417" start="0" length="0">
    <dxf>
      <fill>
        <patternFill patternType="solid">
          <bgColor rgb="FFDEB0F2"/>
        </patternFill>
      </fill>
    </dxf>
  </rfmt>
  <rfmt sheetId="1" sqref="AT417" start="0" length="0">
    <dxf>
      <fill>
        <patternFill patternType="solid">
          <bgColor rgb="FFDEB0F2"/>
        </patternFill>
      </fill>
    </dxf>
  </rfmt>
  <rfmt sheetId="1" sqref="AU417" start="0" length="0">
    <dxf>
      <fill>
        <patternFill patternType="solid">
          <bgColor rgb="FFDEB0F2"/>
        </patternFill>
      </fill>
    </dxf>
  </rfmt>
  <rfmt sheetId="1" sqref="AV417" start="0" length="0">
    <dxf>
      <fill>
        <patternFill patternType="solid">
          <bgColor rgb="FFDEB0F2"/>
        </patternFill>
      </fill>
    </dxf>
  </rfmt>
  <rfmt sheetId="1" sqref="AW417" start="0" length="0">
    <dxf>
      <fill>
        <patternFill patternType="solid">
          <bgColor rgb="FFDEB0F2"/>
        </patternFill>
      </fill>
    </dxf>
  </rfmt>
  <rfmt sheetId="1" sqref="AX417" start="0" length="0">
    <dxf>
      <fill>
        <patternFill patternType="solid">
          <bgColor rgb="FFDEB0F2"/>
        </patternFill>
      </fill>
    </dxf>
  </rfmt>
  <rfmt sheetId="1" sqref="AY417" start="0" length="0">
    <dxf>
      <fill>
        <patternFill patternType="solid">
          <bgColor rgb="FFDEB0F2"/>
        </patternFill>
      </fill>
    </dxf>
  </rfmt>
  <rfmt sheetId="1" sqref="AZ417" start="0" length="0">
    <dxf>
      <fill>
        <patternFill patternType="solid">
          <bgColor rgb="FFDEB0F2"/>
        </patternFill>
      </fill>
    </dxf>
  </rfmt>
  <rfmt sheetId="1" sqref="BA417" start="0" length="0">
    <dxf>
      <fill>
        <patternFill patternType="solid">
          <bgColor rgb="FFDEB0F2"/>
        </patternFill>
      </fill>
    </dxf>
  </rfmt>
  <rfmt sheetId="1" sqref="BB417" start="0" length="0">
    <dxf>
      <fill>
        <patternFill patternType="solid">
          <bgColor rgb="FFDEB0F2"/>
        </patternFill>
      </fill>
    </dxf>
  </rfmt>
  <rfmt sheetId="1" sqref="BC417" start="0" length="0">
    <dxf>
      <fill>
        <patternFill patternType="solid">
          <bgColor rgb="FFDEB0F2"/>
        </patternFill>
      </fill>
    </dxf>
  </rfmt>
  <rfmt sheetId="1" sqref="BD417" start="0" length="0">
    <dxf>
      <fill>
        <patternFill patternType="solid">
          <bgColor rgb="FFDEB0F2"/>
        </patternFill>
      </fill>
    </dxf>
  </rfmt>
  <rfmt sheetId="1" sqref="BE417" start="0" length="0">
    <dxf>
      <fill>
        <patternFill patternType="solid">
          <bgColor rgb="FFDEB0F2"/>
        </patternFill>
      </fill>
    </dxf>
  </rfmt>
  <rfmt sheetId="1" sqref="BF417" start="0" length="0">
    <dxf>
      <fill>
        <patternFill patternType="solid">
          <bgColor rgb="FFDEB0F2"/>
        </patternFill>
      </fill>
    </dxf>
  </rfmt>
  <rfmt sheetId="1" sqref="BG417" start="0" length="0">
    <dxf>
      <fill>
        <patternFill patternType="solid">
          <bgColor rgb="FFDEB0F2"/>
        </patternFill>
      </fill>
    </dxf>
  </rfmt>
  <rfmt sheetId="1" sqref="BH417" start="0" length="0">
    <dxf>
      <fill>
        <patternFill patternType="solid">
          <bgColor rgb="FFDEB0F2"/>
        </patternFill>
      </fill>
    </dxf>
  </rfmt>
  <rfmt sheetId="1" sqref="BI417" start="0" length="0">
    <dxf>
      <fill>
        <patternFill patternType="solid">
          <bgColor rgb="FFDEB0F2"/>
        </patternFill>
      </fill>
    </dxf>
  </rfmt>
  <rfmt sheetId="1" sqref="BJ417" start="0" length="0">
    <dxf>
      <fill>
        <patternFill patternType="solid">
          <bgColor rgb="FFDEB0F2"/>
        </patternFill>
      </fill>
    </dxf>
  </rfmt>
  <rfmt sheetId="1" sqref="BK417" start="0" length="0">
    <dxf>
      <fill>
        <patternFill patternType="solid">
          <bgColor rgb="FFDEB0F2"/>
        </patternFill>
      </fill>
    </dxf>
  </rfmt>
  <rfmt sheetId="1" sqref="BL417" start="0" length="0">
    <dxf>
      <fill>
        <patternFill patternType="solid">
          <bgColor rgb="FFDEB0F2"/>
        </patternFill>
      </fill>
    </dxf>
  </rfmt>
  <rfmt sheetId="1" sqref="BM417" start="0" length="0">
    <dxf>
      <fill>
        <patternFill patternType="solid">
          <bgColor rgb="FFDEB0F2"/>
        </patternFill>
      </fill>
    </dxf>
  </rfmt>
  <rfmt sheetId="1" sqref="BN417" start="0" length="0">
    <dxf>
      <fill>
        <patternFill patternType="solid">
          <bgColor rgb="FFDEB0F2"/>
        </patternFill>
      </fill>
    </dxf>
  </rfmt>
  <rfmt sheetId="1" sqref="BO417" start="0" length="0">
    <dxf>
      <fill>
        <patternFill patternType="solid">
          <bgColor rgb="FFDEB0F2"/>
        </patternFill>
      </fill>
    </dxf>
  </rfmt>
  <rfmt sheetId="1" sqref="BP417" start="0" length="0">
    <dxf>
      <fill>
        <patternFill patternType="solid">
          <bgColor rgb="FFDEB0F2"/>
        </patternFill>
      </fill>
    </dxf>
  </rfmt>
  <rfmt sheetId="1" sqref="BQ417" start="0" length="0">
    <dxf>
      <fill>
        <patternFill patternType="solid">
          <bgColor rgb="FFDEB0F2"/>
        </patternFill>
      </fill>
    </dxf>
  </rfmt>
  <rfmt sheetId="1" sqref="BR417" start="0" length="0">
    <dxf>
      <fill>
        <patternFill patternType="solid">
          <bgColor rgb="FFDEB0F2"/>
        </patternFill>
      </fill>
    </dxf>
  </rfmt>
  <rfmt sheetId="1" sqref="BS417" start="0" length="0">
    <dxf>
      <fill>
        <patternFill patternType="solid">
          <bgColor rgb="FFDEB0F2"/>
        </patternFill>
      </fill>
    </dxf>
  </rfmt>
  <rfmt sheetId="1" sqref="BT417" start="0" length="0">
    <dxf>
      <fill>
        <patternFill patternType="solid">
          <bgColor rgb="FFDEB0F2"/>
        </patternFill>
      </fill>
    </dxf>
  </rfmt>
  <rfmt sheetId="1" sqref="BU417" start="0" length="0">
    <dxf>
      <fill>
        <patternFill patternType="solid">
          <bgColor rgb="FFDEB0F2"/>
        </patternFill>
      </fill>
    </dxf>
  </rfmt>
  <rfmt sheetId="1" sqref="BV417" start="0" length="0">
    <dxf>
      <fill>
        <patternFill patternType="solid">
          <bgColor rgb="FFDEB0F2"/>
        </patternFill>
      </fill>
    </dxf>
  </rfmt>
  <rfmt sheetId="1" sqref="BW417" start="0" length="0">
    <dxf>
      <fill>
        <patternFill patternType="solid">
          <bgColor rgb="FFDEB0F2"/>
        </patternFill>
      </fill>
    </dxf>
  </rfmt>
  <rfmt sheetId="1" sqref="BX417" start="0" length="0">
    <dxf>
      <fill>
        <patternFill patternType="solid">
          <bgColor rgb="FFDEB0F2"/>
        </patternFill>
      </fill>
    </dxf>
  </rfmt>
  <rfmt sheetId="1" sqref="BY417" start="0" length="0">
    <dxf>
      <fill>
        <patternFill patternType="solid">
          <bgColor rgb="FFDEB0F2"/>
        </patternFill>
      </fill>
    </dxf>
  </rfmt>
  <rfmt sheetId="1" sqref="BZ417" start="0" length="0">
    <dxf>
      <fill>
        <patternFill patternType="solid">
          <bgColor rgb="FFDEB0F2"/>
        </patternFill>
      </fill>
    </dxf>
  </rfmt>
  <rfmt sheetId="1" sqref="CA417" start="0" length="0">
    <dxf>
      <fill>
        <patternFill patternType="solid">
          <bgColor rgb="FFDEB0F2"/>
        </patternFill>
      </fill>
    </dxf>
  </rfmt>
  <rfmt sheetId="1" sqref="CB417" start="0" length="0">
    <dxf>
      <fill>
        <patternFill patternType="solid">
          <bgColor rgb="FFDEB0F2"/>
        </patternFill>
      </fill>
    </dxf>
  </rfmt>
  <rfmt sheetId="1" sqref="CC417" start="0" length="0">
    <dxf>
      <fill>
        <patternFill patternType="solid">
          <bgColor rgb="FFDEB0F2"/>
        </patternFill>
      </fill>
    </dxf>
  </rfmt>
  <rfmt sheetId="1" sqref="CD417" start="0" length="0">
    <dxf>
      <fill>
        <patternFill patternType="solid">
          <bgColor rgb="FFDEB0F2"/>
        </patternFill>
      </fill>
    </dxf>
  </rfmt>
  <rfmt sheetId="1" sqref="CE417" start="0" length="0">
    <dxf>
      <fill>
        <patternFill patternType="solid">
          <bgColor rgb="FFDEB0F2"/>
        </patternFill>
      </fill>
    </dxf>
  </rfmt>
  <rfmt sheetId="1" sqref="CF417" start="0" length="0">
    <dxf>
      <fill>
        <patternFill patternType="solid">
          <bgColor rgb="FFDEB0F2"/>
        </patternFill>
      </fill>
    </dxf>
  </rfmt>
  <rfmt sheetId="1" sqref="CG417" start="0" length="0">
    <dxf>
      <fill>
        <patternFill patternType="solid">
          <bgColor rgb="FFDEB0F2"/>
        </patternFill>
      </fill>
    </dxf>
  </rfmt>
  <rfmt sheetId="1" sqref="CH417" start="0" length="0">
    <dxf>
      <fill>
        <patternFill patternType="solid">
          <bgColor rgb="FFDEB0F2"/>
        </patternFill>
      </fill>
    </dxf>
  </rfmt>
  <rfmt sheetId="1" sqref="CI417" start="0" length="0">
    <dxf>
      <fill>
        <patternFill patternType="solid">
          <bgColor rgb="FFDEB0F2"/>
        </patternFill>
      </fill>
    </dxf>
  </rfmt>
  <rfmt sheetId="1" sqref="CJ417" start="0" length="0">
    <dxf>
      <fill>
        <patternFill patternType="solid">
          <bgColor rgb="FFDEB0F2"/>
        </patternFill>
      </fill>
    </dxf>
  </rfmt>
  <rfmt sheetId="1" sqref="CK417" start="0" length="0">
    <dxf>
      <fill>
        <patternFill patternType="solid">
          <bgColor rgb="FFDEB0F2"/>
        </patternFill>
      </fill>
    </dxf>
  </rfmt>
  <rfmt sheetId="1" sqref="CL417" start="0" length="0">
    <dxf>
      <fill>
        <patternFill patternType="solid">
          <bgColor rgb="FFDEB0F2"/>
        </patternFill>
      </fill>
    </dxf>
  </rfmt>
  <rfmt sheetId="1" sqref="CM417" start="0" length="0">
    <dxf>
      <fill>
        <patternFill patternType="solid">
          <bgColor rgb="FFDEB0F2"/>
        </patternFill>
      </fill>
    </dxf>
  </rfmt>
  <rfmt sheetId="1" sqref="CN417" start="0" length="0">
    <dxf>
      <fill>
        <patternFill patternType="solid">
          <bgColor rgb="FFDEB0F2"/>
        </patternFill>
      </fill>
    </dxf>
  </rfmt>
  <rfmt sheetId="1" sqref="CO417" start="0" length="0">
    <dxf>
      <fill>
        <patternFill patternType="solid">
          <bgColor rgb="FFDEB0F2"/>
        </patternFill>
      </fill>
    </dxf>
  </rfmt>
  <rfmt sheetId="1" sqref="CP417" start="0" length="0">
    <dxf>
      <fill>
        <patternFill patternType="solid">
          <bgColor rgb="FFDEB0F2"/>
        </patternFill>
      </fill>
    </dxf>
  </rfmt>
  <rfmt sheetId="1" sqref="CQ417" start="0" length="0">
    <dxf>
      <fill>
        <patternFill patternType="solid">
          <bgColor rgb="FFDEB0F2"/>
        </patternFill>
      </fill>
    </dxf>
  </rfmt>
  <rfmt sheetId="1" sqref="CR417" start="0" length="0">
    <dxf>
      <fill>
        <patternFill patternType="solid">
          <bgColor rgb="FFDEB0F2"/>
        </patternFill>
      </fill>
    </dxf>
  </rfmt>
  <rfmt sheetId="1" sqref="CS417" start="0" length="0">
    <dxf>
      <fill>
        <patternFill patternType="solid">
          <bgColor rgb="FFDEB0F2"/>
        </patternFill>
      </fill>
    </dxf>
  </rfmt>
  <rfmt sheetId="1" sqref="CT417" start="0" length="0">
    <dxf>
      <fill>
        <patternFill patternType="solid">
          <bgColor rgb="FFDEB0F2"/>
        </patternFill>
      </fill>
    </dxf>
  </rfmt>
  <rfmt sheetId="1" sqref="CU417" start="0" length="0">
    <dxf>
      <fill>
        <patternFill patternType="solid">
          <bgColor rgb="FFDEB0F2"/>
        </patternFill>
      </fill>
    </dxf>
  </rfmt>
  <rfmt sheetId="1" sqref="CV417" start="0" length="0">
    <dxf>
      <fill>
        <patternFill patternType="solid">
          <bgColor rgb="FFDEB0F2"/>
        </patternFill>
      </fill>
    </dxf>
  </rfmt>
  <rfmt sheetId="1" sqref="CW417" start="0" length="0">
    <dxf>
      <fill>
        <patternFill patternType="solid">
          <bgColor rgb="FFDEB0F2"/>
        </patternFill>
      </fill>
    </dxf>
  </rfmt>
  <rfmt sheetId="1" sqref="CX417" start="0" length="0">
    <dxf>
      <fill>
        <patternFill patternType="solid">
          <bgColor rgb="FFDEB0F2"/>
        </patternFill>
      </fill>
    </dxf>
  </rfmt>
  <rfmt sheetId="1" sqref="CY417" start="0" length="0">
    <dxf>
      <fill>
        <patternFill patternType="solid">
          <bgColor rgb="FFDEB0F2"/>
        </patternFill>
      </fill>
    </dxf>
  </rfmt>
  <rfmt sheetId="1" sqref="CZ417" start="0" length="0">
    <dxf>
      <fill>
        <patternFill patternType="solid">
          <bgColor rgb="FFDEB0F2"/>
        </patternFill>
      </fill>
    </dxf>
  </rfmt>
  <rfmt sheetId="1" sqref="DA417" start="0" length="0">
    <dxf>
      <fill>
        <patternFill patternType="solid">
          <bgColor rgb="FFDEB0F2"/>
        </patternFill>
      </fill>
    </dxf>
  </rfmt>
  <rfmt sheetId="1" sqref="DB417" start="0" length="0">
    <dxf>
      <fill>
        <patternFill patternType="solid">
          <bgColor rgb="FFDEB0F2"/>
        </patternFill>
      </fill>
    </dxf>
  </rfmt>
  <rfmt sheetId="1" sqref="DC417" start="0" length="0">
    <dxf>
      <fill>
        <patternFill patternType="solid">
          <bgColor rgb="FFDEB0F2"/>
        </patternFill>
      </fill>
    </dxf>
  </rfmt>
  <rfmt sheetId="1" sqref="DD417" start="0" length="0">
    <dxf>
      <fill>
        <patternFill patternType="solid">
          <bgColor rgb="FFDEB0F2"/>
        </patternFill>
      </fill>
    </dxf>
  </rfmt>
  <rfmt sheetId="1" sqref="DE417" start="0" length="0">
    <dxf>
      <fill>
        <patternFill patternType="solid">
          <bgColor rgb="FFDEB0F2"/>
        </patternFill>
      </fill>
    </dxf>
  </rfmt>
  <rfmt sheetId="1" sqref="DF417" start="0" length="0">
    <dxf>
      <fill>
        <patternFill patternType="solid">
          <bgColor rgb="FFDEB0F2"/>
        </patternFill>
      </fill>
    </dxf>
  </rfmt>
  <rfmt sheetId="1" sqref="DG417" start="0" length="0">
    <dxf>
      <fill>
        <patternFill patternType="solid">
          <bgColor rgb="FFDEB0F2"/>
        </patternFill>
      </fill>
    </dxf>
  </rfmt>
  <rfmt sheetId="1" sqref="DH417" start="0" length="0">
    <dxf>
      <fill>
        <patternFill patternType="solid">
          <bgColor rgb="FFDEB0F2"/>
        </patternFill>
      </fill>
    </dxf>
  </rfmt>
  <rfmt sheetId="1" sqref="DI417" start="0" length="0">
    <dxf>
      <fill>
        <patternFill patternType="solid">
          <bgColor rgb="FFDEB0F2"/>
        </patternFill>
      </fill>
    </dxf>
  </rfmt>
  <rfmt sheetId="1" sqref="DJ417" start="0" length="0">
    <dxf>
      <fill>
        <patternFill patternType="solid">
          <bgColor rgb="FFDEB0F2"/>
        </patternFill>
      </fill>
    </dxf>
  </rfmt>
  <rfmt sheetId="1" sqref="DK417" start="0" length="0">
    <dxf>
      <fill>
        <patternFill patternType="solid">
          <bgColor rgb="FFDEB0F2"/>
        </patternFill>
      </fill>
    </dxf>
  </rfmt>
  <rfmt sheetId="1" sqref="DL417" start="0" length="0">
    <dxf>
      <fill>
        <patternFill patternType="solid">
          <bgColor rgb="FFDEB0F2"/>
        </patternFill>
      </fill>
    </dxf>
  </rfmt>
  <rfmt sheetId="1" sqref="DM417" start="0" length="0">
    <dxf>
      <fill>
        <patternFill patternType="solid">
          <bgColor rgb="FFDEB0F2"/>
        </patternFill>
      </fill>
    </dxf>
  </rfmt>
  <rfmt sheetId="1" sqref="DN417" start="0" length="0">
    <dxf>
      <fill>
        <patternFill patternType="solid">
          <bgColor rgb="FFDEB0F2"/>
        </patternFill>
      </fill>
    </dxf>
  </rfmt>
  <rfmt sheetId="1" sqref="DO417" start="0" length="0">
    <dxf>
      <fill>
        <patternFill patternType="solid">
          <bgColor rgb="FFDEB0F2"/>
        </patternFill>
      </fill>
    </dxf>
  </rfmt>
  <rfmt sheetId="1" sqref="DP417" start="0" length="0">
    <dxf>
      <fill>
        <patternFill patternType="solid">
          <bgColor rgb="FFDEB0F2"/>
        </patternFill>
      </fill>
    </dxf>
  </rfmt>
  <rfmt sheetId="1" sqref="DQ417" start="0" length="0">
    <dxf>
      <fill>
        <patternFill patternType="solid">
          <bgColor rgb="FFDEB0F2"/>
        </patternFill>
      </fill>
    </dxf>
  </rfmt>
  <rfmt sheetId="1" sqref="DR417" start="0" length="0">
    <dxf>
      <fill>
        <patternFill patternType="solid">
          <bgColor rgb="FFDEB0F2"/>
        </patternFill>
      </fill>
    </dxf>
  </rfmt>
  <rfmt sheetId="1" sqref="DS417" start="0" length="0">
    <dxf>
      <fill>
        <patternFill patternType="solid">
          <bgColor rgb="FFDEB0F2"/>
        </patternFill>
      </fill>
    </dxf>
  </rfmt>
  <rfmt sheetId="1" sqref="DT417" start="0" length="0">
    <dxf>
      <fill>
        <patternFill patternType="solid">
          <bgColor rgb="FFDEB0F2"/>
        </patternFill>
      </fill>
    </dxf>
  </rfmt>
  <rfmt sheetId="1" sqref="DU417" start="0" length="0">
    <dxf>
      <fill>
        <patternFill patternType="solid">
          <bgColor rgb="FFDEB0F2"/>
        </patternFill>
      </fill>
    </dxf>
  </rfmt>
  <rfmt sheetId="1" sqref="DV417" start="0" length="0">
    <dxf>
      <fill>
        <patternFill patternType="solid">
          <bgColor rgb="FFDEB0F2"/>
        </patternFill>
      </fill>
    </dxf>
  </rfmt>
  <rfmt sheetId="1" sqref="DW417" start="0" length="0">
    <dxf>
      <fill>
        <patternFill patternType="solid">
          <bgColor rgb="FFDEB0F2"/>
        </patternFill>
      </fill>
    </dxf>
  </rfmt>
  <rfmt sheetId="1" sqref="DX417" start="0" length="0">
    <dxf>
      <fill>
        <patternFill patternType="solid">
          <bgColor rgb="FFDEB0F2"/>
        </patternFill>
      </fill>
    </dxf>
  </rfmt>
  <rfmt sheetId="1" sqref="DY417" start="0" length="0">
    <dxf>
      <fill>
        <patternFill patternType="solid">
          <bgColor rgb="FFDEB0F2"/>
        </patternFill>
      </fill>
    </dxf>
  </rfmt>
  <rfmt sheetId="1" sqref="DZ417" start="0" length="0">
    <dxf>
      <fill>
        <patternFill patternType="solid">
          <bgColor rgb="FFDEB0F2"/>
        </patternFill>
      </fill>
    </dxf>
  </rfmt>
  <rfmt sheetId="1" sqref="EA417" start="0" length="0">
    <dxf>
      <fill>
        <patternFill patternType="solid">
          <bgColor rgb="FFDEB0F2"/>
        </patternFill>
      </fill>
    </dxf>
  </rfmt>
  <rfmt sheetId="1" sqref="EB417" start="0" length="0">
    <dxf>
      <fill>
        <patternFill patternType="solid">
          <bgColor rgb="FFDEB0F2"/>
        </patternFill>
      </fill>
    </dxf>
  </rfmt>
  <rfmt sheetId="1" sqref="EC417" start="0" length="0">
    <dxf>
      <fill>
        <patternFill patternType="solid">
          <bgColor rgb="FFDEB0F2"/>
        </patternFill>
      </fill>
    </dxf>
  </rfmt>
  <rfmt sheetId="1" sqref="ED417" start="0" length="0">
    <dxf>
      <fill>
        <patternFill patternType="solid">
          <bgColor rgb="FFDEB0F2"/>
        </patternFill>
      </fill>
    </dxf>
  </rfmt>
  <rfmt sheetId="1" sqref="EE417" start="0" length="0">
    <dxf>
      <fill>
        <patternFill patternType="solid">
          <bgColor rgb="FFDEB0F2"/>
        </patternFill>
      </fill>
    </dxf>
  </rfmt>
  <rfmt sheetId="1" sqref="EF417" start="0" length="0">
    <dxf>
      <fill>
        <patternFill patternType="solid">
          <bgColor rgb="FFDEB0F2"/>
        </patternFill>
      </fill>
    </dxf>
  </rfmt>
  <rfmt sheetId="1" sqref="EG417" start="0" length="0">
    <dxf>
      <fill>
        <patternFill patternType="solid">
          <bgColor rgb="FFDEB0F2"/>
        </patternFill>
      </fill>
    </dxf>
  </rfmt>
  <rfmt sheetId="1" sqref="EH417" start="0" length="0">
    <dxf>
      <fill>
        <patternFill patternType="solid">
          <bgColor rgb="FFDEB0F2"/>
        </patternFill>
      </fill>
    </dxf>
  </rfmt>
  <rfmt sheetId="1" sqref="EI417" start="0" length="0">
    <dxf>
      <fill>
        <patternFill patternType="solid">
          <bgColor rgb="FFDEB0F2"/>
        </patternFill>
      </fill>
    </dxf>
  </rfmt>
  <rfmt sheetId="1" sqref="EJ417" start="0" length="0">
    <dxf>
      <fill>
        <patternFill patternType="solid">
          <bgColor rgb="FFDEB0F2"/>
        </patternFill>
      </fill>
    </dxf>
  </rfmt>
  <rfmt sheetId="1" sqref="EK417" start="0" length="0">
    <dxf>
      <fill>
        <patternFill patternType="solid">
          <bgColor rgb="FFDEB0F2"/>
        </patternFill>
      </fill>
    </dxf>
  </rfmt>
  <rfmt sheetId="1" sqref="EL417" start="0" length="0">
    <dxf>
      <fill>
        <patternFill patternType="solid">
          <bgColor rgb="FFDEB0F2"/>
        </patternFill>
      </fill>
    </dxf>
  </rfmt>
  <rfmt sheetId="1" sqref="EM417" start="0" length="0">
    <dxf>
      <fill>
        <patternFill patternType="solid">
          <bgColor rgb="FFDEB0F2"/>
        </patternFill>
      </fill>
    </dxf>
  </rfmt>
  <rfmt sheetId="1" sqref="EN417" start="0" length="0">
    <dxf>
      <fill>
        <patternFill patternType="solid">
          <bgColor rgb="FFDEB0F2"/>
        </patternFill>
      </fill>
    </dxf>
  </rfmt>
  <rfmt sheetId="1" sqref="EO417" start="0" length="0">
    <dxf>
      <fill>
        <patternFill patternType="solid">
          <bgColor rgb="FFDEB0F2"/>
        </patternFill>
      </fill>
    </dxf>
  </rfmt>
  <rfmt sheetId="1" sqref="EP417" start="0" length="0">
    <dxf>
      <fill>
        <patternFill patternType="solid">
          <bgColor rgb="FFDEB0F2"/>
        </patternFill>
      </fill>
    </dxf>
  </rfmt>
  <rfmt sheetId="1" sqref="EQ417" start="0" length="0">
    <dxf>
      <fill>
        <patternFill patternType="solid">
          <bgColor rgb="FFDEB0F2"/>
        </patternFill>
      </fill>
    </dxf>
  </rfmt>
  <rfmt sheetId="1" sqref="ER417" start="0" length="0">
    <dxf>
      <fill>
        <patternFill patternType="solid">
          <bgColor rgb="FFDEB0F2"/>
        </patternFill>
      </fill>
    </dxf>
  </rfmt>
  <rfmt sheetId="1" sqref="ES417" start="0" length="0">
    <dxf>
      <fill>
        <patternFill patternType="solid">
          <bgColor rgb="FFDEB0F2"/>
        </patternFill>
      </fill>
    </dxf>
  </rfmt>
  <rfmt sheetId="1" sqref="ET417" start="0" length="0">
    <dxf>
      <fill>
        <patternFill patternType="solid">
          <bgColor rgb="FFDEB0F2"/>
        </patternFill>
      </fill>
    </dxf>
  </rfmt>
  <rfmt sheetId="1" sqref="EU417" start="0" length="0">
    <dxf>
      <fill>
        <patternFill patternType="solid">
          <bgColor rgb="FFDEB0F2"/>
        </patternFill>
      </fill>
    </dxf>
  </rfmt>
  <rfmt sheetId="1" sqref="EV417" start="0" length="0">
    <dxf>
      <fill>
        <patternFill patternType="solid">
          <bgColor rgb="FFDEB0F2"/>
        </patternFill>
      </fill>
    </dxf>
  </rfmt>
  <rfmt sheetId="1" sqref="EW417" start="0" length="0">
    <dxf>
      <fill>
        <patternFill patternType="solid">
          <bgColor rgb="FFDEB0F2"/>
        </patternFill>
      </fill>
    </dxf>
  </rfmt>
  <rfmt sheetId="1" sqref="EX417" start="0" length="0">
    <dxf>
      <fill>
        <patternFill patternType="solid">
          <bgColor rgb="FFDEB0F2"/>
        </patternFill>
      </fill>
    </dxf>
  </rfmt>
  <rfmt sheetId="1" sqref="EY417" start="0" length="0">
    <dxf>
      <fill>
        <patternFill patternType="solid">
          <bgColor rgb="FFDEB0F2"/>
        </patternFill>
      </fill>
    </dxf>
  </rfmt>
  <rfmt sheetId="1" sqref="EZ417" start="0" length="0">
    <dxf>
      <fill>
        <patternFill patternType="solid">
          <bgColor rgb="FFDEB0F2"/>
        </patternFill>
      </fill>
    </dxf>
  </rfmt>
  <rfmt sheetId="1" sqref="FA417" start="0" length="0">
    <dxf>
      <fill>
        <patternFill patternType="solid">
          <bgColor rgb="FFDEB0F2"/>
        </patternFill>
      </fill>
    </dxf>
  </rfmt>
  <rfmt sheetId="1" sqref="FB417" start="0" length="0">
    <dxf>
      <fill>
        <patternFill patternType="solid">
          <bgColor rgb="FFDEB0F2"/>
        </patternFill>
      </fill>
    </dxf>
  </rfmt>
  <rfmt sheetId="1" sqref="FC417" start="0" length="0">
    <dxf>
      <fill>
        <patternFill patternType="solid">
          <bgColor rgb="FFDEB0F2"/>
        </patternFill>
      </fill>
    </dxf>
  </rfmt>
  <rfmt sheetId="1" sqref="FD417" start="0" length="0">
    <dxf>
      <fill>
        <patternFill patternType="solid">
          <bgColor rgb="FFDEB0F2"/>
        </patternFill>
      </fill>
    </dxf>
  </rfmt>
  <rfmt sheetId="1" sqref="FE417" start="0" length="0">
    <dxf>
      <fill>
        <patternFill patternType="solid">
          <bgColor rgb="FFDEB0F2"/>
        </patternFill>
      </fill>
    </dxf>
  </rfmt>
  <rfmt sheetId="1" sqref="FF417" start="0" length="0">
    <dxf>
      <fill>
        <patternFill patternType="solid">
          <bgColor rgb="FFDEB0F2"/>
        </patternFill>
      </fill>
    </dxf>
  </rfmt>
  <rfmt sheetId="1" sqref="FG417" start="0" length="0">
    <dxf>
      <fill>
        <patternFill patternType="solid">
          <bgColor rgb="FFDEB0F2"/>
        </patternFill>
      </fill>
    </dxf>
  </rfmt>
  <rfmt sheetId="1" sqref="FH417" start="0" length="0">
    <dxf>
      <fill>
        <patternFill patternType="solid">
          <bgColor rgb="FFDEB0F2"/>
        </patternFill>
      </fill>
    </dxf>
  </rfmt>
  <rfmt sheetId="1" sqref="FI417" start="0" length="0">
    <dxf>
      <fill>
        <patternFill patternType="solid">
          <bgColor rgb="FFDEB0F2"/>
        </patternFill>
      </fill>
    </dxf>
  </rfmt>
  <rfmt sheetId="1" sqref="FJ417" start="0" length="0">
    <dxf>
      <fill>
        <patternFill patternType="solid">
          <bgColor rgb="FFDEB0F2"/>
        </patternFill>
      </fill>
    </dxf>
  </rfmt>
  <rfmt sheetId="1" sqref="FK417" start="0" length="0">
    <dxf>
      <fill>
        <patternFill patternType="solid">
          <bgColor rgb="FFDEB0F2"/>
        </patternFill>
      </fill>
    </dxf>
  </rfmt>
  <rfmt sheetId="1" sqref="FL417" start="0" length="0">
    <dxf>
      <fill>
        <patternFill patternType="solid">
          <bgColor rgb="FFDEB0F2"/>
        </patternFill>
      </fill>
    </dxf>
  </rfmt>
  <rfmt sheetId="1" sqref="FM417" start="0" length="0">
    <dxf>
      <fill>
        <patternFill patternType="solid">
          <bgColor rgb="FFDEB0F2"/>
        </patternFill>
      </fill>
    </dxf>
  </rfmt>
  <rfmt sheetId="1" sqref="FN417" start="0" length="0">
    <dxf>
      <fill>
        <patternFill patternType="solid">
          <bgColor rgb="FFDEB0F2"/>
        </patternFill>
      </fill>
    </dxf>
  </rfmt>
  <rfmt sheetId="1" sqref="FO417" start="0" length="0">
    <dxf>
      <fill>
        <patternFill patternType="solid">
          <bgColor rgb="FFDEB0F2"/>
        </patternFill>
      </fill>
    </dxf>
  </rfmt>
  <rfmt sheetId="1" sqref="FP417" start="0" length="0">
    <dxf>
      <fill>
        <patternFill patternType="solid">
          <bgColor rgb="FFDEB0F2"/>
        </patternFill>
      </fill>
    </dxf>
  </rfmt>
  <rfmt sheetId="1" sqref="FQ417" start="0" length="0">
    <dxf>
      <fill>
        <patternFill patternType="solid">
          <bgColor rgb="FFDEB0F2"/>
        </patternFill>
      </fill>
    </dxf>
  </rfmt>
  <rfmt sheetId="1" sqref="FR417" start="0" length="0">
    <dxf>
      <fill>
        <patternFill patternType="solid">
          <bgColor rgb="FFDEB0F2"/>
        </patternFill>
      </fill>
    </dxf>
  </rfmt>
  <rfmt sheetId="1" sqref="FS417" start="0" length="0">
    <dxf>
      <fill>
        <patternFill patternType="solid">
          <bgColor rgb="FFDEB0F2"/>
        </patternFill>
      </fill>
    </dxf>
  </rfmt>
  <rfmt sheetId="1" sqref="FT417" start="0" length="0">
    <dxf>
      <fill>
        <patternFill patternType="solid">
          <bgColor rgb="FFDEB0F2"/>
        </patternFill>
      </fill>
    </dxf>
  </rfmt>
  <rfmt sheetId="1" sqref="FU417" start="0" length="0">
    <dxf>
      <fill>
        <patternFill patternType="solid">
          <bgColor rgb="FFDEB0F2"/>
        </patternFill>
      </fill>
    </dxf>
  </rfmt>
  <rfmt sheetId="1" sqref="FV417" start="0" length="0">
    <dxf>
      <fill>
        <patternFill patternType="solid">
          <bgColor rgb="FFDEB0F2"/>
        </patternFill>
      </fill>
    </dxf>
  </rfmt>
  <rfmt sheetId="1" sqref="FW417" start="0" length="0">
    <dxf>
      <fill>
        <patternFill patternType="solid">
          <bgColor rgb="FFDEB0F2"/>
        </patternFill>
      </fill>
    </dxf>
  </rfmt>
  <rfmt sheetId="1" sqref="FX417" start="0" length="0">
    <dxf>
      <fill>
        <patternFill patternType="solid">
          <bgColor rgb="FFDEB0F2"/>
        </patternFill>
      </fill>
    </dxf>
  </rfmt>
  <rfmt sheetId="1" sqref="FY417" start="0" length="0">
    <dxf>
      <fill>
        <patternFill patternType="solid">
          <bgColor rgb="FFDEB0F2"/>
        </patternFill>
      </fill>
    </dxf>
  </rfmt>
  <rfmt sheetId="1" sqref="FZ417" start="0" length="0">
    <dxf>
      <fill>
        <patternFill patternType="solid">
          <bgColor rgb="FFDEB0F2"/>
        </patternFill>
      </fill>
    </dxf>
  </rfmt>
  <rfmt sheetId="1" sqref="GA417" start="0" length="0">
    <dxf>
      <fill>
        <patternFill patternType="solid">
          <bgColor rgb="FFDEB0F2"/>
        </patternFill>
      </fill>
    </dxf>
  </rfmt>
  <rfmt sheetId="1" sqref="GB417" start="0" length="0">
    <dxf>
      <fill>
        <patternFill patternType="solid">
          <bgColor rgb="FFDEB0F2"/>
        </patternFill>
      </fill>
    </dxf>
  </rfmt>
  <rfmt sheetId="1" sqref="GC417" start="0" length="0">
    <dxf>
      <fill>
        <patternFill patternType="solid">
          <bgColor rgb="FFDEB0F2"/>
        </patternFill>
      </fill>
    </dxf>
  </rfmt>
  <rfmt sheetId="1" sqref="GD417" start="0" length="0">
    <dxf>
      <fill>
        <patternFill patternType="solid">
          <bgColor rgb="FFDEB0F2"/>
        </patternFill>
      </fill>
    </dxf>
  </rfmt>
  <rfmt sheetId="1" sqref="GE417" start="0" length="0">
    <dxf>
      <fill>
        <patternFill patternType="solid">
          <bgColor rgb="FFDEB0F2"/>
        </patternFill>
      </fill>
    </dxf>
  </rfmt>
  <rfmt sheetId="1" sqref="GF417" start="0" length="0">
    <dxf>
      <fill>
        <patternFill patternType="solid">
          <bgColor rgb="FFDEB0F2"/>
        </patternFill>
      </fill>
    </dxf>
  </rfmt>
  <rfmt sheetId="1" sqref="GG417" start="0" length="0">
    <dxf>
      <fill>
        <patternFill patternType="solid">
          <bgColor rgb="FFDEB0F2"/>
        </patternFill>
      </fill>
    </dxf>
  </rfmt>
  <rfmt sheetId="1" sqref="GH417" start="0" length="0">
    <dxf>
      <fill>
        <patternFill patternType="solid">
          <bgColor rgb="FFDEB0F2"/>
        </patternFill>
      </fill>
    </dxf>
  </rfmt>
  <rfmt sheetId="1" sqref="GI417" start="0" length="0">
    <dxf>
      <fill>
        <patternFill patternType="solid">
          <bgColor rgb="FFDEB0F2"/>
        </patternFill>
      </fill>
    </dxf>
  </rfmt>
  <rfmt sheetId="1" sqref="GJ417" start="0" length="0">
    <dxf>
      <fill>
        <patternFill patternType="solid">
          <bgColor rgb="FFDEB0F2"/>
        </patternFill>
      </fill>
    </dxf>
  </rfmt>
  <rfmt sheetId="1" sqref="GK417" start="0" length="0">
    <dxf>
      <fill>
        <patternFill patternType="solid">
          <bgColor rgb="FFDEB0F2"/>
        </patternFill>
      </fill>
    </dxf>
  </rfmt>
  <rfmt sheetId="1" sqref="GL417" start="0" length="0">
    <dxf>
      <fill>
        <patternFill patternType="solid">
          <bgColor rgb="FFDEB0F2"/>
        </patternFill>
      </fill>
    </dxf>
  </rfmt>
  <rfmt sheetId="1" sqref="GM417" start="0" length="0">
    <dxf>
      <fill>
        <patternFill patternType="solid">
          <bgColor rgb="FFDEB0F2"/>
        </patternFill>
      </fill>
    </dxf>
  </rfmt>
  <rfmt sheetId="1" sqref="GN417" start="0" length="0">
    <dxf>
      <fill>
        <patternFill patternType="solid">
          <bgColor rgb="FFDEB0F2"/>
        </patternFill>
      </fill>
    </dxf>
  </rfmt>
  <rfmt sheetId="1" sqref="GO417" start="0" length="0">
    <dxf>
      <fill>
        <patternFill patternType="solid">
          <bgColor rgb="FFDEB0F2"/>
        </patternFill>
      </fill>
    </dxf>
  </rfmt>
  <rfmt sheetId="1" sqref="GP417" start="0" length="0">
    <dxf>
      <fill>
        <patternFill patternType="solid">
          <bgColor rgb="FFDEB0F2"/>
        </patternFill>
      </fill>
    </dxf>
  </rfmt>
  <rfmt sheetId="1" sqref="GQ417" start="0" length="0">
    <dxf>
      <fill>
        <patternFill patternType="solid">
          <bgColor rgb="FFDEB0F2"/>
        </patternFill>
      </fill>
    </dxf>
  </rfmt>
  <rfmt sheetId="1" sqref="GR417" start="0" length="0">
    <dxf>
      <fill>
        <patternFill patternType="solid">
          <bgColor rgb="FFDEB0F2"/>
        </patternFill>
      </fill>
    </dxf>
  </rfmt>
  <rfmt sheetId="1" sqref="GS417" start="0" length="0">
    <dxf>
      <fill>
        <patternFill patternType="solid">
          <bgColor rgb="FFDEB0F2"/>
        </patternFill>
      </fill>
    </dxf>
  </rfmt>
  <rfmt sheetId="1" sqref="GT417" start="0" length="0">
    <dxf>
      <fill>
        <patternFill patternType="solid">
          <bgColor rgb="FFDEB0F2"/>
        </patternFill>
      </fill>
    </dxf>
  </rfmt>
  <rfmt sheetId="1" sqref="GU417" start="0" length="0">
    <dxf>
      <fill>
        <patternFill patternType="solid">
          <bgColor rgb="FFDEB0F2"/>
        </patternFill>
      </fill>
    </dxf>
  </rfmt>
  <rfmt sheetId="1" sqref="GV417" start="0" length="0">
    <dxf>
      <fill>
        <patternFill patternType="solid">
          <bgColor rgb="FFDEB0F2"/>
        </patternFill>
      </fill>
    </dxf>
  </rfmt>
  <rfmt sheetId="1" sqref="GW417" start="0" length="0">
    <dxf>
      <fill>
        <patternFill patternType="solid">
          <bgColor rgb="FFDEB0F2"/>
        </patternFill>
      </fill>
    </dxf>
  </rfmt>
  <rfmt sheetId="1" sqref="GX417" start="0" length="0">
    <dxf>
      <fill>
        <patternFill patternType="solid">
          <bgColor rgb="FFDEB0F2"/>
        </patternFill>
      </fill>
    </dxf>
  </rfmt>
  <rfmt sheetId="1" sqref="GY417" start="0" length="0">
    <dxf>
      <fill>
        <patternFill patternType="solid">
          <bgColor rgb="FFDEB0F2"/>
        </patternFill>
      </fill>
    </dxf>
  </rfmt>
  <rfmt sheetId="1" sqref="GZ417" start="0" length="0">
    <dxf>
      <fill>
        <patternFill patternType="solid">
          <bgColor rgb="FFDEB0F2"/>
        </patternFill>
      </fill>
    </dxf>
  </rfmt>
  <rfmt sheetId="1" sqref="HA417" start="0" length="0">
    <dxf>
      <fill>
        <patternFill patternType="solid">
          <bgColor rgb="FFDEB0F2"/>
        </patternFill>
      </fill>
    </dxf>
  </rfmt>
  <rfmt sheetId="1" sqref="HB417" start="0" length="0">
    <dxf>
      <fill>
        <patternFill patternType="solid">
          <bgColor rgb="FFDEB0F2"/>
        </patternFill>
      </fill>
    </dxf>
  </rfmt>
  <rfmt sheetId="1" sqref="HC417" start="0" length="0">
    <dxf>
      <fill>
        <patternFill patternType="solid">
          <bgColor rgb="FFDEB0F2"/>
        </patternFill>
      </fill>
    </dxf>
  </rfmt>
  <rfmt sheetId="1" sqref="HD417" start="0" length="0">
    <dxf>
      <fill>
        <patternFill patternType="solid">
          <bgColor rgb="FFDEB0F2"/>
        </patternFill>
      </fill>
    </dxf>
  </rfmt>
  <rfmt sheetId="1" sqref="HE417" start="0" length="0">
    <dxf>
      <fill>
        <patternFill patternType="solid">
          <bgColor rgb="FFDEB0F2"/>
        </patternFill>
      </fill>
    </dxf>
  </rfmt>
  <rfmt sheetId="1" sqref="HF417" start="0" length="0">
    <dxf>
      <fill>
        <patternFill patternType="solid">
          <bgColor rgb="FFDEB0F2"/>
        </patternFill>
      </fill>
    </dxf>
  </rfmt>
  <rfmt sheetId="1" sqref="HG417" start="0" length="0">
    <dxf>
      <fill>
        <patternFill patternType="solid">
          <bgColor rgb="FFDEB0F2"/>
        </patternFill>
      </fill>
    </dxf>
  </rfmt>
  <rfmt sheetId="1" sqref="HH417" start="0" length="0">
    <dxf>
      <fill>
        <patternFill patternType="solid">
          <bgColor rgb="FFDEB0F2"/>
        </patternFill>
      </fill>
    </dxf>
  </rfmt>
  <rfmt sheetId="1" sqref="HI417" start="0" length="0">
    <dxf>
      <fill>
        <patternFill patternType="solid">
          <bgColor rgb="FFDEB0F2"/>
        </patternFill>
      </fill>
    </dxf>
  </rfmt>
  <rfmt sheetId="1" sqref="HJ417" start="0" length="0">
    <dxf>
      <fill>
        <patternFill patternType="solid">
          <bgColor rgb="FFDEB0F2"/>
        </patternFill>
      </fill>
    </dxf>
  </rfmt>
  <rfmt sheetId="1" sqref="HK417" start="0" length="0">
    <dxf>
      <fill>
        <patternFill patternType="solid">
          <bgColor rgb="FFDEB0F2"/>
        </patternFill>
      </fill>
    </dxf>
  </rfmt>
  <rfmt sheetId="1" sqref="HL417" start="0" length="0">
    <dxf>
      <fill>
        <patternFill patternType="solid">
          <bgColor rgb="FFDEB0F2"/>
        </patternFill>
      </fill>
    </dxf>
  </rfmt>
  <rfmt sheetId="1" sqref="HM417" start="0" length="0">
    <dxf>
      <fill>
        <patternFill patternType="solid">
          <bgColor rgb="FFDEB0F2"/>
        </patternFill>
      </fill>
    </dxf>
  </rfmt>
  <rfmt sheetId="1" sqref="HN417" start="0" length="0">
    <dxf>
      <fill>
        <patternFill patternType="solid">
          <bgColor rgb="FFDEB0F2"/>
        </patternFill>
      </fill>
    </dxf>
  </rfmt>
  <rfmt sheetId="1" sqref="HO417" start="0" length="0">
    <dxf>
      <fill>
        <patternFill patternType="solid">
          <bgColor rgb="FFDEB0F2"/>
        </patternFill>
      </fill>
    </dxf>
  </rfmt>
  <rfmt sheetId="1" sqref="HP417" start="0" length="0">
    <dxf>
      <fill>
        <patternFill patternType="solid">
          <bgColor rgb="FFDEB0F2"/>
        </patternFill>
      </fill>
    </dxf>
  </rfmt>
  <rfmt sheetId="1" sqref="HQ417" start="0" length="0">
    <dxf>
      <fill>
        <patternFill patternType="solid">
          <bgColor rgb="FFDEB0F2"/>
        </patternFill>
      </fill>
    </dxf>
  </rfmt>
  <rfmt sheetId="1" sqref="HR417" start="0" length="0">
    <dxf>
      <fill>
        <patternFill patternType="solid">
          <bgColor rgb="FFDEB0F2"/>
        </patternFill>
      </fill>
    </dxf>
  </rfmt>
  <rfmt sheetId="1" sqref="HS417" start="0" length="0">
    <dxf>
      <fill>
        <patternFill patternType="solid">
          <bgColor rgb="FFDEB0F2"/>
        </patternFill>
      </fill>
    </dxf>
  </rfmt>
  <rfmt sheetId="1" sqref="HT417" start="0" length="0">
    <dxf>
      <fill>
        <patternFill patternType="solid">
          <bgColor rgb="FFDEB0F2"/>
        </patternFill>
      </fill>
    </dxf>
  </rfmt>
  <rfmt sheetId="1" sqref="HU417" start="0" length="0">
    <dxf>
      <fill>
        <patternFill patternType="solid">
          <bgColor rgb="FFDEB0F2"/>
        </patternFill>
      </fill>
    </dxf>
  </rfmt>
  <rfmt sheetId="1" sqref="HV417" start="0" length="0">
    <dxf>
      <fill>
        <patternFill patternType="solid">
          <bgColor rgb="FFDEB0F2"/>
        </patternFill>
      </fill>
    </dxf>
  </rfmt>
  <rfmt sheetId="1" sqref="HW417" start="0" length="0">
    <dxf>
      <fill>
        <patternFill patternType="solid">
          <bgColor rgb="FFDEB0F2"/>
        </patternFill>
      </fill>
    </dxf>
  </rfmt>
  <rfmt sheetId="1" sqref="HX417" start="0" length="0">
    <dxf>
      <fill>
        <patternFill patternType="solid">
          <bgColor rgb="FFDEB0F2"/>
        </patternFill>
      </fill>
    </dxf>
  </rfmt>
  <rfmt sheetId="1" sqref="HY417" start="0" length="0">
    <dxf>
      <fill>
        <patternFill patternType="solid">
          <bgColor rgb="FFDEB0F2"/>
        </patternFill>
      </fill>
    </dxf>
  </rfmt>
  <rfmt sheetId="1" sqref="HZ417" start="0" length="0">
    <dxf>
      <fill>
        <patternFill patternType="solid">
          <bgColor rgb="FFDEB0F2"/>
        </patternFill>
      </fill>
    </dxf>
  </rfmt>
  <rfmt sheetId="1" sqref="IA417" start="0" length="0">
    <dxf>
      <fill>
        <patternFill patternType="solid">
          <bgColor rgb="FFDEB0F2"/>
        </patternFill>
      </fill>
    </dxf>
  </rfmt>
  <rfmt sheetId="1" sqref="IB417" start="0" length="0">
    <dxf>
      <fill>
        <patternFill patternType="solid">
          <bgColor rgb="FFDEB0F2"/>
        </patternFill>
      </fill>
    </dxf>
  </rfmt>
  <rfmt sheetId="1" sqref="IC417" start="0" length="0">
    <dxf>
      <fill>
        <patternFill patternType="solid">
          <bgColor rgb="FFDEB0F2"/>
        </patternFill>
      </fill>
    </dxf>
  </rfmt>
  <rfmt sheetId="1" sqref="ID417" start="0" length="0">
    <dxf>
      <fill>
        <patternFill patternType="solid">
          <bgColor rgb="FFDEB0F2"/>
        </patternFill>
      </fill>
    </dxf>
  </rfmt>
  <rfmt sheetId="1" sqref="IE417" start="0" length="0">
    <dxf>
      <fill>
        <patternFill patternType="solid">
          <bgColor rgb="FFDEB0F2"/>
        </patternFill>
      </fill>
    </dxf>
  </rfmt>
  <rfmt sheetId="1" sqref="IF417" start="0" length="0">
    <dxf>
      <fill>
        <patternFill patternType="solid">
          <bgColor rgb="FFDEB0F2"/>
        </patternFill>
      </fill>
    </dxf>
  </rfmt>
  <rfmt sheetId="1" sqref="IG417" start="0" length="0">
    <dxf>
      <fill>
        <patternFill patternType="solid">
          <bgColor rgb="FFDEB0F2"/>
        </patternFill>
      </fill>
    </dxf>
  </rfmt>
  <rfmt sheetId="1" sqref="IH417" start="0" length="0">
    <dxf>
      <fill>
        <patternFill patternType="solid">
          <bgColor rgb="FFDEB0F2"/>
        </patternFill>
      </fill>
    </dxf>
  </rfmt>
  <rfmt sheetId="1" sqref="II417" start="0" length="0">
    <dxf>
      <fill>
        <patternFill patternType="solid">
          <bgColor rgb="FFDEB0F2"/>
        </patternFill>
      </fill>
    </dxf>
  </rfmt>
  <rfmt sheetId="1" sqref="IJ417" start="0" length="0">
    <dxf>
      <fill>
        <patternFill patternType="solid">
          <bgColor rgb="FFDEB0F2"/>
        </patternFill>
      </fill>
    </dxf>
  </rfmt>
  <rfmt sheetId="1" sqref="IK417" start="0" length="0">
    <dxf>
      <fill>
        <patternFill patternType="solid">
          <bgColor rgb="FFDEB0F2"/>
        </patternFill>
      </fill>
    </dxf>
  </rfmt>
  <rfmt sheetId="1" sqref="IL417" start="0" length="0">
    <dxf>
      <fill>
        <patternFill patternType="solid">
          <bgColor rgb="FFDEB0F2"/>
        </patternFill>
      </fill>
    </dxf>
  </rfmt>
  <rfmt sheetId="1" sqref="IM417" start="0" length="0">
    <dxf>
      <fill>
        <patternFill patternType="solid">
          <bgColor rgb="FFDEB0F2"/>
        </patternFill>
      </fill>
    </dxf>
  </rfmt>
  <rfmt sheetId="1" sqref="IN417" start="0" length="0">
    <dxf>
      <fill>
        <patternFill patternType="solid">
          <bgColor rgb="FFDEB0F2"/>
        </patternFill>
      </fill>
    </dxf>
  </rfmt>
  <rfmt sheetId="1" sqref="IO417" start="0" length="0">
    <dxf>
      <fill>
        <patternFill patternType="solid">
          <bgColor rgb="FFDEB0F2"/>
        </patternFill>
      </fill>
    </dxf>
  </rfmt>
  <rfmt sheetId="1" sqref="IP417" start="0" length="0">
    <dxf>
      <fill>
        <patternFill patternType="solid">
          <bgColor rgb="FFDEB0F2"/>
        </patternFill>
      </fill>
    </dxf>
  </rfmt>
  <rfmt sheetId="1" sqref="IQ417" start="0" length="0">
    <dxf>
      <fill>
        <patternFill patternType="solid">
          <bgColor rgb="FFDEB0F2"/>
        </patternFill>
      </fill>
    </dxf>
  </rfmt>
  <rfmt sheetId="1" sqref="IR417" start="0" length="0">
    <dxf>
      <fill>
        <patternFill patternType="solid">
          <bgColor rgb="FFDEB0F2"/>
        </patternFill>
      </fill>
    </dxf>
  </rfmt>
  <rfmt sheetId="1" sqref="IS417" start="0" length="0">
    <dxf>
      <fill>
        <patternFill patternType="solid">
          <bgColor rgb="FFDEB0F2"/>
        </patternFill>
      </fill>
    </dxf>
  </rfmt>
  <rfmt sheetId="1" sqref="IT417" start="0" length="0">
    <dxf>
      <fill>
        <patternFill patternType="solid">
          <bgColor rgb="FFDEB0F2"/>
        </patternFill>
      </fill>
    </dxf>
  </rfmt>
  <rfmt sheetId="1" sqref="IU417" start="0" length="0">
    <dxf>
      <fill>
        <patternFill patternType="solid">
          <bgColor rgb="FFDEB0F2"/>
        </patternFill>
      </fill>
    </dxf>
  </rfmt>
  <rfmt sheetId="1" sqref="IV417" start="0" length="0">
    <dxf>
      <fill>
        <patternFill patternType="solid">
          <bgColor rgb="FFDEB0F2"/>
        </patternFill>
      </fill>
    </dxf>
  </rfmt>
  <rfmt sheetId="1" sqref="A417:XFD417" start="0" length="0">
    <dxf>
      <fill>
        <patternFill patternType="solid">
          <bgColor rgb="FFDEB0F2"/>
        </patternFill>
      </fill>
    </dxf>
  </rfmt>
  <rfmt sheetId="1" sqref="A418" start="0" length="0">
    <dxf>
      <fill>
        <patternFill patternType="solid">
          <bgColor rgb="FFDEB0F2"/>
        </patternFill>
      </fill>
    </dxf>
  </rfmt>
  <rfmt sheetId="1" sqref="B418" start="0" length="0">
    <dxf>
      <fill>
        <patternFill patternType="solid">
          <bgColor rgb="FFDEB0F2"/>
        </patternFill>
      </fill>
    </dxf>
  </rfmt>
  <rfmt sheetId="1" sqref="C418" start="0" length="0">
    <dxf>
      <fill>
        <patternFill patternType="solid">
          <bgColor rgb="FFDEB0F2"/>
        </patternFill>
      </fill>
    </dxf>
  </rfmt>
  <rfmt sheetId="1" sqref="D418" start="0" length="0">
    <dxf>
      <fill>
        <patternFill patternType="solid">
          <bgColor rgb="FFDEB0F2"/>
        </patternFill>
      </fill>
    </dxf>
  </rfmt>
  <rfmt sheetId="1" sqref="E418" start="0" length="0">
    <dxf>
      <fill>
        <patternFill patternType="solid">
          <bgColor rgb="FFDEB0F2"/>
        </patternFill>
      </fill>
    </dxf>
  </rfmt>
  <rfmt sheetId="1" sqref="F418" start="0" length="0">
    <dxf>
      <fill>
        <patternFill patternType="solid">
          <bgColor rgb="FFDEB0F2"/>
        </patternFill>
      </fill>
    </dxf>
  </rfmt>
  <rfmt sheetId="1" sqref="G418" start="0" length="0">
    <dxf>
      <fill>
        <patternFill patternType="solid">
          <bgColor rgb="FFDEB0F2"/>
        </patternFill>
      </fill>
    </dxf>
  </rfmt>
  <rfmt sheetId="1" sqref="H418" start="0" length="0">
    <dxf>
      <fill>
        <patternFill patternType="solid">
          <bgColor rgb="FFDEB0F2"/>
        </patternFill>
      </fill>
    </dxf>
  </rfmt>
  <rfmt sheetId="1" sqref="I418" start="0" length="0">
    <dxf>
      <fill>
        <patternFill patternType="solid">
          <bgColor rgb="FFDEB0F2"/>
        </patternFill>
      </fill>
    </dxf>
  </rfmt>
  <rfmt sheetId="1" sqref="J418" start="0" length="0">
    <dxf>
      <fill>
        <patternFill patternType="solid">
          <bgColor rgb="FFDEB0F2"/>
        </patternFill>
      </fill>
    </dxf>
  </rfmt>
  <rfmt sheetId="1" sqref="K418" start="0" length="0">
    <dxf>
      <fill>
        <patternFill patternType="solid">
          <bgColor rgb="FFDEB0F2"/>
        </patternFill>
      </fill>
    </dxf>
  </rfmt>
  <rfmt sheetId="1" sqref="L418" start="0" length="0">
    <dxf>
      <fill>
        <patternFill patternType="solid">
          <bgColor rgb="FFDEB0F2"/>
        </patternFill>
      </fill>
    </dxf>
  </rfmt>
  <rfmt sheetId="1" sqref="M418" start="0" length="0">
    <dxf>
      <fill>
        <patternFill patternType="solid">
          <bgColor rgb="FFDEB0F2"/>
        </patternFill>
      </fill>
    </dxf>
  </rfmt>
  <rfmt sheetId="1" sqref="N418" start="0" length="0">
    <dxf>
      <fill>
        <patternFill patternType="solid">
          <bgColor rgb="FFDEB0F2"/>
        </patternFill>
      </fill>
    </dxf>
  </rfmt>
  <rfmt sheetId="1" sqref="O418" start="0" length="0">
    <dxf>
      <fill>
        <patternFill patternType="solid">
          <bgColor rgb="FFDEB0F2"/>
        </patternFill>
      </fill>
    </dxf>
  </rfmt>
  <rfmt sheetId="1" sqref="P418" start="0" length="0">
    <dxf>
      <fill>
        <patternFill patternType="solid">
          <bgColor rgb="FFDEB0F2"/>
        </patternFill>
      </fill>
    </dxf>
  </rfmt>
  <rfmt sheetId="1" sqref="Q418" start="0" length="0">
    <dxf>
      <fill>
        <patternFill patternType="solid">
          <bgColor rgb="FFDEB0F2"/>
        </patternFill>
      </fill>
    </dxf>
  </rfmt>
  <rfmt sheetId="1" sqref="R418" start="0" length="0">
    <dxf>
      <fill>
        <patternFill patternType="solid">
          <bgColor rgb="FFDEB0F2"/>
        </patternFill>
      </fill>
    </dxf>
  </rfmt>
  <rfmt sheetId="1" sqref="S418" start="0" length="0">
    <dxf>
      <fill>
        <patternFill patternType="solid">
          <bgColor rgb="FFDEB0F2"/>
        </patternFill>
      </fill>
    </dxf>
  </rfmt>
  <rfmt sheetId="1" sqref="T418" start="0" length="0">
    <dxf>
      <fill>
        <patternFill patternType="solid">
          <bgColor rgb="FFDEB0F2"/>
        </patternFill>
      </fill>
    </dxf>
  </rfmt>
  <rfmt sheetId="1" sqref="U418" start="0" length="0">
    <dxf>
      <fill>
        <patternFill patternType="solid">
          <bgColor rgb="FFDEB0F2"/>
        </patternFill>
      </fill>
    </dxf>
  </rfmt>
  <rfmt sheetId="1" sqref="V418" start="0" length="0">
    <dxf>
      <fill>
        <patternFill patternType="solid">
          <bgColor rgb="FFDEB0F2"/>
        </patternFill>
      </fill>
    </dxf>
  </rfmt>
  <rfmt sheetId="1" sqref="W418" start="0" length="0">
    <dxf>
      <fill>
        <patternFill patternType="solid">
          <bgColor rgb="FFDEB0F2"/>
        </patternFill>
      </fill>
    </dxf>
  </rfmt>
  <rfmt sheetId="1" sqref="X418" start="0" length="0">
    <dxf>
      <fill>
        <patternFill patternType="solid">
          <bgColor rgb="FFDEB0F2"/>
        </patternFill>
      </fill>
    </dxf>
  </rfmt>
  <rfmt sheetId="1" sqref="Y418" start="0" length="0">
    <dxf>
      <fill>
        <patternFill patternType="solid">
          <bgColor rgb="FFDEB0F2"/>
        </patternFill>
      </fill>
    </dxf>
  </rfmt>
  <rfmt sheetId="1" sqref="Z418" start="0" length="0">
    <dxf>
      <fill>
        <patternFill patternType="solid">
          <bgColor rgb="FFDEB0F2"/>
        </patternFill>
      </fill>
    </dxf>
  </rfmt>
  <rfmt sheetId="1" sqref="AA418" start="0" length="0">
    <dxf>
      <fill>
        <patternFill patternType="solid">
          <bgColor rgb="FFDEB0F2"/>
        </patternFill>
      </fill>
    </dxf>
  </rfmt>
  <rfmt sheetId="1" sqref="AB418" start="0" length="0">
    <dxf>
      <fill>
        <patternFill patternType="solid">
          <bgColor rgb="FFDEB0F2"/>
        </patternFill>
      </fill>
    </dxf>
  </rfmt>
  <rfmt sheetId="1" sqref="AC418" start="0" length="0">
    <dxf>
      <fill>
        <patternFill patternType="solid">
          <bgColor rgb="FFDEB0F2"/>
        </patternFill>
      </fill>
    </dxf>
  </rfmt>
  <rfmt sheetId="1" sqref="AD418" start="0" length="0">
    <dxf>
      <fill>
        <patternFill patternType="solid">
          <bgColor rgb="FFDEB0F2"/>
        </patternFill>
      </fill>
    </dxf>
  </rfmt>
  <rfmt sheetId="1" sqref="AE418" start="0" length="0">
    <dxf>
      <fill>
        <patternFill patternType="solid">
          <bgColor rgb="FFDEB0F2"/>
        </patternFill>
      </fill>
    </dxf>
  </rfmt>
  <rfmt sheetId="1" sqref="AF418" start="0" length="0">
    <dxf>
      <fill>
        <patternFill patternType="solid">
          <bgColor rgb="FFDEB0F2"/>
        </patternFill>
      </fill>
    </dxf>
  </rfmt>
  <rfmt sheetId="1" sqref="AG418" start="0" length="0">
    <dxf>
      <fill>
        <patternFill patternType="solid">
          <bgColor rgb="FFDEB0F2"/>
        </patternFill>
      </fill>
    </dxf>
  </rfmt>
  <rfmt sheetId="1" sqref="AH418" start="0" length="0">
    <dxf>
      <fill>
        <patternFill patternType="solid">
          <bgColor rgb="FFDEB0F2"/>
        </patternFill>
      </fill>
    </dxf>
  </rfmt>
  <rfmt sheetId="1" sqref="AI418" start="0" length="0">
    <dxf>
      <fill>
        <patternFill patternType="solid">
          <bgColor rgb="FFDEB0F2"/>
        </patternFill>
      </fill>
    </dxf>
  </rfmt>
  <rfmt sheetId="1" sqref="AJ418" start="0" length="0">
    <dxf>
      <fill>
        <patternFill patternType="solid">
          <bgColor rgb="FFDEB0F2"/>
        </patternFill>
      </fill>
    </dxf>
  </rfmt>
  <rfmt sheetId="1" sqref="AK418" start="0" length="0">
    <dxf>
      <fill>
        <patternFill patternType="solid">
          <bgColor rgb="FFDEB0F2"/>
        </patternFill>
      </fill>
    </dxf>
  </rfmt>
  <rfmt sheetId="1" sqref="AL418" start="0" length="0">
    <dxf>
      <fill>
        <patternFill patternType="solid">
          <bgColor rgb="FFDEB0F2"/>
        </patternFill>
      </fill>
    </dxf>
  </rfmt>
  <rfmt sheetId="1" sqref="AM418" start="0" length="0">
    <dxf>
      <fill>
        <patternFill patternType="solid">
          <bgColor rgb="FFDEB0F2"/>
        </patternFill>
      </fill>
    </dxf>
  </rfmt>
  <rfmt sheetId="1" sqref="AN418" start="0" length="0">
    <dxf>
      <fill>
        <patternFill patternType="solid">
          <bgColor rgb="FFDEB0F2"/>
        </patternFill>
      </fill>
    </dxf>
  </rfmt>
  <rfmt sheetId="1" sqref="AO418" start="0" length="0">
    <dxf>
      <fill>
        <patternFill patternType="solid">
          <bgColor rgb="FFDEB0F2"/>
        </patternFill>
      </fill>
    </dxf>
  </rfmt>
  <rfmt sheetId="1" sqref="AP418" start="0" length="0">
    <dxf>
      <fill>
        <patternFill patternType="solid">
          <bgColor rgb="FFDEB0F2"/>
        </patternFill>
      </fill>
    </dxf>
  </rfmt>
  <rfmt sheetId="1" sqref="AQ418" start="0" length="0">
    <dxf>
      <fill>
        <patternFill patternType="solid">
          <bgColor rgb="FFDEB0F2"/>
        </patternFill>
      </fill>
    </dxf>
  </rfmt>
  <rfmt sheetId="1" sqref="AR418" start="0" length="0">
    <dxf>
      <fill>
        <patternFill patternType="solid">
          <bgColor rgb="FFDEB0F2"/>
        </patternFill>
      </fill>
    </dxf>
  </rfmt>
  <rfmt sheetId="1" sqref="AS418" start="0" length="0">
    <dxf>
      <fill>
        <patternFill patternType="solid">
          <bgColor rgb="FFDEB0F2"/>
        </patternFill>
      </fill>
    </dxf>
  </rfmt>
  <rfmt sheetId="1" sqref="AT418" start="0" length="0">
    <dxf>
      <fill>
        <patternFill patternType="solid">
          <bgColor rgb="FFDEB0F2"/>
        </patternFill>
      </fill>
    </dxf>
  </rfmt>
  <rfmt sheetId="1" sqref="AU418" start="0" length="0">
    <dxf>
      <fill>
        <patternFill patternType="solid">
          <bgColor rgb="FFDEB0F2"/>
        </patternFill>
      </fill>
    </dxf>
  </rfmt>
  <rfmt sheetId="1" sqref="AV418" start="0" length="0">
    <dxf>
      <fill>
        <patternFill patternType="solid">
          <bgColor rgb="FFDEB0F2"/>
        </patternFill>
      </fill>
    </dxf>
  </rfmt>
  <rfmt sheetId="1" sqref="AW418" start="0" length="0">
    <dxf>
      <fill>
        <patternFill patternType="solid">
          <bgColor rgb="FFDEB0F2"/>
        </patternFill>
      </fill>
    </dxf>
  </rfmt>
  <rfmt sheetId="1" sqref="AX418" start="0" length="0">
    <dxf>
      <fill>
        <patternFill patternType="solid">
          <bgColor rgb="FFDEB0F2"/>
        </patternFill>
      </fill>
    </dxf>
  </rfmt>
  <rfmt sheetId="1" sqref="AY418" start="0" length="0">
    <dxf>
      <fill>
        <patternFill patternType="solid">
          <bgColor rgb="FFDEB0F2"/>
        </patternFill>
      </fill>
    </dxf>
  </rfmt>
  <rfmt sheetId="1" sqref="AZ418" start="0" length="0">
    <dxf>
      <fill>
        <patternFill patternType="solid">
          <bgColor rgb="FFDEB0F2"/>
        </patternFill>
      </fill>
    </dxf>
  </rfmt>
  <rfmt sheetId="1" sqref="BA418" start="0" length="0">
    <dxf>
      <fill>
        <patternFill patternType="solid">
          <bgColor rgb="FFDEB0F2"/>
        </patternFill>
      </fill>
    </dxf>
  </rfmt>
  <rfmt sheetId="1" sqref="BB418" start="0" length="0">
    <dxf>
      <fill>
        <patternFill patternType="solid">
          <bgColor rgb="FFDEB0F2"/>
        </patternFill>
      </fill>
    </dxf>
  </rfmt>
  <rfmt sheetId="1" sqref="BC418" start="0" length="0">
    <dxf>
      <fill>
        <patternFill patternType="solid">
          <bgColor rgb="FFDEB0F2"/>
        </patternFill>
      </fill>
    </dxf>
  </rfmt>
  <rfmt sheetId="1" sqref="BD418" start="0" length="0">
    <dxf>
      <fill>
        <patternFill patternType="solid">
          <bgColor rgb="FFDEB0F2"/>
        </patternFill>
      </fill>
    </dxf>
  </rfmt>
  <rfmt sheetId="1" sqref="BE418" start="0" length="0">
    <dxf>
      <fill>
        <patternFill patternType="solid">
          <bgColor rgb="FFDEB0F2"/>
        </patternFill>
      </fill>
    </dxf>
  </rfmt>
  <rfmt sheetId="1" sqref="BF418" start="0" length="0">
    <dxf>
      <fill>
        <patternFill patternType="solid">
          <bgColor rgb="FFDEB0F2"/>
        </patternFill>
      </fill>
    </dxf>
  </rfmt>
  <rfmt sheetId="1" sqref="BG418" start="0" length="0">
    <dxf>
      <fill>
        <patternFill patternType="solid">
          <bgColor rgb="FFDEB0F2"/>
        </patternFill>
      </fill>
    </dxf>
  </rfmt>
  <rfmt sheetId="1" sqref="BH418" start="0" length="0">
    <dxf>
      <fill>
        <patternFill patternType="solid">
          <bgColor rgb="FFDEB0F2"/>
        </patternFill>
      </fill>
    </dxf>
  </rfmt>
  <rfmt sheetId="1" sqref="BI418" start="0" length="0">
    <dxf>
      <fill>
        <patternFill patternType="solid">
          <bgColor rgb="FFDEB0F2"/>
        </patternFill>
      </fill>
    </dxf>
  </rfmt>
  <rfmt sheetId="1" sqref="BJ418" start="0" length="0">
    <dxf>
      <fill>
        <patternFill patternType="solid">
          <bgColor rgb="FFDEB0F2"/>
        </patternFill>
      </fill>
    </dxf>
  </rfmt>
  <rfmt sheetId="1" sqref="BK418" start="0" length="0">
    <dxf>
      <fill>
        <patternFill patternType="solid">
          <bgColor rgb="FFDEB0F2"/>
        </patternFill>
      </fill>
    </dxf>
  </rfmt>
  <rfmt sheetId="1" sqref="BL418" start="0" length="0">
    <dxf>
      <fill>
        <patternFill patternType="solid">
          <bgColor rgb="FFDEB0F2"/>
        </patternFill>
      </fill>
    </dxf>
  </rfmt>
  <rfmt sheetId="1" sqref="BM418" start="0" length="0">
    <dxf>
      <fill>
        <patternFill patternType="solid">
          <bgColor rgb="FFDEB0F2"/>
        </patternFill>
      </fill>
    </dxf>
  </rfmt>
  <rfmt sheetId="1" sqref="BN418" start="0" length="0">
    <dxf>
      <fill>
        <patternFill patternType="solid">
          <bgColor rgb="FFDEB0F2"/>
        </patternFill>
      </fill>
    </dxf>
  </rfmt>
  <rfmt sheetId="1" sqref="BO418" start="0" length="0">
    <dxf>
      <fill>
        <patternFill patternType="solid">
          <bgColor rgb="FFDEB0F2"/>
        </patternFill>
      </fill>
    </dxf>
  </rfmt>
  <rfmt sheetId="1" sqref="BP418" start="0" length="0">
    <dxf>
      <fill>
        <patternFill patternType="solid">
          <bgColor rgb="FFDEB0F2"/>
        </patternFill>
      </fill>
    </dxf>
  </rfmt>
  <rfmt sheetId="1" sqref="BQ418" start="0" length="0">
    <dxf>
      <fill>
        <patternFill patternType="solid">
          <bgColor rgb="FFDEB0F2"/>
        </patternFill>
      </fill>
    </dxf>
  </rfmt>
  <rfmt sheetId="1" sqref="BR418" start="0" length="0">
    <dxf>
      <fill>
        <patternFill patternType="solid">
          <bgColor rgb="FFDEB0F2"/>
        </patternFill>
      </fill>
    </dxf>
  </rfmt>
  <rfmt sheetId="1" sqref="BS418" start="0" length="0">
    <dxf>
      <fill>
        <patternFill patternType="solid">
          <bgColor rgb="FFDEB0F2"/>
        </patternFill>
      </fill>
    </dxf>
  </rfmt>
  <rfmt sheetId="1" sqref="BT418" start="0" length="0">
    <dxf>
      <fill>
        <patternFill patternType="solid">
          <bgColor rgb="FFDEB0F2"/>
        </patternFill>
      </fill>
    </dxf>
  </rfmt>
  <rfmt sheetId="1" sqref="BU418" start="0" length="0">
    <dxf>
      <fill>
        <patternFill patternType="solid">
          <bgColor rgb="FFDEB0F2"/>
        </patternFill>
      </fill>
    </dxf>
  </rfmt>
  <rfmt sheetId="1" sqref="BV418" start="0" length="0">
    <dxf>
      <fill>
        <patternFill patternType="solid">
          <bgColor rgb="FFDEB0F2"/>
        </patternFill>
      </fill>
    </dxf>
  </rfmt>
  <rfmt sheetId="1" sqref="BW418" start="0" length="0">
    <dxf>
      <fill>
        <patternFill patternType="solid">
          <bgColor rgb="FFDEB0F2"/>
        </patternFill>
      </fill>
    </dxf>
  </rfmt>
  <rfmt sheetId="1" sqref="BX418" start="0" length="0">
    <dxf>
      <fill>
        <patternFill patternType="solid">
          <bgColor rgb="FFDEB0F2"/>
        </patternFill>
      </fill>
    </dxf>
  </rfmt>
  <rfmt sheetId="1" sqref="BY418" start="0" length="0">
    <dxf>
      <fill>
        <patternFill patternType="solid">
          <bgColor rgb="FFDEB0F2"/>
        </patternFill>
      </fill>
    </dxf>
  </rfmt>
  <rfmt sheetId="1" sqref="BZ418" start="0" length="0">
    <dxf>
      <fill>
        <patternFill patternType="solid">
          <bgColor rgb="FFDEB0F2"/>
        </patternFill>
      </fill>
    </dxf>
  </rfmt>
  <rfmt sheetId="1" sqref="CA418" start="0" length="0">
    <dxf>
      <fill>
        <patternFill patternType="solid">
          <bgColor rgb="FFDEB0F2"/>
        </patternFill>
      </fill>
    </dxf>
  </rfmt>
  <rfmt sheetId="1" sqref="CB418" start="0" length="0">
    <dxf>
      <fill>
        <patternFill patternType="solid">
          <bgColor rgb="FFDEB0F2"/>
        </patternFill>
      </fill>
    </dxf>
  </rfmt>
  <rfmt sheetId="1" sqref="CC418" start="0" length="0">
    <dxf>
      <fill>
        <patternFill patternType="solid">
          <bgColor rgb="FFDEB0F2"/>
        </patternFill>
      </fill>
    </dxf>
  </rfmt>
  <rfmt sheetId="1" sqref="CD418" start="0" length="0">
    <dxf>
      <fill>
        <patternFill patternType="solid">
          <bgColor rgb="FFDEB0F2"/>
        </patternFill>
      </fill>
    </dxf>
  </rfmt>
  <rfmt sheetId="1" sqref="CE418" start="0" length="0">
    <dxf>
      <fill>
        <patternFill patternType="solid">
          <bgColor rgb="FFDEB0F2"/>
        </patternFill>
      </fill>
    </dxf>
  </rfmt>
  <rfmt sheetId="1" sqref="CF418" start="0" length="0">
    <dxf>
      <fill>
        <patternFill patternType="solid">
          <bgColor rgb="FFDEB0F2"/>
        </patternFill>
      </fill>
    </dxf>
  </rfmt>
  <rfmt sheetId="1" sqref="CG418" start="0" length="0">
    <dxf>
      <fill>
        <patternFill patternType="solid">
          <bgColor rgb="FFDEB0F2"/>
        </patternFill>
      </fill>
    </dxf>
  </rfmt>
  <rfmt sheetId="1" sqref="CH418" start="0" length="0">
    <dxf>
      <fill>
        <patternFill patternType="solid">
          <bgColor rgb="FFDEB0F2"/>
        </patternFill>
      </fill>
    </dxf>
  </rfmt>
  <rfmt sheetId="1" sqref="CI418" start="0" length="0">
    <dxf>
      <fill>
        <patternFill patternType="solid">
          <bgColor rgb="FFDEB0F2"/>
        </patternFill>
      </fill>
    </dxf>
  </rfmt>
  <rfmt sheetId="1" sqref="CJ418" start="0" length="0">
    <dxf>
      <fill>
        <patternFill patternType="solid">
          <bgColor rgb="FFDEB0F2"/>
        </patternFill>
      </fill>
    </dxf>
  </rfmt>
  <rfmt sheetId="1" sqref="CK418" start="0" length="0">
    <dxf>
      <fill>
        <patternFill patternType="solid">
          <bgColor rgb="FFDEB0F2"/>
        </patternFill>
      </fill>
    </dxf>
  </rfmt>
  <rfmt sheetId="1" sqref="CL418" start="0" length="0">
    <dxf>
      <fill>
        <patternFill patternType="solid">
          <bgColor rgb="FFDEB0F2"/>
        </patternFill>
      </fill>
    </dxf>
  </rfmt>
  <rfmt sheetId="1" sqref="CM418" start="0" length="0">
    <dxf>
      <fill>
        <patternFill patternType="solid">
          <bgColor rgb="FFDEB0F2"/>
        </patternFill>
      </fill>
    </dxf>
  </rfmt>
  <rfmt sheetId="1" sqref="CN418" start="0" length="0">
    <dxf>
      <fill>
        <patternFill patternType="solid">
          <bgColor rgb="FFDEB0F2"/>
        </patternFill>
      </fill>
    </dxf>
  </rfmt>
  <rfmt sheetId="1" sqref="CO418" start="0" length="0">
    <dxf>
      <fill>
        <patternFill patternType="solid">
          <bgColor rgb="FFDEB0F2"/>
        </patternFill>
      </fill>
    </dxf>
  </rfmt>
  <rfmt sheetId="1" sqref="CP418" start="0" length="0">
    <dxf>
      <fill>
        <patternFill patternType="solid">
          <bgColor rgb="FFDEB0F2"/>
        </patternFill>
      </fill>
    </dxf>
  </rfmt>
  <rfmt sheetId="1" sqref="CQ418" start="0" length="0">
    <dxf>
      <fill>
        <patternFill patternType="solid">
          <bgColor rgb="FFDEB0F2"/>
        </patternFill>
      </fill>
    </dxf>
  </rfmt>
  <rfmt sheetId="1" sqref="CR418" start="0" length="0">
    <dxf>
      <fill>
        <patternFill patternType="solid">
          <bgColor rgb="FFDEB0F2"/>
        </patternFill>
      </fill>
    </dxf>
  </rfmt>
  <rfmt sheetId="1" sqref="CS418" start="0" length="0">
    <dxf>
      <fill>
        <patternFill patternType="solid">
          <bgColor rgb="FFDEB0F2"/>
        </patternFill>
      </fill>
    </dxf>
  </rfmt>
  <rfmt sheetId="1" sqref="CT418" start="0" length="0">
    <dxf>
      <fill>
        <patternFill patternType="solid">
          <bgColor rgb="FFDEB0F2"/>
        </patternFill>
      </fill>
    </dxf>
  </rfmt>
  <rfmt sheetId="1" sqref="CU418" start="0" length="0">
    <dxf>
      <fill>
        <patternFill patternType="solid">
          <bgColor rgb="FFDEB0F2"/>
        </patternFill>
      </fill>
    </dxf>
  </rfmt>
  <rfmt sheetId="1" sqref="CV418" start="0" length="0">
    <dxf>
      <fill>
        <patternFill patternType="solid">
          <bgColor rgb="FFDEB0F2"/>
        </patternFill>
      </fill>
    </dxf>
  </rfmt>
  <rfmt sheetId="1" sqref="CW418" start="0" length="0">
    <dxf>
      <fill>
        <patternFill patternType="solid">
          <bgColor rgb="FFDEB0F2"/>
        </patternFill>
      </fill>
    </dxf>
  </rfmt>
  <rfmt sheetId="1" sqref="CX418" start="0" length="0">
    <dxf>
      <fill>
        <patternFill patternType="solid">
          <bgColor rgb="FFDEB0F2"/>
        </patternFill>
      </fill>
    </dxf>
  </rfmt>
  <rfmt sheetId="1" sqref="CY418" start="0" length="0">
    <dxf>
      <fill>
        <patternFill patternType="solid">
          <bgColor rgb="FFDEB0F2"/>
        </patternFill>
      </fill>
    </dxf>
  </rfmt>
  <rfmt sheetId="1" sqref="CZ418" start="0" length="0">
    <dxf>
      <fill>
        <patternFill patternType="solid">
          <bgColor rgb="FFDEB0F2"/>
        </patternFill>
      </fill>
    </dxf>
  </rfmt>
  <rfmt sheetId="1" sqref="DA418" start="0" length="0">
    <dxf>
      <fill>
        <patternFill patternType="solid">
          <bgColor rgb="FFDEB0F2"/>
        </patternFill>
      </fill>
    </dxf>
  </rfmt>
  <rfmt sheetId="1" sqref="DB418" start="0" length="0">
    <dxf>
      <fill>
        <patternFill patternType="solid">
          <bgColor rgb="FFDEB0F2"/>
        </patternFill>
      </fill>
    </dxf>
  </rfmt>
  <rfmt sheetId="1" sqref="DC418" start="0" length="0">
    <dxf>
      <fill>
        <patternFill patternType="solid">
          <bgColor rgb="FFDEB0F2"/>
        </patternFill>
      </fill>
    </dxf>
  </rfmt>
  <rfmt sheetId="1" sqref="DD418" start="0" length="0">
    <dxf>
      <fill>
        <patternFill patternType="solid">
          <bgColor rgb="FFDEB0F2"/>
        </patternFill>
      </fill>
    </dxf>
  </rfmt>
  <rfmt sheetId="1" sqref="DE418" start="0" length="0">
    <dxf>
      <fill>
        <patternFill patternType="solid">
          <bgColor rgb="FFDEB0F2"/>
        </patternFill>
      </fill>
    </dxf>
  </rfmt>
  <rfmt sheetId="1" sqref="DF418" start="0" length="0">
    <dxf>
      <fill>
        <patternFill patternType="solid">
          <bgColor rgb="FFDEB0F2"/>
        </patternFill>
      </fill>
    </dxf>
  </rfmt>
  <rfmt sheetId="1" sqref="DG418" start="0" length="0">
    <dxf>
      <fill>
        <patternFill patternType="solid">
          <bgColor rgb="FFDEB0F2"/>
        </patternFill>
      </fill>
    </dxf>
  </rfmt>
  <rfmt sheetId="1" sqref="DH418" start="0" length="0">
    <dxf>
      <fill>
        <patternFill patternType="solid">
          <bgColor rgb="FFDEB0F2"/>
        </patternFill>
      </fill>
    </dxf>
  </rfmt>
  <rfmt sheetId="1" sqref="DI418" start="0" length="0">
    <dxf>
      <fill>
        <patternFill patternType="solid">
          <bgColor rgb="FFDEB0F2"/>
        </patternFill>
      </fill>
    </dxf>
  </rfmt>
  <rfmt sheetId="1" sqref="DJ418" start="0" length="0">
    <dxf>
      <fill>
        <patternFill patternType="solid">
          <bgColor rgb="FFDEB0F2"/>
        </patternFill>
      </fill>
    </dxf>
  </rfmt>
  <rfmt sheetId="1" sqref="DK418" start="0" length="0">
    <dxf>
      <fill>
        <patternFill patternType="solid">
          <bgColor rgb="FFDEB0F2"/>
        </patternFill>
      </fill>
    </dxf>
  </rfmt>
  <rfmt sheetId="1" sqref="DL418" start="0" length="0">
    <dxf>
      <fill>
        <patternFill patternType="solid">
          <bgColor rgb="FFDEB0F2"/>
        </patternFill>
      </fill>
    </dxf>
  </rfmt>
  <rfmt sheetId="1" sqref="DM418" start="0" length="0">
    <dxf>
      <fill>
        <patternFill patternType="solid">
          <bgColor rgb="FFDEB0F2"/>
        </patternFill>
      </fill>
    </dxf>
  </rfmt>
  <rfmt sheetId="1" sqref="DN418" start="0" length="0">
    <dxf>
      <fill>
        <patternFill patternType="solid">
          <bgColor rgb="FFDEB0F2"/>
        </patternFill>
      </fill>
    </dxf>
  </rfmt>
  <rfmt sheetId="1" sqref="DO418" start="0" length="0">
    <dxf>
      <fill>
        <patternFill patternType="solid">
          <bgColor rgb="FFDEB0F2"/>
        </patternFill>
      </fill>
    </dxf>
  </rfmt>
  <rfmt sheetId="1" sqref="DP418" start="0" length="0">
    <dxf>
      <fill>
        <patternFill patternType="solid">
          <bgColor rgb="FFDEB0F2"/>
        </patternFill>
      </fill>
    </dxf>
  </rfmt>
  <rfmt sheetId="1" sqref="DQ418" start="0" length="0">
    <dxf>
      <fill>
        <patternFill patternType="solid">
          <bgColor rgb="FFDEB0F2"/>
        </patternFill>
      </fill>
    </dxf>
  </rfmt>
  <rfmt sheetId="1" sqref="DR418" start="0" length="0">
    <dxf>
      <fill>
        <patternFill patternType="solid">
          <bgColor rgb="FFDEB0F2"/>
        </patternFill>
      </fill>
    </dxf>
  </rfmt>
  <rfmt sheetId="1" sqref="DS418" start="0" length="0">
    <dxf>
      <fill>
        <patternFill patternType="solid">
          <bgColor rgb="FFDEB0F2"/>
        </patternFill>
      </fill>
    </dxf>
  </rfmt>
  <rfmt sheetId="1" sqref="DT418" start="0" length="0">
    <dxf>
      <fill>
        <patternFill patternType="solid">
          <bgColor rgb="FFDEB0F2"/>
        </patternFill>
      </fill>
    </dxf>
  </rfmt>
  <rfmt sheetId="1" sqref="DU418" start="0" length="0">
    <dxf>
      <fill>
        <patternFill patternType="solid">
          <bgColor rgb="FFDEB0F2"/>
        </patternFill>
      </fill>
    </dxf>
  </rfmt>
  <rfmt sheetId="1" sqref="DV418" start="0" length="0">
    <dxf>
      <fill>
        <patternFill patternType="solid">
          <bgColor rgb="FFDEB0F2"/>
        </patternFill>
      </fill>
    </dxf>
  </rfmt>
  <rfmt sheetId="1" sqref="DW418" start="0" length="0">
    <dxf>
      <fill>
        <patternFill patternType="solid">
          <bgColor rgb="FFDEB0F2"/>
        </patternFill>
      </fill>
    </dxf>
  </rfmt>
  <rfmt sheetId="1" sqref="DX418" start="0" length="0">
    <dxf>
      <fill>
        <patternFill patternType="solid">
          <bgColor rgb="FFDEB0F2"/>
        </patternFill>
      </fill>
    </dxf>
  </rfmt>
  <rfmt sheetId="1" sqref="DY418" start="0" length="0">
    <dxf>
      <fill>
        <patternFill patternType="solid">
          <bgColor rgb="FFDEB0F2"/>
        </patternFill>
      </fill>
    </dxf>
  </rfmt>
  <rfmt sheetId="1" sqref="DZ418" start="0" length="0">
    <dxf>
      <fill>
        <patternFill patternType="solid">
          <bgColor rgb="FFDEB0F2"/>
        </patternFill>
      </fill>
    </dxf>
  </rfmt>
  <rfmt sheetId="1" sqref="EA418" start="0" length="0">
    <dxf>
      <fill>
        <patternFill patternType="solid">
          <bgColor rgb="FFDEB0F2"/>
        </patternFill>
      </fill>
    </dxf>
  </rfmt>
  <rfmt sheetId="1" sqref="EB418" start="0" length="0">
    <dxf>
      <fill>
        <patternFill patternType="solid">
          <bgColor rgb="FFDEB0F2"/>
        </patternFill>
      </fill>
    </dxf>
  </rfmt>
  <rfmt sheetId="1" sqref="EC418" start="0" length="0">
    <dxf>
      <fill>
        <patternFill patternType="solid">
          <bgColor rgb="FFDEB0F2"/>
        </patternFill>
      </fill>
    </dxf>
  </rfmt>
  <rfmt sheetId="1" sqref="ED418" start="0" length="0">
    <dxf>
      <fill>
        <patternFill patternType="solid">
          <bgColor rgb="FFDEB0F2"/>
        </patternFill>
      </fill>
    </dxf>
  </rfmt>
  <rfmt sheetId="1" sqref="EE418" start="0" length="0">
    <dxf>
      <fill>
        <patternFill patternType="solid">
          <bgColor rgb="FFDEB0F2"/>
        </patternFill>
      </fill>
    </dxf>
  </rfmt>
  <rfmt sheetId="1" sqref="EF418" start="0" length="0">
    <dxf>
      <fill>
        <patternFill patternType="solid">
          <bgColor rgb="FFDEB0F2"/>
        </patternFill>
      </fill>
    </dxf>
  </rfmt>
  <rfmt sheetId="1" sqref="EG418" start="0" length="0">
    <dxf>
      <fill>
        <patternFill patternType="solid">
          <bgColor rgb="FFDEB0F2"/>
        </patternFill>
      </fill>
    </dxf>
  </rfmt>
  <rfmt sheetId="1" sqref="EH418" start="0" length="0">
    <dxf>
      <fill>
        <patternFill patternType="solid">
          <bgColor rgb="FFDEB0F2"/>
        </patternFill>
      </fill>
    </dxf>
  </rfmt>
  <rfmt sheetId="1" sqref="EI418" start="0" length="0">
    <dxf>
      <fill>
        <patternFill patternType="solid">
          <bgColor rgb="FFDEB0F2"/>
        </patternFill>
      </fill>
    </dxf>
  </rfmt>
  <rfmt sheetId="1" sqref="EJ418" start="0" length="0">
    <dxf>
      <fill>
        <patternFill patternType="solid">
          <bgColor rgb="FFDEB0F2"/>
        </patternFill>
      </fill>
    </dxf>
  </rfmt>
  <rfmt sheetId="1" sqref="EK418" start="0" length="0">
    <dxf>
      <fill>
        <patternFill patternType="solid">
          <bgColor rgb="FFDEB0F2"/>
        </patternFill>
      </fill>
    </dxf>
  </rfmt>
  <rfmt sheetId="1" sqref="EL418" start="0" length="0">
    <dxf>
      <fill>
        <patternFill patternType="solid">
          <bgColor rgb="FFDEB0F2"/>
        </patternFill>
      </fill>
    </dxf>
  </rfmt>
  <rfmt sheetId="1" sqref="EM418" start="0" length="0">
    <dxf>
      <fill>
        <patternFill patternType="solid">
          <bgColor rgb="FFDEB0F2"/>
        </patternFill>
      </fill>
    </dxf>
  </rfmt>
  <rfmt sheetId="1" sqref="EN418" start="0" length="0">
    <dxf>
      <fill>
        <patternFill patternType="solid">
          <bgColor rgb="FFDEB0F2"/>
        </patternFill>
      </fill>
    </dxf>
  </rfmt>
  <rfmt sheetId="1" sqref="EO418" start="0" length="0">
    <dxf>
      <fill>
        <patternFill patternType="solid">
          <bgColor rgb="FFDEB0F2"/>
        </patternFill>
      </fill>
    </dxf>
  </rfmt>
  <rfmt sheetId="1" sqref="EP418" start="0" length="0">
    <dxf>
      <fill>
        <patternFill patternType="solid">
          <bgColor rgb="FFDEB0F2"/>
        </patternFill>
      </fill>
    </dxf>
  </rfmt>
  <rfmt sheetId="1" sqref="EQ418" start="0" length="0">
    <dxf>
      <fill>
        <patternFill patternType="solid">
          <bgColor rgb="FFDEB0F2"/>
        </patternFill>
      </fill>
    </dxf>
  </rfmt>
  <rfmt sheetId="1" sqref="ER418" start="0" length="0">
    <dxf>
      <fill>
        <patternFill patternType="solid">
          <bgColor rgb="FFDEB0F2"/>
        </patternFill>
      </fill>
    </dxf>
  </rfmt>
  <rfmt sheetId="1" sqref="ES418" start="0" length="0">
    <dxf>
      <fill>
        <patternFill patternType="solid">
          <bgColor rgb="FFDEB0F2"/>
        </patternFill>
      </fill>
    </dxf>
  </rfmt>
  <rfmt sheetId="1" sqref="ET418" start="0" length="0">
    <dxf>
      <fill>
        <patternFill patternType="solid">
          <bgColor rgb="FFDEB0F2"/>
        </patternFill>
      </fill>
    </dxf>
  </rfmt>
  <rfmt sheetId="1" sqref="EU418" start="0" length="0">
    <dxf>
      <fill>
        <patternFill patternType="solid">
          <bgColor rgb="FFDEB0F2"/>
        </patternFill>
      </fill>
    </dxf>
  </rfmt>
  <rfmt sheetId="1" sqref="EV418" start="0" length="0">
    <dxf>
      <fill>
        <patternFill patternType="solid">
          <bgColor rgb="FFDEB0F2"/>
        </patternFill>
      </fill>
    </dxf>
  </rfmt>
  <rfmt sheetId="1" sqref="EW418" start="0" length="0">
    <dxf>
      <fill>
        <patternFill patternType="solid">
          <bgColor rgb="FFDEB0F2"/>
        </patternFill>
      </fill>
    </dxf>
  </rfmt>
  <rfmt sheetId="1" sqref="EX418" start="0" length="0">
    <dxf>
      <fill>
        <patternFill patternType="solid">
          <bgColor rgb="FFDEB0F2"/>
        </patternFill>
      </fill>
    </dxf>
  </rfmt>
  <rfmt sheetId="1" sqref="EY418" start="0" length="0">
    <dxf>
      <fill>
        <patternFill patternType="solid">
          <bgColor rgb="FFDEB0F2"/>
        </patternFill>
      </fill>
    </dxf>
  </rfmt>
  <rfmt sheetId="1" sqref="EZ418" start="0" length="0">
    <dxf>
      <fill>
        <patternFill patternType="solid">
          <bgColor rgb="FFDEB0F2"/>
        </patternFill>
      </fill>
    </dxf>
  </rfmt>
  <rfmt sheetId="1" sqref="FA418" start="0" length="0">
    <dxf>
      <fill>
        <patternFill patternType="solid">
          <bgColor rgb="FFDEB0F2"/>
        </patternFill>
      </fill>
    </dxf>
  </rfmt>
  <rfmt sheetId="1" sqref="FB418" start="0" length="0">
    <dxf>
      <fill>
        <patternFill patternType="solid">
          <bgColor rgb="FFDEB0F2"/>
        </patternFill>
      </fill>
    </dxf>
  </rfmt>
  <rfmt sheetId="1" sqref="FC418" start="0" length="0">
    <dxf>
      <fill>
        <patternFill patternType="solid">
          <bgColor rgb="FFDEB0F2"/>
        </patternFill>
      </fill>
    </dxf>
  </rfmt>
  <rfmt sheetId="1" sqref="FD418" start="0" length="0">
    <dxf>
      <fill>
        <patternFill patternType="solid">
          <bgColor rgb="FFDEB0F2"/>
        </patternFill>
      </fill>
    </dxf>
  </rfmt>
  <rfmt sheetId="1" sqref="FE418" start="0" length="0">
    <dxf>
      <fill>
        <patternFill patternType="solid">
          <bgColor rgb="FFDEB0F2"/>
        </patternFill>
      </fill>
    </dxf>
  </rfmt>
  <rfmt sheetId="1" sqref="FF418" start="0" length="0">
    <dxf>
      <fill>
        <patternFill patternType="solid">
          <bgColor rgb="FFDEB0F2"/>
        </patternFill>
      </fill>
    </dxf>
  </rfmt>
  <rfmt sheetId="1" sqref="FG418" start="0" length="0">
    <dxf>
      <fill>
        <patternFill patternType="solid">
          <bgColor rgb="FFDEB0F2"/>
        </patternFill>
      </fill>
    </dxf>
  </rfmt>
  <rfmt sheetId="1" sqref="FH418" start="0" length="0">
    <dxf>
      <fill>
        <patternFill patternType="solid">
          <bgColor rgb="FFDEB0F2"/>
        </patternFill>
      </fill>
    </dxf>
  </rfmt>
  <rfmt sheetId="1" sqref="FI418" start="0" length="0">
    <dxf>
      <fill>
        <patternFill patternType="solid">
          <bgColor rgb="FFDEB0F2"/>
        </patternFill>
      </fill>
    </dxf>
  </rfmt>
  <rfmt sheetId="1" sqref="FJ418" start="0" length="0">
    <dxf>
      <fill>
        <patternFill patternType="solid">
          <bgColor rgb="FFDEB0F2"/>
        </patternFill>
      </fill>
    </dxf>
  </rfmt>
  <rfmt sheetId="1" sqref="FK418" start="0" length="0">
    <dxf>
      <fill>
        <patternFill patternType="solid">
          <bgColor rgb="FFDEB0F2"/>
        </patternFill>
      </fill>
    </dxf>
  </rfmt>
  <rfmt sheetId="1" sqref="FL418" start="0" length="0">
    <dxf>
      <fill>
        <patternFill patternType="solid">
          <bgColor rgb="FFDEB0F2"/>
        </patternFill>
      </fill>
    </dxf>
  </rfmt>
  <rfmt sheetId="1" sqref="FM418" start="0" length="0">
    <dxf>
      <fill>
        <patternFill patternType="solid">
          <bgColor rgb="FFDEB0F2"/>
        </patternFill>
      </fill>
    </dxf>
  </rfmt>
  <rfmt sheetId="1" sqref="FN418" start="0" length="0">
    <dxf>
      <fill>
        <patternFill patternType="solid">
          <bgColor rgb="FFDEB0F2"/>
        </patternFill>
      </fill>
    </dxf>
  </rfmt>
  <rfmt sheetId="1" sqref="FO418" start="0" length="0">
    <dxf>
      <fill>
        <patternFill patternType="solid">
          <bgColor rgb="FFDEB0F2"/>
        </patternFill>
      </fill>
    </dxf>
  </rfmt>
  <rfmt sheetId="1" sqref="FP418" start="0" length="0">
    <dxf>
      <fill>
        <patternFill patternType="solid">
          <bgColor rgb="FFDEB0F2"/>
        </patternFill>
      </fill>
    </dxf>
  </rfmt>
  <rfmt sheetId="1" sqref="FQ418" start="0" length="0">
    <dxf>
      <fill>
        <patternFill patternType="solid">
          <bgColor rgb="FFDEB0F2"/>
        </patternFill>
      </fill>
    </dxf>
  </rfmt>
  <rfmt sheetId="1" sqref="FR418" start="0" length="0">
    <dxf>
      <fill>
        <patternFill patternType="solid">
          <bgColor rgb="FFDEB0F2"/>
        </patternFill>
      </fill>
    </dxf>
  </rfmt>
  <rfmt sheetId="1" sqref="FS418" start="0" length="0">
    <dxf>
      <fill>
        <patternFill patternType="solid">
          <bgColor rgb="FFDEB0F2"/>
        </patternFill>
      </fill>
    </dxf>
  </rfmt>
  <rfmt sheetId="1" sqref="FT418" start="0" length="0">
    <dxf>
      <fill>
        <patternFill patternType="solid">
          <bgColor rgb="FFDEB0F2"/>
        </patternFill>
      </fill>
    </dxf>
  </rfmt>
  <rfmt sheetId="1" sqref="FU418" start="0" length="0">
    <dxf>
      <fill>
        <patternFill patternType="solid">
          <bgColor rgb="FFDEB0F2"/>
        </patternFill>
      </fill>
    </dxf>
  </rfmt>
  <rfmt sheetId="1" sqref="FV418" start="0" length="0">
    <dxf>
      <fill>
        <patternFill patternType="solid">
          <bgColor rgb="FFDEB0F2"/>
        </patternFill>
      </fill>
    </dxf>
  </rfmt>
  <rfmt sheetId="1" sqref="FW418" start="0" length="0">
    <dxf>
      <fill>
        <patternFill patternType="solid">
          <bgColor rgb="FFDEB0F2"/>
        </patternFill>
      </fill>
    </dxf>
  </rfmt>
  <rfmt sheetId="1" sqref="FX418" start="0" length="0">
    <dxf>
      <fill>
        <patternFill patternType="solid">
          <bgColor rgb="FFDEB0F2"/>
        </patternFill>
      </fill>
    </dxf>
  </rfmt>
  <rfmt sheetId="1" sqref="FY418" start="0" length="0">
    <dxf>
      <fill>
        <patternFill patternType="solid">
          <bgColor rgb="FFDEB0F2"/>
        </patternFill>
      </fill>
    </dxf>
  </rfmt>
  <rfmt sheetId="1" sqref="FZ418" start="0" length="0">
    <dxf>
      <fill>
        <patternFill patternType="solid">
          <bgColor rgb="FFDEB0F2"/>
        </patternFill>
      </fill>
    </dxf>
  </rfmt>
  <rfmt sheetId="1" sqref="GA418" start="0" length="0">
    <dxf>
      <fill>
        <patternFill patternType="solid">
          <bgColor rgb="FFDEB0F2"/>
        </patternFill>
      </fill>
    </dxf>
  </rfmt>
  <rfmt sheetId="1" sqref="GB418" start="0" length="0">
    <dxf>
      <fill>
        <patternFill patternType="solid">
          <bgColor rgb="FFDEB0F2"/>
        </patternFill>
      </fill>
    </dxf>
  </rfmt>
  <rfmt sheetId="1" sqref="GC418" start="0" length="0">
    <dxf>
      <fill>
        <patternFill patternType="solid">
          <bgColor rgb="FFDEB0F2"/>
        </patternFill>
      </fill>
    </dxf>
  </rfmt>
  <rfmt sheetId="1" sqref="GD418" start="0" length="0">
    <dxf>
      <fill>
        <patternFill patternType="solid">
          <bgColor rgb="FFDEB0F2"/>
        </patternFill>
      </fill>
    </dxf>
  </rfmt>
  <rfmt sheetId="1" sqref="GE418" start="0" length="0">
    <dxf>
      <fill>
        <patternFill patternType="solid">
          <bgColor rgb="FFDEB0F2"/>
        </patternFill>
      </fill>
    </dxf>
  </rfmt>
  <rfmt sheetId="1" sqref="GF418" start="0" length="0">
    <dxf>
      <fill>
        <patternFill patternType="solid">
          <bgColor rgb="FFDEB0F2"/>
        </patternFill>
      </fill>
    </dxf>
  </rfmt>
  <rfmt sheetId="1" sqref="GG418" start="0" length="0">
    <dxf>
      <fill>
        <patternFill patternType="solid">
          <bgColor rgb="FFDEB0F2"/>
        </patternFill>
      </fill>
    </dxf>
  </rfmt>
  <rfmt sheetId="1" sqref="GH418" start="0" length="0">
    <dxf>
      <fill>
        <patternFill patternType="solid">
          <bgColor rgb="FFDEB0F2"/>
        </patternFill>
      </fill>
    </dxf>
  </rfmt>
  <rfmt sheetId="1" sqref="GI418" start="0" length="0">
    <dxf>
      <fill>
        <patternFill patternType="solid">
          <bgColor rgb="FFDEB0F2"/>
        </patternFill>
      </fill>
    </dxf>
  </rfmt>
  <rfmt sheetId="1" sqref="GJ418" start="0" length="0">
    <dxf>
      <fill>
        <patternFill patternType="solid">
          <bgColor rgb="FFDEB0F2"/>
        </patternFill>
      </fill>
    </dxf>
  </rfmt>
  <rfmt sheetId="1" sqref="GK418" start="0" length="0">
    <dxf>
      <fill>
        <patternFill patternType="solid">
          <bgColor rgb="FFDEB0F2"/>
        </patternFill>
      </fill>
    </dxf>
  </rfmt>
  <rfmt sheetId="1" sqref="GL418" start="0" length="0">
    <dxf>
      <fill>
        <patternFill patternType="solid">
          <bgColor rgb="FFDEB0F2"/>
        </patternFill>
      </fill>
    </dxf>
  </rfmt>
  <rfmt sheetId="1" sqref="GM418" start="0" length="0">
    <dxf>
      <fill>
        <patternFill patternType="solid">
          <bgColor rgb="FFDEB0F2"/>
        </patternFill>
      </fill>
    </dxf>
  </rfmt>
  <rfmt sheetId="1" sqref="GN418" start="0" length="0">
    <dxf>
      <fill>
        <patternFill patternType="solid">
          <bgColor rgb="FFDEB0F2"/>
        </patternFill>
      </fill>
    </dxf>
  </rfmt>
  <rfmt sheetId="1" sqref="GO418" start="0" length="0">
    <dxf>
      <fill>
        <patternFill patternType="solid">
          <bgColor rgb="FFDEB0F2"/>
        </patternFill>
      </fill>
    </dxf>
  </rfmt>
  <rfmt sheetId="1" sqref="GP418" start="0" length="0">
    <dxf>
      <fill>
        <patternFill patternType="solid">
          <bgColor rgb="FFDEB0F2"/>
        </patternFill>
      </fill>
    </dxf>
  </rfmt>
  <rfmt sheetId="1" sqref="GQ418" start="0" length="0">
    <dxf>
      <fill>
        <patternFill patternType="solid">
          <bgColor rgb="FFDEB0F2"/>
        </patternFill>
      </fill>
    </dxf>
  </rfmt>
  <rfmt sheetId="1" sqref="GR418" start="0" length="0">
    <dxf>
      <fill>
        <patternFill patternType="solid">
          <bgColor rgb="FFDEB0F2"/>
        </patternFill>
      </fill>
    </dxf>
  </rfmt>
  <rfmt sheetId="1" sqref="GS418" start="0" length="0">
    <dxf>
      <fill>
        <patternFill patternType="solid">
          <bgColor rgb="FFDEB0F2"/>
        </patternFill>
      </fill>
    </dxf>
  </rfmt>
  <rfmt sheetId="1" sqref="GT418" start="0" length="0">
    <dxf>
      <fill>
        <patternFill patternType="solid">
          <bgColor rgb="FFDEB0F2"/>
        </patternFill>
      </fill>
    </dxf>
  </rfmt>
  <rfmt sheetId="1" sqref="GU418" start="0" length="0">
    <dxf>
      <fill>
        <patternFill patternType="solid">
          <bgColor rgb="FFDEB0F2"/>
        </patternFill>
      </fill>
    </dxf>
  </rfmt>
  <rfmt sheetId="1" sqref="GV418" start="0" length="0">
    <dxf>
      <fill>
        <patternFill patternType="solid">
          <bgColor rgb="FFDEB0F2"/>
        </patternFill>
      </fill>
    </dxf>
  </rfmt>
  <rfmt sheetId="1" sqref="GW418" start="0" length="0">
    <dxf>
      <fill>
        <patternFill patternType="solid">
          <bgColor rgb="FFDEB0F2"/>
        </patternFill>
      </fill>
    </dxf>
  </rfmt>
  <rfmt sheetId="1" sqref="GX418" start="0" length="0">
    <dxf>
      <fill>
        <patternFill patternType="solid">
          <bgColor rgb="FFDEB0F2"/>
        </patternFill>
      </fill>
    </dxf>
  </rfmt>
  <rfmt sheetId="1" sqref="GY418" start="0" length="0">
    <dxf>
      <fill>
        <patternFill patternType="solid">
          <bgColor rgb="FFDEB0F2"/>
        </patternFill>
      </fill>
    </dxf>
  </rfmt>
  <rfmt sheetId="1" sqref="GZ418" start="0" length="0">
    <dxf>
      <fill>
        <patternFill patternType="solid">
          <bgColor rgb="FFDEB0F2"/>
        </patternFill>
      </fill>
    </dxf>
  </rfmt>
  <rfmt sheetId="1" sqref="HA418" start="0" length="0">
    <dxf>
      <fill>
        <patternFill patternType="solid">
          <bgColor rgb="FFDEB0F2"/>
        </patternFill>
      </fill>
    </dxf>
  </rfmt>
  <rfmt sheetId="1" sqref="HB418" start="0" length="0">
    <dxf>
      <fill>
        <patternFill patternType="solid">
          <bgColor rgb="FFDEB0F2"/>
        </patternFill>
      </fill>
    </dxf>
  </rfmt>
  <rfmt sheetId="1" sqref="HC418" start="0" length="0">
    <dxf>
      <fill>
        <patternFill patternType="solid">
          <bgColor rgb="FFDEB0F2"/>
        </patternFill>
      </fill>
    </dxf>
  </rfmt>
  <rfmt sheetId="1" sqref="HD418" start="0" length="0">
    <dxf>
      <fill>
        <patternFill patternType="solid">
          <bgColor rgb="FFDEB0F2"/>
        </patternFill>
      </fill>
    </dxf>
  </rfmt>
  <rfmt sheetId="1" sqref="HE418" start="0" length="0">
    <dxf>
      <fill>
        <patternFill patternType="solid">
          <bgColor rgb="FFDEB0F2"/>
        </patternFill>
      </fill>
    </dxf>
  </rfmt>
  <rfmt sheetId="1" sqref="HF418" start="0" length="0">
    <dxf>
      <fill>
        <patternFill patternType="solid">
          <bgColor rgb="FFDEB0F2"/>
        </patternFill>
      </fill>
    </dxf>
  </rfmt>
  <rfmt sheetId="1" sqref="HG418" start="0" length="0">
    <dxf>
      <fill>
        <patternFill patternType="solid">
          <bgColor rgb="FFDEB0F2"/>
        </patternFill>
      </fill>
    </dxf>
  </rfmt>
  <rfmt sheetId="1" sqref="HH418" start="0" length="0">
    <dxf>
      <fill>
        <patternFill patternType="solid">
          <bgColor rgb="FFDEB0F2"/>
        </patternFill>
      </fill>
    </dxf>
  </rfmt>
  <rfmt sheetId="1" sqref="HI418" start="0" length="0">
    <dxf>
      <fill>
        <patternFill patternType="solid">
          <bgColor rgb="FFDEB0F2"/>
        </patternFill>
      </fill>
    </dxf>
  </rfmt>
  <rfmt sheetId="1" sqref="HJ418" start="0" length="0">
    <dxf>
      <fill>
        <patternFill patternType="solid">
          <bgColor rgb="FFDEB0F2"/>
        </patternFill>
      </fill>
    </dxf>
  </rfmt>
  <rfmt sheetId="1" sqref="HK418" start="0" length="0">
    <dxf>
      <fill>
        <patternFill patternType="solid">
          <bgColor rgb="FFDEB0F2"/>
        </patternFill>
      </fill>
    </dxf>
  </rfmt>
  <rfmt sheetId="1" sqref="HL418" start="0" length="0">
    <dxf>
      <fill>
        <patternFill patternType="solid">
          <bgColor rgb="FFDEB0F2"/>
        </patternFill>
      </fill>
    </dxf>
  </rfmt>
  <rfmt sheetId="1" sqref="HM418" start="0" length="0">
    <dxf>
      <fill>
        <patternFill patternType="solid">
          <bgColor rgb="FFDEB0F2"/>
        </patternFill>
      </fill>
    </dxf>
  </rfmt>
  <rfmt sheetId="1" sqref="HN418" start="0" length="0">
    <dxf>
      <fill>
        <patternFill patternType="solid">
          <bgColor rgb="FFDEB0F2"/>
        </patternFill>
      </fill>
    </dxf>
  </rfmt>
  <rfmt sheetId="1" sqref="HO418" start="0" length="0">
    <dxf>
      <fill>
        <patternFill patternType="solid">
          <bgColor rgb="FFDEB0F2"/>
        </patternFill>
      </fill>
    </dxf>
  </rfmt>
  <rfmt sheetId="1" sqref="HP418" start="0" length="0">
    <dxf>
      <fill>
        <patternFill patternType="solid">
          <bgColor rgb="FFDEB0F2"/>
        </patternFill>
      </fill>
    </dxf>
  </rfmt>
  <rfmt sheetId="1" sqref="HQ418" start="0" length="0">
    <dxf>
      <fill>
        <patternFill patternType="solid">
          <bgColor rgb="FFDEB0F2"/>
        </patternFill>
      </fill>
    </dxf>
  </rfmt>
  <rfmt sheetId="1" sqref="HR418" start="0" length="0">
    <dxf>
      <fill>
        <patternFill patternType="solid">
          <bgColor rgb="FFDEB0F2"/>
        </patternFill>
      </fill>
    </dxf>
  </rfmt>
  <rfmt sheetId="1" sqref="HS418" start="0" length="0">
    <dxf>
      <fill>
        <patternFill patternType="solid">
          <bgColor rgb="FFDEB0F2"/>
        </patternFill>
      </fill>
    </dxf>
  </rfmt>
  <rfmt sheetId="1" sqref="HT418" start="0" length="0">
    <dxf>
      <fill>
        <patternFill patternType="solid">
          <bgColor rgb="FFDEB0F2"/>
        </patternFill>
      </fill>
    </dxf>
  </rfmt>
  <rfmt sheetId="1" sqref="HU418" start="0" length="0">
    <dxf>
      <fill>
        <patternFill patternType="solid">
          <bgColor rgb="FFDEB0F2"/>
        </patternFill>
      </fill>
    </dxf>
  </rfmt>
  <rfmt sheetId="1" sqref="HV418" start="0" length="0">
    <dxf>
      <fill>
        <patternFill patternType="solid">
          <bgColor rgb="FFDEB0F2"/>
        </patternFill>
      </fill>
    </dxf>
  </rfmt>
  <rfmt sheetId="1" sqref="HW418" start="0" length="0">
    <dxf>
      <fill>
        <patternFill patternType="solid">
          <bgColor rgb="FFDEB0F2"/>
        </patternFill>
      </fill>
    </dxf>
  </rfmt>
  <rfmt sheetId="1" sqref="HX418" start="0" length="0">
    <dxf>
      <fill>
        <patternFill patternType="solid">
          <bgColor rgb="FFDEB0F2"/>
        </patternFill>
      </fill>
    </dxf>
  </rfmt>
  <rfmt sheetId="1" sqref="HY418" start="0" length="0">
    <dxf>
      <fill>
        <patternFill patternType="solid">
          <bgColor rgb="FFDEB0F2"/>
        </patternFill>
      </fill>
    </dxf>
  </rfmt>
  <rfmt sheetId="1" sqref="HZ418" start="0" length="0">
    <dxf>
      <fill>
        <patternFill patternType="solid">
          <bgColor rgb="FFDEB0F2"/>
        </patternFill>
      </fill>
    </dxf>
  </rfmt>
  <rfmt sheetId="1" sqref="IA418" start="0" length="0">
    <dxf>
      <fill>
        <patternFill patternType="solid">
          <bgColor rgb="FFDEB0F2"/>
        </patternFill>
      </fill>
    </dxf>
  </rfmt>
  <rfmt sheetId="1" sqref="IB418" start="0" length="0">
    <dxf>
      <fill>
        <patternFill patternType="solid">
          <bgColor rgb="FFDEB0F2"/>
        </patternFill>
      </fill>
    </dxf>
  </rfmt>
  <rfmt sheetId="1" sqref="IC418" start="0" length="0">
    <dxf>
      <fill>
        <patternFill patternType="solid">
          <bgColor rgb="FFDEB0F2"/>
        </patternFill>
      </fill>
    </dxf>
  </rfmt>
  <rfmt sheetId="1" sqref="ID418" start="0" length="0">
    <dxf>
      <fill>
        <patternFill patternType="solid">
          <bgColor rgb="FFDEB0F2"/>
        </patternFill>
      </fill>
    </dxf>
  </rfmt>
  <rfmt sheetId="1" sqref="IE418" start="0" length="0">
    <dxf>
      <fill>
        <patternFill patternType="solid">
          <bgColor rgb="FFDEB0F2"/>
        </patternFill>
      </fill>
    </dxf>
  </rfmt>
  <rfmt sheetId="1" sqref="IF418" start="0" length="0">
    <dxf>
      <fill>
        <patternFill patternType="solid">
          <bgColor rgb="FFDEB0F2"/>
        </patternFill>
      </fill>
    </dxf>
  </rfmt>
  <rfmt sheetId="1" sqref="IG418" start="0" length="0">
    <dxf>
      <fill>
        <patternFill patternType="solid">
          <bgColor rgb="FFDEB0F2"/>
        </patternFill>
      </fill>
    </dxf>
  </rfmt>
  <rfmt sheetId="1" sqref="IH418" start="0" length="0">
    <dxf>
      <fill>
        <patternFill patternType="solid">
          <bgColor rgb="FFDEB0F2"/>
        </patternFill>
      </fill>
    </dxf>
  </rfmt>
  <rfmt sheetId="1" sqref="II418" start="0" length="0">
    <dxf>
      <fill>
        <patternFill patternType="solid">
          <bgColor rgb="FFDEB0F2"/>
        </patternFill>
      </fill>
    </dxf>
  </rfmt>
  <rfmt sheetId="1" sqref="IJ418" start="0" length="0">
    <dxf>
      <fill>
        <patternFill patternType="solid">
          <bgColor rgb="FFDEB0F2"/>
        </patternFill>
      </fill>
    </dxf>
  </rfmt>
  <rfmt sheetId="1" sqref="IK418" start="0" length="0">
    <dxf>
      <fill>
        <patternFill patternType="solid">
          <bgColor rgb="FFDEB0F2"/>
        </patternFill>
      </fill>
    </dxf>
  </rfmt>
  <rfmt sheetId="1" sqref="IL418" start="0" length="0">
    <dxf>
      <fill>
        <patternFill patternType="solid">
          <bgColor rgb="FFDEB0F2"/>
        </patternFill>
      </fill>
    </dxf>
  </rfmt>
  <rfmt sheetId="1" sqref="IM418" start="0" length="0">
    <dxf>
      <fill>
        <patternFill patternType="solid">
          <bgColor rgb="FFDEB0F2"/>
        </patternFill>
      </fill>
    </dxf>
  </rfmt>
  <rfmt sheetId="1" sqref="IN418" start="0" length="0">
    <dxf>
      <fill>
        <patternFill patternType="solid">
          <bgColor rgb="FFDEB0F2"/>
        </patternFill>
      </fill>
    </dxf>
  </rfmt>
  <rfmt sheetId="1" sqref="IO418" start="0" length="0">
    <dxf>
      <fill>
        <patternFill patternType="solid">
          <bgColor rgb="FFDEB0F2"/>
        </patternFill>
      </fill>
    </dxf>
  </rfmt>
  <rfmt sheetId="1" sqref="IP418" start="0" length="0">
    <dxf>
      <fill>
        <patternFill patternType="solid">
          <bgColor rgb="FFDEB0F2"/>
        </patternFill>
      </fill>
    </dxf>
  </rfmt>
  <rfmt sheetId="1" sqref="IQ418" start="0" length="0">
    <dxf>
      <fill>
        <patternFill patternType="solid">
          <bgColor rgb="FFDEB0F2"/>
        </patternFill>
      </fill>
    </dxf>
  </rfmt>
  <rfmt sheetId="1" sqref="IR418" start="0" length="0">
    <dxf>
      <fill>
        <patternFill patternType="solid">
          <bgColor rgb="FFDEB0F2"/>
        </patternFill>
      </fill>
    </dxf>
  </rfmt>
  <rfmt sheetId="1" sqref="IS418" start="0" length="0">
    <dxf>
      <fill>
        <patternFill patternType="solid">
          <bgColor rgb="FFDEB0F2"/>
        </patternFill>
      </fill>
    </dxf>
  </rfmt>
  <rfmt sheetId="1" sqref="IT418" start="0" length="0">
    <dxf>
      <fill>
        <patternFill patternType="solid">
          <bgColor rgb="FFDEB0F2"/>
        </patternFill>
      </fill>
    </dxf>
  </rfmt>
  <rfmt sheetId="1" sqref="IU418" start="0" length="0">
    <dxf>
      <fill>
        <patternFill patternType="solid">
          <bgColor rgb="FFDEB0F2"/>
        </patternFill>
      </fill>
    </dxf>
  </rfmt>
  <rfmt sheetId="1" sqref="IV418" start="0" length="0">
    <dxf>
      <fill>
        <patternFill patternType="solid">
          <bgColor rgb="FFDEB0F2"/>
        </patternFill>
      </fill>
    </dxf>
  </rfmt>
  <rfmt sheetId="1" sqref="A418:XFD418" start="0" length="0">
    <dxf>
      <fill>
        <patternFill patternType="solid">
          <bgColor rgb="FFDEB0F2"/>
        </patternFill>
      </fill>
    </dxf>
  </rfmt>
  <rfmt sheetId="1" sqref="A419" start="0" length="0">
    <dxf>
      <fill>
        <patternFill patternType="solid">
          <bgColor rgb="FFDEB0F2"/>
        </patternFill>
      </fill>
    </dxf>
  </rfmt>
  <rfmt sheetId="1" sqref="B419" start="0" length="0">
    <dxf>
      <fill>
        <patternFill patternType="solid">
          <bgColor rgb="FFDEB0F2"/>
        </patternFill>
      </fill>
    </dxf>
  </rfmt>
  <rfmt sheetId="1" sqref="C419" start="0" length="0">
    <dxf>
      <fill>
        <patternFill patternType="solid">
          <bgColor rgb="FFDEB0F2"/>
        </patternFill>
      </fill>
    </dxf>
  </rfmt>
  <rfmt sheetId="1" sqref="D419" start="0" length="0">
    <dxf>
      <fill>
        <patternFill patternType="solid">
          <bgColor rgb="FFDEB0F2"/>
        </patternFill>
      </fill>
    </dxf>
  </rfmt>
  <rfmt sheetId="1" sqref="E419" start="0" length="0">
    <dxf>
      <fill>
        <patternFill patternType="solid">
          <bgColor rgb="FFDEB0F2"/>
        </patternFill>
      </fill>
    </dxf>
  </rfmt>
  <rfmt sheetId="1" sqref="F419" start="0" length="0">
    <dxf>
      <fill>
        <patternFill patternType="solid">
          <bgColor rgb="FFDEB0F2"/>
        </patternFill>
      </fill>
    </dxf>
  </rfmt>
  <rfmt sheetId="1" sqref="G419" start="0" length="0">
    <dxf>
      <fill>
        <patternFill patternType="solid">
          <bgColor rgb="FFDEB0F2"/>
        </patternFill>
      </fill>
    </dxf>
  </rfmt>
  <rfmt sheetId="1" sqref="H419" start="0" length="0">
    <dxf>
      <fill>
        <patternFill patternType="solid">
          <bgColor rgb="FFDEB0F2"/>
        </patternFill>
      </fill>
    </dxf>
  </rfmt>
  <rfmt sheetId="1" sqref="I419" start="0" length="0">
    <dxf>
      <fill>
        <patternFill patternType="solid">
          <bgColor rgb="FFDEB0F2"/>
        </patternFill>
      </fill>
    </dxf>
  </rfmt>
  <rfmt sheetId="1" sqref="J419" start="0" length="0">
    <dxf>
      <fill>
        <patternFill patternType="solid">
          <bgColor rgb="FFDEB0F2"/>
        </patternFill>
      </fill>
    </dxf>
  </rfmt>
  <rfmt sheetId="1" sqref="K419" start="0" length="0">
    <dxf>
      <fill>
        <patternFill patternType="solid">
          <bgColor rgb="FFDEB0F2"/>
        </patternFill>
      </fill>
    </dxf>
  </rfmt>
  <rfmt sheetId="1" sqref="L419" start="0" length="0">
    <dxf>
      <fill>
        <patternFill patternType="solid">
          <bgColor rgb="FFDEB0F2"/>
        </patternFill>
      </fill>
    </dxf>
  </rfmt>
  <rfmt sheetId="1" sqref="M419" start="0" length="0">
    <dxf>
      <fill>
        <patternFill patternType="solid">
          <bgColor rgb="FFDEB0F2"/>
        </patternFill>
      </fill>
    </dxf>
  </rfmt>
  <rfmt sheetId="1" sqref="N419" start="0" length="0">
    <dxf>
      <fill>
        <patternFill patternType="solid">
          <bgColor rgb="FFDEB0F2"/>
        </patternFill>
      </fill>
    </dxf>
  </rfmt>
  <rfmt sheetId="1" sqref="O419" start="0" length="0">
    <dxf>
      <fill>
        <patternFill patternType="solid">
          <bgColor rgb="FFDEB0F2"/>
        </patternFill>
      </fill>
    </dxf>
  </rfmt>
  <rfmt sheetId="1" sqref="P419" start="0" length="0">
    <dxf>
      <fill>
        <patternFill patternType="solid">
          <bgColor rgb="FFDEB0F2"/>
        </patternFill>
      </fill>
    </dxf>
  </rfmt>
  <rfmt sheetId="1" sqref="Q419" start="0" length="0">
    <dxf>
      <fill>
        <patternFill patternType="solid">
          <bgColor rgb="FFDEB0F2"/>
        </patternFill>
      </fill>
    </dxf>
  </rfmt>
  <rfmt sheetId="1" sqref="R419" start="0" length="0">
    <dxf>
      <fill>
        <patternFill patternType="solid">
          <bgColor rgb="FFDEB0F2"/>
        </patternFill>
      </fill>
    </dxf>
  </rfmt>
  <rfmt sheetId="1" sqref="S419" start="0" length="0">
    <dxf>
      <fill>
        <patternFill patternType="solid">
          <bgColor rgb="FFDEB0F2"/>
        </patternFill>
      </fill>
    </dxf>
  </rfmt>
  <rfmt sheetId="1" sqref="T419" start="0" length="0">
    <dxf>
      <fill>
        <patternFill patternType="solid">
          <bgColor rgb="FFDEB0F2"/>
        </patternFill>
      </fill>
    </dxf>
  </rfmt>
  <rfmt sheetId="1" sqref="U419" start="0" length="0">
    <dxf>
      <fill>
        <patternFill patternType="solid">
          <bgColor rgb="FFDEB0F2"/>
        </patternFill>
      </fill>
    </dxf>
  </rfmt>
  <rfmt sheetId="1" sqref="V419" start="0" length="0">
    <dxf>
      <fill>
        <patternFill patternType="solid">
          <bgColor rgb="FFDEB0F2"/>
        </patternFill>
      </fill>
    </dxf>
  </rfmt>
  <rfmt sheetId="1" sqref="W419" start="0" length="0">
    <dxf>
      <fill>
        <patternFill patternType="solid">
          <bgColor rgb="FFDEB0F2"/>
        </patternFill>
      </fill>
    </dxf>
  </rfmt>
  <rfmt sheetId="1" sqref="X419" start="0" length="0">
    <dxf>
      <fill>
        <patternFill patternType="solid">
          <bgColor rgb="FFDEB0F2"/>
        </patternFill>
      </fill>
    </dxf>
  </rfmt>
  <rfmt sheetId="1" sqref="Y419" start="0" length="0">
    <dxf>
      <fill>
        <patternFill patternType="solid">
          <bgColor rgb="FFDEB0F2"/>
        </patternFill>
      </fill>
    </dxf>
  </rfmt>
  <rfmt sheetId="1" sqref="Z419" start="0" length="0">
    <dxf>
      <fill>
        <patternFill patternType="solid">
          <bgColor rgb="FFDEB0F2"/>
        </patternFill>
      </fill>
    </dxf>
  </rfmt>
  <rfmt sheetId="1" sqref="AA419" start="0" length="0">
    <dxf>
      <fill>
        <patternFill patternType="solid">
          <bgColor rgb="FFDEB0F2"/>
        </patternFill>
      </fill>
    </dxf>
  </rfmt>
  <rfmt sheetId="1" sqref="AB419" start="0" length="0">
    <dxf>
      <fill>
        <patternFill patternType="solid">
          <bgColor rgb="FFDEB0F2"/>
        </patternFill>
      </fill>
    </dxf>
  </rfmt>
  <rfmt sheetId="1" sqref="AC419" start="0" length="0">
    <dxf>
      <fill>
        <patternFill patternType="solid">
          <bgColor rgb="FFDEB0F2"/>
        </patternFill>
      </fill>
    </dxf>
  </rfmt>
  <rfmt sheetId="1" sqref="AD419" start="0" length="0">
    <dxf>
      <fill>
        <patternFill patternType="solid">
          <bgColor rgb="FFDEB0F2"/>
        </patternFill>
      </fill>
    </dxf>
  </rfmt>
  <rfmt sheetId="1" sqref="AE419" start="0" length="0">
    <dxf>
      <fill>
        <patternFill patternType="solid">
          <bgColor rgb="FFDEB0F2"/>
        </patternFill>
      </fill>
    </dxf>
  </rfmt>
  <rfmt sheetId="1" sqref="AF419" start="0" length="0">
    <dxf>
      <fill>
        <patternFill patternType="solid">
          <bgColor rgb="FFDEB0F2"/>
        </patternFill>
      </fill>
    </dxf>
  </rfmt>
  <rfmt sheetId="1" sqref="AG419" start="0" length="0">
    <dxf>
      <fill>
        <patternFill patternType="solid">
          <bgColor rgb="FFDEB0F2"/>
        </patternFill>
      </fill>
    </dxf>
  </rfmt>
  <rfmt sheetId="1" sqref="AH419" start="0" length="0">
    <dxf>
      <fill>
        <patternFill patternType="solid">
          <bgColor rgb="FFDEB0F2"/>
        </patternFill>
      </fill>
    </dxf>
  </rfmt>
  <rfmt sheetId="1" sqref="AI419" start="0" length="0">
    <dxf>
      <fill>
        <patternFill patternType="solid">
          <bgColor rgb="FFDEB0F2"/>
        </patternFill>
      </fill>
    </dxf>
  </rfmt>
  <rfmt sheetId="1" sqref="AJ419" start="0" length="0">
    <dxf>
      <fill>
        <patternFill patternType="solid">
          <bgColor rgb="FFDEB0F2"/>
        </patternFill>
      </fill>
    </dxf>
  </rfmt>
  <rfmt sheetId="1" sqref="AK419" start="0" length="0">
    <dxf>
      <fill>
        <patternFill patternType="solid">
          <bgColor rgb="FFDEB0F2"/>
        </patternFill>
      </fill>
    </dxf>
  </rfmt>
  <rfmt sheetId="1" sqref="AL419" start="0" length="0">
    <dxf>
      <fill>
        <patternFill patternType="solid">
          <bgColor rgb="FFDEB0F2"/>
        </patternFill>
      </fill>
    </dxf>
  </rfmt>
  <rfmt sheetId="1" sqref="AM419" start="0" length="0">
    <dxf>
      <fill>
        <patternFill patternType="solid">
          <bgColor rgb="FFDEB0F2"/>
        </patternFill>
      </fill>
    </dxf>
  </rfmt>
  <rfmt sheetId="1" sqref="AN419" start="0" length="0">
    <dxf>
      <fill>
        <patternFill patternType="solid">
          <bgColor rgb="FFDEB0F2"/>
        </patternFill>
      </fill>
    </dxf>
  </rfmt>
  <rfmt sheetId="1" sqref="AO419" start="0" length="0">
    <dxf>
      <fill>
        <patternFill patternType="solid">
          <bgColor rgb="FFDEB0F2"/>
        </patternFill>
      </fill>
    </dxf>
  </rfmt>
  <rfmt sheetId="1" sqref="AP419" start="0" length="0">
    <dxf>
      <fill>
        <patternFill patternType="solid">
          <bgColor rgb="FFDEB0F2"/>
        </patternFill>
      </fill>
    </dxf>
  </rfmt>
  <rfmt sheetId="1" sqref="AQ419" start="0" length="0">
    <dxf>
      <fill>
        <patternFill patternType="solid">
          <bgColor rgb="FFDEB0F2"/>
        </patternFill>
      </fill>
    </dxf>
  </rfmt>
  <rfmt sheetId="1" sqref="AR419" start="0" length="0">
    <dxf>
      <fill>
        <patternFill patternType="solid">
          <bgColor rgb="FFDEB0F2"/>
        </patternFill>
      </fill>
    </dxf>
  </rfmt>
  <rfmt sheetId="1" sqref="AS419" start="0" length="0">
    <dxf>
      <fill>
        <patternFill patternType="solid">
          <bgColor rgb="FFDEB0F2"/>
        </patternFill>
      </fill>
    </dxf>
  </rfmt>
  <rfmt sheetId="1" sqref="AT419" start="0" length="0">
    <dxf>
      <fill>
        <patternFill patternType="solid">
          <bgColor rgb="FFDEB0F2"/>
        </patternFill>
      </fill>
    </dxf>
  </rfmt>
  <rfmt sheetId="1" sqref="AU419" start="0" length="0">
    <dxf>
      <fill>
        <patternFill patternType="solid">
          <bgColor rgb="FFDEB0F2"/>
        </patternFill>
      </fill>
    </dxf>
  </rfmt>
  <rfmt sheetId="1" sqref="AV419" start="0" length="0">
    <dxf>
      <fill>
        <patternFill patternType="solid">
          <bgColor rgb="FFDEB0F2"/>
        </patternFill>
      </fill>
    </dxf>
  </rfmt>
  <rfmt sheetId="1" sqref="AW419" start="0" length="0">
    <dxf>
      <fill>
        <patternFill patternType="solid">
          <bgColor rgb="FFDEB0F2"/>
        </patternFill>
      </fill>
    </dxf>
  </rfmt>
  <rfmt sheetId="1" sqref="AX419" start="0" length="0">
    <dxf>
      <fill>
        <patternFill patternType="solid">
          <bgColor rgb="FFDEB0F2"/>
        </patternFill>
      </fill>
    </dxf>
  </rfmt>
  <rfmt sheetId="1" sqref="AY419" start="0" length="0">
    <dxf>
      <fill>
        <patternFill patternType="solid">
          <bgColor rgb="FFDEB0F2"/>
        </patternFill>
      </fill>
    </dxf>
  </rfmt>
  <rfmt sheetId="1" sqref="AZ419" start="0" length="0">
    <dxf>
      <fill>
        <patternFill patternType="solid">
          <bgColor rgb="FFDEB0F2"/>
        </patternFill>
      </fill>
    </dxf>
  </rfmt>
  <rfmt sheetId="1" sqref="BA419" start="0" length="0">
    <dxf>
      <fill>
        <patternFill patternType="solid">
          <bgColor rgb="FFDEB0F2"/>
        </patternFill>
      </fill>
    </dxf>
  </rfmt>
  <rfmt sheetId="1" sqref="BB419" start="0" length="0">
    <dxf>
      <fill>
        <patternFill patternType="solid">
          <bgColor rgb="FFDEB0F2"/>
        </patternFill>
      </fill>
    </dxf>
  </rfmt>
  <rfmt sheetId="1" sqref="BC419" start="0" length="0">
    <dxf>
      <fill>
        <patternFill patternType="solid">
          <bgColor rgb="FFDEB0F2"/>
        </patternFill>
      </fill>
    </dxf>
  </rfmt>
  <rfmt sheetId="1" sqref="BD419" start="0" length="0">
    <dxf>
      <fill>
        <patternFill patternType="solid">
          <bgColor rgb="FFDEB0F2"/>
        </patternFill>
      </fill>
    </dxf>
  </rfmt>
  <rfmt sheetId="1" sqref="BE419" start="0" length="0">
    <dxf>
      <fill>
        <patternFill patternType="solid">
          <bgColor rgb="FFDEB0F2"/>
        </patternFill>
      </fill>
    </dxf>
  </rfmt>
  <rfmt sheetId="1" sqref="BF419" start="0" length="0">
    <dxf>
      <fill>
        <patternFill patternType="solid">
          <bgColor rgb="FFDEB0F2"/>
        </patternFill>
      </fill>
    </dxf>
  </rfmt>
  <rfmt sheetId="1" sqref="BG419" start="0" length="0">
    <dxf>
      <fill>
        <patternFill patternType="solid">
          <bgColor rgb="FFDEB0F2"/>
        </patternFill>
      </fill>
    </dxf>
  </rfmt>
  <rfmt sheetId="1" sqref="BH419" start="0" length="0">
    <dxf>
      <fill>
        <patternFill patternType="solid">
          <bgColor rgb="FFDEB0F2"/>
        </patternFill>
      </fill>
    </dxf>
  </rfmt>
  <rfmt sheetId="1" sqref="BI419" start="0" length="0">
    <dxf>
      <fill>
        <patternFill patternType="solid">
          <bgColor rgb="FFDEB0F2"/>
        </patternFill>
      </fill>
    </dxf>
  </rfmt>
  <rfmt sheetId="1" sqref="BJ419" start="0" length="0">
    <dxf>
      <fill>
        <patternFill patternType="solid">
          <bgColor rgb="FFDEB0F2"/>
        </patternFill>
      </fill>
    </dxf>
  </rfmt>
  <rfmt sheetId="1" sqref="BK419" start="0" length="0">
    <dxf>
      <fill>
        <patternFill patternType="solid">
          <bgColor rgb="FFDEB0F2"/>
        </patternFill>
      </fill>
    </dxf>
  </rfmt>
  <rfmt sheetId="1" sqref="BL419" start="0" length="0">
    <dxf>
      <fill>
        <patternFill patternType="solid">
          <bgColor rgb="FFDEB0F2"/>
        </patternFill>
      </fill>
    </dxf>
  </rfmt>
  <rfmt sheetId="1" sqref="BM419" start="0" length="0">
    <dxf>
      <fill>
        <patternFill patternType="solid">
          <bgColor rgb="FFDEB0F2"/>
        </patternFill>
      </fill>
    </dxf>
  </rfmt>
  <rfmt sheetId="1" sqref="BN419" start="0" length="0">
    <dxf>
      <fill>
        <patternFill patternType="solid">
          <bgColor rgb="FFDEB0F2"/>
        </patternFill>
      </fill>
    </dxf>
  </rfmt>
  <rfmt sheetId="1" sqref="BO419" start="0" length="0">
    <dxf>
      <fill>
        <patternFill patternType="solid">
          <bgColor rgb="FFDEB0F2"/>
        </patternFill>
      </fill>
    </dxf>
  </rfmt>
  <rfmt sheetId="1" sqref="BP419" start="0" length="0">
    <dxf>
      <fill>
        <patternFill patternType="solid">
          <bgColor rgb="FFDEB0F2"/>
        </patternFill>
      </fill>
    </dxf>
  </rfmt>
  <rfmt sheetId="1" sqref="BQ419" start="0" length="0">
    <dxf>
      <fill>
        <patternFill patternType="solid">
          <bgColor rgb="FFDEB0F2"/>
        </patternFill>
      </fill>
    </dxf>
  </rfmt>
  <rfmt sheetId="1" sqref="BR419" start="0" length="0">
    <dxf>
      <fill>
        <patternFill patternType="solid">
          <bgColor rgb="FFDEB0F2"/>
        </patternFill>
      </fill>
    </dxf>
  </rfmt>
  <rfmt sheetId="1" sqref="BS419" start="0" length="0">
    <dxf>
      <fill>
        <patternFill patternType="solid">
          <bgColor rgb="FFDEB0F2"/>
        </patternFill>
      </fill>
    </dxf>
  </rfmt>
  <rfmt sheetId="1" sqref="BT419" start="0" length="0">
    <dxf>
      <fill>
        <patternFill patternType="solid">
          <bgColor rgb="FFDEB0F2"/>
        </patternFill>
      </fill>
    </dxf>
  </rfmt>
  <rfmt sheetId="1" sqref="BU419" start="0" length="0">
    <dxf>
      <fill>
        <patternFill patternType="solid">
          <bgColor rgb="FFDEB0F2"/>
        </patternFill>
      </fill>
    </dxf>
  </rfmt>
  <rfmt sheetId="1" sqref="BV419" start="0" length="0">
    <dxf>
      <fill>
        <patternFill patternType="solid">
          <bgColor rgb="FFDEB0F2"/>
        </patternFill>
      </fill>
    </dxf>
  </rfmt>
  <rfmt sheetId="1" sqref="BW419" start="0" length="0">
    <dxf>
      <fill>
        <patternFill patternType="solid">
          <bgColor rgb="FFDEB0F2"/>
        </patternFill>
      </fill>
    </dxf>
  </rfmt>
  <rfmt sheetId="1" sqref="BX419" start="0" length="0">
    <dxf>
      <fill>
        <patternFill patternType="solid">
          <bgColor rgb="FFDEB0F2"/>
        </patternFill>
      </fill>
    </dxf>
  </rfmt>
  <rfmt sheetId="1" sqref="BY419" start="0" length="0">
    <dxf>
      <fill>
        <patternFill patternType="solid">
          <bgColor rgb="FFDEB0F2"/>
        </patternFill>
      </fill>
    </dxf>
  </rfmt>
  <rfmt sheetId="1" sqref="BZ419" start="0" length="0">
    <dxf>
      <fill>
        <patternFill patternType="solid">
          <bgColor rgb="FFDEB0F2"/>
        </patternFill>
      </fill>
    </dxf>
  </rfmt>
  <rfmt sheetId="1" sqref="CA419" start="0" length="0">
    <dxf>
      <fill>
        <patternFill patternType="solid">
          <bgColor rgb="FFDEB0F2"/>
        </patternFill>
      </fill>
    </dxf>
  </rfmt>
  <rfmt sheetId="1" sqref="CB419" start="0" length="0">
    <dxf>
      <fill>
        <patternFill patternType="solid">
          <bgColor rgb="FFDEB0F2"/>
        </patternFill>
      </fill>
    </dxf>
  </rfmt>
  <rfmt sheetId="1" sqref="CC419" start="0" length="0">
    <dxf>
      <fill>
        <patternFill patternType="solid">
          <bgColor rgb="FFDEB0F2"/>
        </patternFill>
      </fill>
    </dxf>
  </rfmt>
  <rfmt sheetId="1" sqref="CD419" start="0" length="0">
    <dxf>
      <fill>
        <patternFill patternType="solid">
          <bgColor rgb="FFDEB0F2"/>
        </patternFill>
      </fill>
    </dxf>
  </rfmt>
  <rfmt sheetId="1" sqref="CE419" start="0" length="0">
    <dxf>
      <fill>
        <patternFill patternType="solid">
          <bgColor rgb="FFDEB0F2"/>
        </patternFill>
      </fill>
    </dxf>
  </rfmt>
  <rfmt sheetId="1" sqref="CF419" start="0" length="0">
    <dxf>
      <fill>
        <patternFill patternType="solid">
          <bgColor rgb="FFDEB0F2"/>
        </patternFill>
      </fill>
    </dxf>
  </rfmt>
  <rfmt sheetId="1" sqref="CG419" start="0" length="0">
    <dxf>
      <fill>
        <patternFill patternType="solid">
          <bgColor rgb="FFDEB0F2"/>
        </patternFill>
      </fill>
    </dxf>
  </rfmt>
  <rfmt sheetId="1" sqref="CH419" start="0" length="0">
    <dxf>
      <fill>
        <patternFill patternType="solid">
          <bgColor rgb="FFDEB0F2"/>
        </patternFill>
      </fill>
    </dxf>
  </rfmt>
  <rfmt sheetId="1" sqref="CI419" start="0" length="0">
    <dxf>
      <fill>
        <patternFill patternType="solid">
          <bgColor rgb="FFDEB0F2"/>
        </patternFill>
      </fill>
    </dxf>
  </rfmt>
  <rfmt sheetId="1" sqref="CJ419" start="0" length="0">
    <dxf>
      <fill>
        <patternFill patternType="solid">
          <bgColor rgb="FFDEB0F2"/>
        </patternFill>
      </fill>
    </dxf>
  </rfmt>
  <rfmt sheetId="1" sqref="CK419" start="0" length="0">
    <dxf>
      <fill>
        <patternFill patternType="solid">
          <bgColor rgb="FFDEB0F2"/>
        </patternFill>
      </fill>
    </dxf>
  </rfmt>
  <rfmt sheetId="1" sqref="CL419" start="0" length="0">
    <dxf>
      <fill>
        <patternFill patternType="solid">
          <bgColor rgb="FFDEB0F2"/>
        </patternFill>
      </fill>
    </dxf>
  </rfmt>
  <rfmt sheetId="1" sqref="CM419" start="0" length="0">
    <dxf>
      <fill>
        <patternFill patternType="solid">
          <bgColor rgb="FFDEB0F2"/>
        </patternFill>
      </fill>
    </dxf>
  </rfmt>
  <rfmt sheetId="1" sqref="CN419" start="0" length="0">
    <dxf>
      <fill>
        <patternFill patternType="solid">
          <bgColor rgb="FFDEB0F2"/>
        </patternFill>
      </fill>
    </dxf>
  </rfmt>
  <rfmt sheetId="1" sqref="CO419" start="0" length="0">
    <dxf>
      <fill>
        <patternFill patternType="solid">
          <bgColor rgb="FFDEB0F2"/>
        </patternFill>
      </fill>
    </dxf>
  </rfmt>
  <rfmt sheetId="1" sqref="CP419" start="0" length="0">
    <dxf>
      <fill>
        <patternFill patternType="solid">
          <bgColor rgb="FFDEB0F2"/>
        </patternFill>
      </fill>
    </dxf>
  </rfmt>
  <rfmt sheetId="1" sqref="CQ419" start="0" length="0">
    <dxf>
      <fill>
        <patternFill patternType="solid">
          <bgColor rgb="FFDEB0F2"/>
        </patternFill>
      </fill>
    </dxf>
  </rfmt>
  <rfmt sheetId="1" sqref="CR419" start="0" length="0">
    <dxf>
      <fill>
        <patternFill patternType="solid">
          <bgColor rgb="FFDEB0F2"/>
        </patternFill>
      </fill>
    </dxf>
  </rfmt>
  <rfmt sheetId="1" sqref="CS419" start="0" length="0">
    <dxf>
      <fill>
        <patternFill patternType="solid">
          <bgColor rgb="FFDEB0F2"/>
        </patternFill>
      </fill>
    </dxf>
  </rfmt>
  <rfmt sheetId="1" sqref="CT419" start="0" length="0">
    <dxf>
      <fill>
        <patternFill patternType="solid">
          <bgColor rgb="FFDEB0F2"/>
        </patternFill>
      </fill>
    </dxf>
  </rfmt>
  <rfmt sheetId="1" sqref="CU419" start="0" length="0">
    <dxf>
      <fill>
        <patternFill patternType="solid">
          <bgColor rgb="FFDEB0F2"/>
        </patternFill>
      </fill>
    </dxf>
  </rfmt>
  <rfmt sheetId="1" sqref="CV419" start="0" length="0">
    <dxf>
      <fill>
        <patternFill patternType="solid">
          <bgColor rgb="FFDEB0F2"/>
        </patternFill>
      </fill>
    </dxf>
  </rfmt>
  <rfmt sheetId="1" sqref="CW419" start="0" length="0">
    <dxf>
      <fill>
        <patternFill patternType="solid">
          <bgColor rgb="FFDEB0F2"/>
        </patternFill>
      </fill>
    </dxf>
  </rfmt>
  <rfmt sheetId="1" sqref="CX419" start="0" length="0">
    <dxf>
      <fill>
        <patternFill patternType="solid">
          <bgColor rgb="FFDEB0F2"/>
        </patternFill>
      </fill>
    </dxf>
  </rfmt>
  <rfmt sheetId="1" sqref="CY419" start="0" length="0">
    <dxf>
      <fill>
        <patternFill patternType="solid">
          <bgColor rgb="FFDEB0F2"/>
        </patternFill>
      </fill>
    </dxf>
  </rfmt>
  <rfmt sheetId="1" sqref="CZ419" start="0" length="0">
    <dxf>
      <fill>
        <patternFill patternType="solid">
          <bgColor rgb="FFDEB0F2"/>
        </patternFill>
      </fill>
    </dxf>
  </rfmt>
  <rfmt sheetId="1" sqref="DA419" start="0" length="0">
    <dxf>
      <fill>
        <patternFill patternType="solid">
          <bgColor rgb="FFDEB0F2"/>
        </patternFill>
      </fill>
    </dxf>
  </rfmt>
  <rfmt sheetId="1" sqref="DB419" start="0" length="0">
    <dxf>
      <fill>
        <patternFill patternType="solid">
          <bgColor rgb="FFDEB0F2"/>
        </patternFill>
      </fill>
    </dxf>
  </rfmt>
  <rfmt sheetId="1" sqref="DC419" start="0" length="0">
    <dxf>
      <fill>
        <patternFill patternType="solid">
          <bgColor rgb="FFDEB0F2"/>
        </patternFill>
      </fill>
    </dxf>
  </rfmt>
  <rfmt sheetId="1" sqref="DD419" start="0" length="0">
    <dxf>
      <fill>
        <patternFill patternType="solid">
          <bgColor rgb="FFDEB0F2"/>
        </patternFill>
      </fill>
    </dxf>
  </rfmt>
  <rfmt sheetId="1" sqref="DE419" start="0" length="0">
    <dxf>
      <fill>
        <patternFill patternType="solid">
          <bgColor rgb="FFDEB0F2"/>
        </patternFill>
      </fill>
    </dxf>
  </rfmt>
  <rfmt sheetId="1" sqref="DF419" start="0" length="0">
    <dxf>
      <fill>
        <patternFill patternType="solid">
          <bgColor rgb="FFDEB0F2"/>
        </patternFill>
      </fill>
    </dxf>
  </rfmt>
  <rfmt sheetId="1" sqref="DG419" start="0" length="0">
    <dxf>
      <fill>
        <patternFill patternType="solid">
          <bgColor rgb="FFDEB0F2"/>
        </patternFill>
      </fill>
    </dxf>
  </rfmt>
  <rfmt sheetId="1" sqref="DH419" start="0" length="0">
    <dxf>
      <fill>
        <patternFill patternType="solid">
          <bgColor rgb="FFDEB0F2"/>
        </patternFill>
      </fill>
    </dxf>
  </rfmt>
  <rfmt sheetId="1" sqref="DI419" start="0" length="0">
    <dxf>
      <fill>
        <patternFill patternType="solid">
          <bgColor rgb="FFDEB0F2"/>
        </patternFill>
      </fill>
    </dxf>
  </rfmt>
  <rfmt sheetId="1" sqref="DJ419" start="0" length="0">
    <dxf>
      <fill>
        <patternFill patternType="solid">
          <bgColor rgb="FFDEB0F2"/>
        </patternFill>
      </fill>
    </dxf>
  </rfmt>
  <rfmt sheetId="1" sqref="DK419" start="0" length="0">
    <dxf>
      <fill>
        <patternFill patternType="solid">
          <bgColor rgb="FFDEB0F2"/>
        </patternFill>
      </fill>
    </dxf>
  </rfmt>
  <rfmt sheetId="1" sqref="DL419" start="0" length="0">
    <dxf>
      <fill>
        <patternFill patternType="solid">
          <bgColor rgb="FFDEB0F2"/>
        </patternFill>
      </fill>
    </dxf>
  </rfmt>
  <rfmt sheetId="1" sqref="DM419" start="0" length="0">
    <dxf>
      <fill>
        <patternFill patternType="solid">
          <bgColor rgb="FFDEB0F2"/>
        </patternFill>
      </fill>
    </dxf>
  </rfmt>
  <rfmt sheetId="1" sqref="DN419" start="0" length="0">
    <dxf>
      <fill>
        <patternFill patternType="solid">
          <bgColor rgb="FFDEB0F2"/>
        </patternFill>
      </fill>
    </dxf>
  </rfmt>
  <rfmt sheetId="1" sqref="DO419" start="0" length="0">
    <dxf>
      <fill>
        <patternFill patternType="solid">
          <bgColor rgb="FFDEB0F2"/>
        </patternFill>
      </fill>
    </dxf>
  </rfmt>
  <rfmt sheetId="1" sqref="DP419" start="0" length="0">
    <dxf>
      <fill>
        <patternFill patternType="solid">
          <bgColor rgb="FFDEB0F2"/>
        </patternFill>
      </fill>
    </dxf>
  </rfmt>
  <rfmt sheetId="1" sqref="DQ419" start="0" length="0">
    <dxf>
      <fill>
        <patternFill patternType="solid">
          <bgColor rgb="FFDEB0F2"/>
        </patternFill>
      </fill>
    </dxf>
  </rfmt>
  <rfmt sheetId="1" sqref="DR419" start="0" length="0">
    <dxf>
      <fill>
        <patternFill patternType="solid">
          <bgColor rgb="FFDEB0F2"/>
        </patternFill>
      </fill>
    </dxf>
  </rfmt>
  <rfmt sheetId="1" sqref="DS419" start="0" length="0">
    <dxf>
      <fill>
        <patternFill patternType="solid">
          <bgColor rgb="FFDEB0F2"/>
        </patternFill>
      </fill>
    </dxf>
  </rfmt>
  <rfmt sheetId="1" sqref="DT419" start="0" length="0">
    <dxf>
      <fill>
        <patternFill patternType="solid">
          <bgColor rgb="FFDEB0F2"/>
        </patternFill>
      </fill>
    </dxf>
  </rfmt>
  <rfmt sheetId="1" sqref="DU419" start="0" length="0">
    <dxf>
      <fill>
        <patternFill patternType="solid">
          <bgColor rgb="FFDEB0F2"/>
        </patternFill>
      </fill>
    </dxf>
  </rfmt>
  <rfmt sheetId="1" sqref="DV419" start="0" length="0">
    <dxf>
      <fill>
        <patternFill patternType="solid">
          <bgColor rgb="FFDEB0F2"/>
        </patternFill>
      </fill>
    </dxf>
  </rfmt>
  <rfmt sheetId="1" sqref="DW419" start="0" length="0">
    <dxf>
      <fill>
        <patternFill patternType="solid">
          <bgColor rgb="FFDEB0F2"/>
        </patternFill>
      </fill>
    </dxf>
  </rfmt>
  <rfmt sheetId="1" sqref="DX419" start="0" length="0">
    <dxf>
      <fill>
        <patternFill patternType="solid">
          <bgColor rgb="FFDEB0F2"/>
        </patternFill>
      </fill>
    </dxf>
  </rfmt>
  <rfmt sheetId="1" sqref="DY419" start="0" length="0">
    <dxf>
      <fill>
        <patternFill patternType="solid">
          <bgColor rgb="FFDEB0F2"/>
        </patternFill>
      </fill>
    </dxf>
  </rfmt>
  <rfmt sheetId="1" sqref="DZ419" start="0" length="0">
    <dxf>
      <fill>
        <patternFill patternType="solid">
          <bgColor rgb="FFDEB0F2"/>
        </patternFill>
      </fill>
    </dxf>
  </rfmt>
  <rfmt sheetId="1" sqref="EA419" start="0" length="0">
    <dxf>
      <fill>
        <patternFill patternType="solid">
          <bgColor rgb="FFDEB0F2"/>
        </patternFill>
      </fill>
    </dxf>
  </rfmt>
  <rfmt sheetId="1" sqref="EB419" start="0" length="0">
    <dxf>
      <fill>
        <patternFill patternType="solid">
          <bgColor rgb="FFDEB0F2"/>
        </patternFill>
      </fill>
    </dxf>
  </rfmt>
  <rfmt sheetId="1" sqref="EC419" start="0" length="0">
    <dxf>
      <fill>
        <patternFill patternType="solid">
          <bgColor rgb="FFDEB0F2"/>
        </patternFill>
      </fill>
    </dxf>
  </rfmt>
  <rfmt sheetId="1" sqref="ED419" start="0" length="0">
    <dxf>
      <fill>
        <patternFill patternType="solid">
          <bgColor rgb="FFDEB0F2"/>
        </patternFill>
      </fill>
    </dxf>
  </rfmt>
  <rfmt sheetId="1" sqref="EE419" start="0" length="0">
    <dxf>
      <fill>
        <patternFill patternType="solid">
          <bgColor rgb="FFDEB0F2"/>
        </patternFill>
      </fill>
    </dxf>
  </rfmt>
  <rfmt sheetId="1" sqref="EF419" start="0" length="0">
    <dxf>
      <fill>
        <patternFill patternType="solid">
          <bgColor rgb="FFDEB0F2"/>
        </patternFill>
      </fill>
    </dxf>
  </rfmt>
  <rfmt sheetId="1" sqref="EG419" start="0" length="0">
    <dxf>
      <fill>
        <patternFill patternType="solid">
          <bgColor rgb="FFDEB0F2"/>
        </patternFill>
      </fill>
    </dxf>
  </rfmt>
  <rfmt sheetId="1" sqref="EH419" start="0" length="0">
    <dxf>
      <fill>
        <patternFill patternType="solid">
          <bgColor rgb="FFDEB0F2"/>
        </patternFill>
      </fill>
    </dxf>
  </rfmt>
  <rfmt sheetId="1" sqref="EI419" start="0" length="0">
    <dxf>
      <fill>
        <patternFill patternType="solid">
          <bgColor rgb="FFDEB0F2"/>
        </patternFill>
      </fill>
    </dxf>
  </rfmt>
  <rfmt sheetId="1" sqref="EJ419" start="0" length="0">
    <dxf>
      <fill>
        <patternFill patternType="solid">
          <bgColor rgb="FFDEB0F2"/>
        </patternFill>
      </fill>
    </dxf>
  </rfmt>
  <rfmt sheetId="1" sqref="EK419" start="0" length="0">
    <dxf>
      <fill>
        <patternFill patternType="solid">
          <bgColor rgb="FFDEB0F2"/>
        </patternFill>
      </fill>
    </dxf>
  </rfmt>
  <rfmt sheetId="1" sqref="EL419" start="0" length="0">
    <dxf>
      <fill>
        <patternFill patternType="solid">
          <bgColor rgb="FFDEB0F2"/>
        </patternFill>
      </fill>
    </dxf>
  </rfmt>
  <rfmt sheetId="1" sqref="EM419" start="0" length="0">
    <dxf>
      <fill>
        <patternFill patternType="solid">
          <bgColor rgb="FFDEB0F2"/>
        </patternFill>
      </fill>
    </dxf>
  </rfmt>
  <rfmt sheetId="1" sqref="EN419" start="0" length="0">
    <dxf>
      <fill>
        <patternFill patternType="solid">
          <bgColor rgb="FFDEB0F2"/>
        </patternFill>
      </fill>
    </dxf>
  </rfmt>
  <rfmt sheetId="1" sqref="EO419" start="0" length="0">
    <dxf>
      <fill>
        <patternFill patternType="solid">
          <bgColor rgb="FFDEB0F2"/>
        </patternFill>
      </fill>
    </dxf>
  </rfmt>
  <rfmt sheetId="1" sqref="EP419" start="0" length="0">
    <dxf>
      <fill>
        <patternFill patternType="solid">
          <bgColor rgb="FFDEB0F2"/>
        </patternFill>
      </fill>
    </dxf>
  </rfmt>
  <rfmt sheetId="1" sqref="EQ419" start="0" length="0">
    <dxf>
      <fill>
        <patternFill patternType="solid">
          <bgColor rgb="FFDEB0F2"/>
        </patternFill>
      </fill>
    </dxf>
  </rfmt>
  <rfmt sheetId="1" sqref="ER419" start="0" length="0">
    <dxf>
      <fill>
        <patternFill patternType="solid">
          <bgColor rgb="FFDEB0F2"/>
        </patternFill>
      </fill>
    </dxf>
  </rfmt>
  <rfmt sheetId="1" sqref="ES419" start="0" length="0">
    <dxf>
      <fill>
        <patternFill patternType="solid">
          <bgColor rgb="FFDEB0F2"/>
        </patternFill>
      </fill>
    </dxf>
  </rfmt>
  <rfmt sheetId="1" sqref="ET419" start="0" length="0">
    <dxf>
      <fill>
        <patternFill patternType="solid">
          <bgColor rgb="FFDEB0F2"/>
        </patternFill>
      </fill>
    </dxf>
  </rfmt>
  <rfmt sheetId="1" sqref="EU419" start="0" length="0">
    <dxf>
      <fill>
        <patternFill patternType="solid">
          <bgColor rgb="FFDEB0F2"/>
        </patternFill>
      </fill>
    </dxf>
  </rfmt>
  <rfmt sheetId="1" sqref="EV419" start="0" length="0">
    <dxf>
      <fill>
        <patternFill patternType="solid">
          <bgColor rgb="FFDEB0F2"/>
        </patternFill>
      </fill>
    </dxf>
  </rfmt>
  <rfmt sheetId="1" sqref="EW419" start="0" length="0">
    <dxf>
      <fill>
        <patternFill patternType="solid">
          <bgColor rgb="FFDEB0F2"/>
        </patternFill>
      </fill>
    </dxf>
  </rfmt>
  <rfmt sheetId="1" sqref="EX419" start="0" length="0">
    <dxf>
      <fill>
        <patternFill patternType="solid">
          <bgColor rgb="FFDEB0F2"/>
        </patternFill>
      </fill>
    </dxf>
  </rfmt>
  <rfmt sheetId="1" sqref="EY419" start="0" length="0">
    <dxf>
      <fill>
        <patternFill patternType="solid">
          <bgColor rgb="FFDEB0F2"/>
        </patternFill>
      </fill>
    </dxf>
  </rfmt>
  <rfmt sheetId="1" sqref="EZ419" start="0" length="0">
    <dxf>
      <fill>
        <patternFill patternType="solid">
          <bgColor rgb="FFDEB0F2"/>
        </patternFill>
      </fill>
    </dxf>
  </rfmt>
  <rfmt sheetId="1" sqref="FA419" start="0" length="0">
    <dxf>
      <fill>
        <patternFill patternType="solid">
          <bgColor rgb="FFDEB0F2"/>
        </patternFill>
      </fill>
    </dxf>
  </rfmt>
  <rfmt sheetId="1" sqref="FB419" start="0" length="0">
    <dxf>
      <fill>
        <patternFill patternType="solid">
          <bgColor rgb="FFDEB0F2"/>
        </patternFill>
      </fill>
    </dxf>
  </rfmt>
  <rfmt sheetId="1" sqref="FC419" start="0" length="0">
    <dxf>
      <fill>
        <patternFill patternType="solid">
          <bgColor rgb="FFDEB0F2"/>
        </patternFill>
      </fill>
    </dxf>
  </rfmt>
  <rfmt sheetId="1" sqref="FD419" start="0" length="0">
    <dxf>
      <fill>
        <patternFill patternType="solid">
          <bgColor rgb="FFDEB0F2"/>
        </patternFill>
      </fill>
    </dxf>
  </rfmt>
  <rfmt sheetId="1" sqref="FE419" start="0" length="0">
    <dxf>
      <fill>
        <patternFill patternType="solid">
          <bgColor rgb="FFDEB0F2"/>
        </patternFill>
      </fill>
    </dxf>
  </rfmt>
  <rfmt sheetId="1" sqref="FF419" start="0" length="0">
    <dxf>
      <fill>
        <patternFill patternType="solid">
          <bgColor rgb="FFDEB0F2"/>
        </patternFill>
      </fill>
    </dxf>
  </rfmt>
  <rfmt sheetId="1" sqref="FG419" start="0" length="0">
    <dxf>
      <fill>
        <patternFill patternType="solid">
          <bgColor rgb="FFDEB0F2"/>
        </patternFill>
      </fill>
    </dxf>
  </rfmt>
  <rfmt sheetId="1" sqref="FH419" start="0" length="0">
    <dxf>
      <fill>
        <patternFill patternType="solid">
          <bgColor rgb="FFDEB0F2"/>
        </patternFill>
      </fill>
    </dxf>
  </rfmt>
  <rfmt sheetId="1" sqref="FI419" start="0" length="0">
    <dxf>
      <fill>
        <patternFill patternType="solid">
          <bgColor rgb="FFDEB0F2"/>
        </patternFill>
      </fill>
    </dxf>
  </rfmt>
  <rfmt sheetId="1" sqref="FJ419" start="0" length="0">
    <dxf>
      <fill>
        <patternFill patternType="solid">
          <bgColor rgb="FFDEB0F2"/>
        </patternFill>
      </fill>
    </dxf>
  </rfmt>
  <rfmt sheetId="1" sqref="FK419" start="0" length="0">
    <dxf>
      <fill>
        <patternFill patternType="solid">
          <bgColor rgb="FFDEB0F2"/>
        </patternFill>
      </fill>
    </dxf>
  </rfmt>
  <rfmt sheetId="1" sqref="FL419" start="0" length="0">
    <dxf>
      <fill>
        <patternFill patternType="solid">
          <bgColor rgb="FFDEB0F2"/>
        </patternFill>
      </fill>
    </dxf>
  </rfmt>
  <rfmt sheetId="1" sqref="FM419" start="0" length="0">
    <dxf>
      <fill>
        <patternFill patternType="solid">
          <bgColor rgb="FFDEB0F2"/>
        </patternFill>
      </fill>
    </dxf>
  </rfmt>
  <rfmt sheetId="1" sqref="FN419" start="0" length="0">
    <dxf>
      <fill>
        <patternFill patternType="solid">
          <bgColor rgb="FFDEB0F2"/>
        </patternFill>
      </fill>
    </dxf>
  </rfmt>
  <rfmt sheetId="1" sqref="FO419" start="0" length="0">
    <dxf>
      <fill>
        <patternFill patternType="solid">
          <bgColor rgb="FFDEB0F2"/>
        </patternFill>
      </fill>
    </dxf>
  </rfmt>
  <rfmt sheetId="1" sqref="FP419" start="0" length="0">
    <dxf>
      <fill>
        <patternFill patternType="solid">
          <bgColor rgb="FFDEB0F2"/>
        </patternFill>
      </fill>
    </dxf>
  </rfmt>
  <rfmt sheetId="1" sqref="FQ419" start="0" length="0">
    <dxf>
      <fill>
        <patternFill patternType="solid">
          <bgColor rgb="FFDEB0F2"/>
        </patternFill>
      </fill>
    </dxf>
  </rfmt>
  <rfmt sheetId="1" sqref="FR419" start="0" length="0">
    <dxf>
      <fill>
        <patternFill patternType="solid">
          <bgColor rgb="FFDEB0F2"/>
        </patternFill>
      </fill>
    </dxf>
  </rfmt>
  <rfmt sheetId="1" sqref="FS419" start="0" length="0">
    <dxf>
      <fill>
        <patternFill patternType="solid">
          <bgColor rgb="FFDEB0F2"/>
        </patternFill>
      </fill>
    </dxf>
  </rfmt>
  <rfmt sheetId="1" sqref="FT419" start="0" length="0">
    <dxf>
      <fill>
        <patternFill patternType="solid">
          <bgColor rgb="FFDEB0F2"/>
        </patternFill>
      </fill>
    </dxf>
  </rfmt>
  <rfmt sheetId="1" sqref="FU419" start="0" length="0">
    <dxf>
      <fill>
        <patternFill patternType="solid">
          <bgColor rgb="FFDEB0F2"/>
        </patternFill>
      </fill>
    </dxf>
  </rfmt>
  <rfmt sheetId="1" sqref="FV419" start="0" length="0">
    <dxf>
      <fill>
        <patternFill patternType="solid">
          <bgColor rgb="FFDEB0F2"/>
        </patternFill>
      </fill>
    </dxf>
  </rfmt>
  <rfmt sheetId="1" sqref="FW419" start="0" length="0">
    <dxf>
      <fill>
        <patternFill patternType="solid">
          <bgColor rgb="FFDEB0F2"/>
        </patternFill>
      </fill>
    </dxf>
  </rfmt>
  <rfmt sheetId="1" sqref="FX419" start="0" length="0">
    <dxf>
      <fill>
        <patternFill patternType="solid">
          <bgColor rgb="FFDEB0F2"/>
        </patternFill>
      </fill>
    </dxf>
  </rfmt>
  <rfmt sheetId="1" sqref="FY419" start="0" length="0">
    <dxf>
      <fill>
        <patternFill patternType="solid">
          <bgColor rgb="FFDEB0F2"/>
        </patternFill>
      </fill>
    </dxf>
  </rfmt>
  <rfmt sheetId="1" sqref="FZ419" start="0" length="0">
    <dxf>
      <fill>
        <patternFill patternType="solid">
          <bgColor rgb="FFDEB0F2"/>
        </patternFill>
      </fill>
    </dxf>
  </rfmt>
  <rfmt sheetId="1" sqref="GA419" start="0" length="0">
    <dxf>
      <fill>
        <patternFill patternType="solid">
          <bgColor rgb="FFDEB0F2"/>
        </patternFill>
      </fill>
    </dxf>
  </rfmt>
  <rfmt sheetId="1" sqref="GB419" start="0" length="0">
    <dxf>
      <fill>
        <patternFill patternType="solid">
          <bgColor rgb="FFDEB0F2"/>
        </patternFill>
      </fill>
    </dxf>
  </rfmt>
  <rfmt sheetId="1" sqref="GC419" start="0" length="0">
    <dxf>
      <fill>
        <patternFill patternType="solid">
          <bgColor rgb="FFDEB0F2"/>
        </patternFill>
      </fill>
    </dxf>
  </rfmt>
  <rfmt sheetId="1" sqref="GD419" start="0" length="0">
    <dxf>
      <fill>
        <patternFill patternType="solid">
          <bgColor rgb="FFDEB0F2"/>
        </patternFill>
      </fill>
    </dxf>
  </rfmt>
  <rfmt sheetId="1" sqref="GE419" start="0" length="0">
    <dxf>
      <fill>
        <patternFill patternType="solid">
          <bgColor rgb="FFDEB0F2"/>
        </patternFill>
      </fill>
    </dxf>
  </rfmt>
  <rfmt sheetId="1" sqref="GF419" start="0" length="0">
    <dxf>
      <fill>
        <patternFill patternType="solid">
          <bgColor rgb="FFDEB0F2"/>
        </patternFill>
      </fill>
    </dxf>
  </rfmt>
  <rfmt sheetId="1" sqref="GG419" start="0" length="0">
    <dxf>
      <fill>
        <patternFill patternType="solid">
          <bgColor rgb="FFDEB0F2"/>
        </patternFill>
      </fill>
    </dxf>
  </rfmt>
  <rfmt sheetId="1" sqref="GH419" start="0" length="0">
    <dxf>
      <fill>
        <patternFill patternType="solid">
          <bgColor rgb="FFDEB0F2"/>
        </patternFill>
      </fill>
    </dxf>
  </rfmt>
  <rfmt sheetId="1" sqref="GI419" start="0" length="0">
    <dxf>
      <fill>
        <patternFill patternType="solid">
          <bgColor rgb="FFDEB0F2"/>
        </patternFill>
      </fill>
    </dxf>
  </rfmt>
  <rfmt sheetId="1" sqref="GJ419" start="0" length="0">
    <dxf>
      <fill>
        <patternFill patternType="solid">
          <bgColor rgb="FFDEB0F2"/>
        </patternFill>
      </fill>
    </dxf>
  </rfmt>
  <rfmt sheetId="1" sqref="GK419" start="0" length="0">
    <dxf>
      <fill>
        <patternFill patternType="solid">
          <bgColor rgb="FFDEB0F2"/>
        </patternFill>
      </fill>
    </dxf>
  </rfmt>
  <rfmt sheetId="1" sqref="GL419" start="0" length="0">
    <dxf>
      <fill>
        <patternFill patternType="solid">
          <bgColor rgb="FFDEB0F2"/>
        </patternFill>
      </fill>
    </dxf>
  </rfmt>
  <rfmt sheetId="1" sqref="GM419" start="0" length="0">
    <dxf>
      <fill>
        <patternFill patternType="solid">
          <bgColor rgb="FFDEB0F2"/>
        </patternFill>
      </fill>
    </dxf>
  </rfmt>
  <rfmt sheetId="1" sqref="GN419" start="0" length="0">
    <dxf>
      <fill>
        <patternFill patternType="solid">
          <bgColor rgb="FFDEB0F2"/>
        </patternFill>
      </fill>
    </dxf>
  </rfmt>
  <rfmt sheetId="1" sqref="GO419" start="0" length="0">
    <dxf>
      <fill>
        <patternFill patternType="solid">
          <bgColor rgb="FFDEB0F2"/>
        </patternFill>
      </fill>
    </dxf>
  </rfmt>
  <rfmt sheetId="1" sqref="GP419" start="0" length="0">
    <dxf>
      <fill>
        <patternFill patternType="solid">
          <bgColor rgb="FFDEB0F2"/>
        </patternFill>
      </fill>
    </dxf>
  </rfmt>
  <rfmt sheetId="1" sqref="GQ419" start="0" length="0">
    <dxf>
      <fill>
        <patternFill patternType="solid">
          <bgColor rgb="FFDEB0F2"/>
        </patternFill>
      </fill>
    </dxf>
  </rfmt>
  <rfmt sheetId="1" sqref="GR419" start="0" length="0">
    <dxf>
      <fill>
        <patternFill patternType="solid">
          <bgColor rgb="FFDEB0F2"/>
        </patternFill>
      </fill>
    </dxf>
  </rfmt>
  <rfmt sheetId="1" sqref="GS419" start="0" length="0">
    <dxf>
      <fill>
        <patternFill patternType="solid">
          <bgColor rgb="FFDEB0F2"/>
        </patternFill>
      </fill>
    </dxf>
  </rfmt>
  <rfmt sheetId="1" sqref="GT419" start="0" length="0">
    <dxf>
      <fill>
        <patternFill patternType="solid">
          <bgColor rgb="FFDEB0F2"/>
        </patternFill>
      </fill>
    </dxf>
  </rfmt>
  <rfmt sheetId="1" sqref="GU419" start="0" length="0">
    <dxf>
      <fill>
        <patternFill patternType="solid">
          <bgColor rgb="FFDEB0F2"/>
        </patternFill>
      </fill>
    </dxf>
  </rfmt>
  <rfmt sheetId="1" sqref="GV419" start="0" length="0">
    <dxf>
      <fill>
        <patternFill patternType="solid">
          <bgColor rgb="FFDEB0F2"/>
        </patternFill>
      </fill>
    </dxf>
  </rfmt>
  <rfmt sheetId="1" sqref="GW419" start="0" length="0">
    <dxf>
      <fill>
        <patternFill patternType="solid">
          <bgColor rgb="FFDEB0F2"/>
        </patternFill>
      </fill>
    </dxf>
  </rfmt>
  <rfmt sheetId="1" sqref="GX419" start="0" length="0">
    <dxf>
      <fill>
        <patternFill patternType="solid">
          <bgColor rgb="FFDEB0F2"/>
        </patternFill>
      </fill>
    </dxf>
  </rfmt>
  <rfmt sheetId="1" sqref="GY419" start="0" length="0">
    <dxf>
      <fill>
        <patternFill patternType="solid">
          <bgColor rgb="FFDEB0F2"/>
        </patternFill>
      </fill>
    </dxf>
  </rfmt>
  <rfmt sheetId="1" sqref="GZ419" start="0" length="0">
    <dxf>
      <fill>
        <patternFill patternType="solid">
          <bgColor rgb="FFDEB0F2"/>
        </patternFill>
      </fill>
    </dxf>
  </rfmt>
  <rfmt sheetId="1" sqref="HA419" start="0" length="0">
    <dxf>
      <fill>
        <patternFill patternType="solid">
          <bgColor rgb="FFDEB0F2"/>
        </patternFill>
      </fill>
    </dxf>
  </rfmt>
  <rfmt sheetId="1" sqref="HB419" start="0" length="0">
    <dxf>
      <fill>
        <patternFill patternType="solid">
          <bgColor rgb="FFDEB0F2"/>
        </patternFill>
      </fill>
    </dxf>
  </rfmt>
  <rfmt sheetId="1" sqref="HC419" start="0" length="0">
    <dxf>
      <fill>
        <patternFill patternType="solid">
          <bgColor rgb="FFDEB0F2"/>
        </patternFill>
      </fill>
    </dxf>
  </rfmt>
  <rfmt sheetId="1" sqref="HD419" start="0" length="0">
    <dxf>
      <fill>
        <patternFill patternType="solid">
          <bgColor rgb="FFDEB0F2"/>
        </patternFill>
      </fill>
    </dxf>
  </rfmt>
  <rfmt sheetId="1" sqref="HE419" start="0" length="0">
    <dxf>
      <fill>
        <patternFill patternType="solid">
          <bgColor rgb="FFDEB0F2"/>
        </patternFill>
      </fill>
    </dxf>
  </rfmt>
  <rfmt sheetId="1" sqref="HF419" start="0" length="0">
    <dxf>
      <fill>
        <patternFill patternType="solid">
          <bgColor rgb="FFDEB0F2"/>
        </patternFill>
      </fill>
    </dxf>
  </rfmt>
  <rfmt sheetId="1" sqref="HG419" start="0" length="0">
    <dxf>
      <fill>
        <patternFill patternType="solid">
          <bgColor rgb="FFDEB0F2"/>
        </patternFill>
      </fill>
    </dxf>
  </rfmt>
  <rfmt sheetId="1" sqref="HH419" start="0" length="0">
    <dxf>
      <fill>
        <patternFill patternType="solid">
          <bgColor rgb="FFDEB0F2"/>
        </patternFill>
      </fill>
    </dxf>
  </rfmt>
  <rfmt sheetId="1" sqref="HI419" start="0" length="0">
    <dxf>
      <fill>
        <patternFill patternType="solid">
          <bgColor rgb="FFDEB0F2"/>
        </patternFill>
      </fill>
    </dxf>
  </rfmt>
  <rfmt sheetId="1" sqref="HJ419" start="0" length="0">
    <dxf>
      <fill>
        <patternFill patternType="solid">
          <bgColor rgb="FFDEB0F2"/>
        </patternFill>
      </fill>
    </dxf>
  </rfmt>
  <rfmt sheetId="1" sqref="HK419" start="0" length="0">
    <dxf>
      <fill>
        <patternFill patternType="solid">
          <bgColor rgb="FFDEB0F2"/>
        </patternFill>
      </fill>
    </dxf>
  </rfmt>
  <rfmt sheetId="1" sqref="HL419" start="0" length="0">
    <dxf>
      <fill>
        <patternFill patternType="solid">
          <bgColor rgb="FFDEB0F2"/>
        </patternFill>
      </fill>
    </dxf>
  </rfmt>
  <rfmt sheetId="1" sqref="HM419" start="0" length="0">
    <dxf>
      <fill>
        <patternFill patternType="solid">
          <bgColor rgb="FFDEB0F2"/>
        </patternFill>
      </fill>
    </dxf>
  </rfmt>
  <rfmt sheetId="1" sqref="HN419" start="0" length="0">
    <dxf>
      <fill>
        <patternFill patternType="solid">
          <bgColor rgb="FFDEB0F2"/>
        </patternFill>
      </fill>
    </dxf>
  </rfmt>
  <rfmt sheetId="1" sqref="HO419" start="0" length="0">
    <dxf>
      <fill>
        <patternFill patternType="solid">
          <bgColor rgb="FFDEB0F2"/>
        </patternFill>
      </fill>
    </dxf>
  </rfmt>
  <rfmt sheetId="1" sqref="HP419" start="0" length="0">
    <dxf>
      <fill>
        <patternFill patternType="solid">
          <bgColor rgb="FFDEB0F2"/>
        </patternFill>
      </fill>
    </dxf>
  </rfmt>
  <rfmt sheetId="1" sqref="HQ419" start="0" length="0">
    <dxf>
      <fill>
        <patternFill patternType="solid">
          <bgColor rgb="FFDEB0F2"/>
        </patternFill>
      </fill>
    </dxf>
  </rfmt>
  <rfmt sheetId="1" sqref="HR419" start="0" length="0">
    <dxf>
      <fill>
        <patternFill patternType="solid">
          <bgColor rgb="FFDEB0F2"/>
        </patternFill>
      </fill>
    </dxf>
  </rfmt>
  <rfmt sheetId="1" sqref="HS419" start="0" length="0">
    <dxf>
      <fill>
        <patternFill patternType="solid">
          <bgColor rgb="FFDEB0F2"/>
        </patternFill>
      </fill>
    </dxf>
  </rfmt>
  <rfmt sheetId="1" sqref="HT419" start="0" length="0">
    <dxf>
      <fill>
        <patternFill patternType="solid">
          <bgColor rgb="FFDEB0F2"/>
        </patternFill>
      </fill>
    </dxf>
  </rfmt>
  <rfmt sheetId="1" sqref="HU419" start="0" length="0">
    <dxf>
      <fill>
        <patternFill patternType="solid">
          <bgColor rgb="FFDEB0F2"/>
        </patternFill>
      </fill>
    </dxf>
  </rfmt>
  <rfmt sheetId="1" sqref="HV419" start="0" length="0">
    <dxf>
      <fill>
        <patternFill patternType="solid">
          <bgColor rgb="FFDEB0F2"/>
        </patternFill>
      </fill>
    </dxf>
  </rfmt>
  <rfmt sheetId="1" sqref="HW419" start="0" length="0">
    <dxf>
      <fill>
        <patternFill patternType="solid">
          <bgColor rgb="FFDEB0F2"/>
        </patternFill>
      </fill>
    </dxf>
  </rfmt>
  <rfmt sheetId="1" sqref="HX419" start="0" length="0">
    <dxf>
      <fill>
        <patternFill patternType="solid">
          <bgColor rgb="FFDEB0F2"/>
        </patternFill>
      </fill>
    </dxf>
  </rfmt>
  <rfmt sheetId="1" sqref="HY419" start="0" length="0">
    <dxf>
      <fill>
        <patternFill patternType="solid">
          <bgColor rgb="FFDEB0F2"/>
        </patternFill>
      </fill>
    </dxf>
  </rfmt>
  <rfmt sheetId="1" sqref="HZ419" start="0" length="0">
    <dxf>
      <fill>
        <patternFill patternType="solid">
          <bgColor rgb="FFDEB0F2"/>
        </patternFill>
      </fill>
    </dxf>
  </rfmt>
  <rfmt sheetId="1" sqref="IA419" start="0" length="0">
    <dxf>
      <fill>
        <patternFill patternType="solid">
          <bgColor rgb="FFDEB0F2"/>
        </patternFill>
      </fill>
    </dxf>
  </rfmt>
  <rfmt sheetId="1" sqref="IB419" start="0" length="0">
    <dxf>
      <fill>
        <patternFill patternType="solid">
          <bgColor rgb="FFDEB0F2"/>
        </patternFill>
      </fill>
    </dxf>
  </rfmt>
  <rfmt sheetId="1" sqref="IC419" start="0" length="0">
    <dxf>
      <fill>
        <patternFill patternType="solid">
          <bgColor rgb="FFDEB0F2"/>
        </patternFill>
      </fill>
    </dxf>
  </rfmt>
  <rfmt sheetId="1" sqref="ID419" start="0" length="0">
    <dxf>
      <fill>
        <patternFill patternType="solid">
          <bgColor rgb="FFDEB0F2"/>
        </patternFill>
      </fill>
    </dxf>
  </rfmt>
  <rfmt sheetId="1" sqref="IE419" start="0" length="0">
    <dxf>
      <fill>
        <patternFill patternType="solid">
          <bgColor rgb="FFDEB0F2"/>
        </patternFill>
      </fill>
    </dxf>
  </rfmt>
  <rfmt sheetId="1" sqref="IF419" start="0" length="0">
    <dxf>
      <fill>
        <patternFill patternType="solid">
          <bgColor rgb="FFDEB0F2"/>
        </patternFill>
      </fill>
    </dxf>
  </rfmt>
  <rfmt sheetId="1" sqref="IG419" start="0" length="0">
    <dxf>
      <fill>
        <patternFill patternType="solid">
          <bgColor rgb="FFDEB0F2"/>
        </patternFill>
      </fill>
    </dxf>
  </rfmt>
  <rfmt sheetId="1" sqref="IH419" start="0" length="0">
    <dxf>
      <fill>
        <patternFill patternType="solid">
          <bgColor rgb="FFDEB0F2"/>
        </patternFill>
      </fill>
    </dxf>
  </rfmt>
  <rfmt sheetId="1" sqref="II419" start="0" length="0">
    <dxf>
      <fill>
        <patternFill patternType="solid">
          <bgColor rgb="FFDEB0F2"/>
        </patternFill>
      </fill>
    </dxf>
  </rfmt>
  <rfmt sheetId="1" sqref="IJ419" start="0" length="0">
    <dxf>
      <fill>
        <patternFill patternType="solid">
          <bgColor rgb="FFDEB0F2"/>
        </patternFill>
      </fill>
    </dxf>
  </rfmt>
  <rfmt sheetId="1" sqref="IK419" start="0" length="0">
    <dxf>
      <fill>
        <patternFill patternType="solid">
          <bgColor rgb="FFDEB0F2"/>
        </patternFill>
      </fill>
    </dxf>
  </rfmt>
  <rfmt sheetId="1" sqref="IL419" start="0" length="0">
    <dxf>
      <fill>
        <patternFill patternType="solid">
          <bgColor rgb="FFDEB0F2"/>
        </patternFill>
      </fill>
    </dxf>
  </rfmt>
  <rfmt sheetId="1" sqref="IM419" start="0" length="0">
    <dxf>
      <fill>
        <patternFill patternType="solid">
          <bgColor rgb="FFDEB0F2"/>
        </patternFill>
      </fill>
    </dxf>
  </rfmt>
  <rfmt sheetId="1" sqref="IN419" start="0" length="0">
    <dxf>
      <fill>
        <patternFill patternType="solid">
          <bgColor rgb="FFDEB0F2"/>
        </patternFill>
      </fill>
    </dxf>
  </rfmt>
  <rfmt sheetId="1" sqref="IO419" start="0" length="0">
    <dxf>
      <fill>
        <patternFill patternType="solid">
          <bgColor rgb="FFDEB0F2"/>
        </patternFill>
      </fill>
    </dxf>
  </rfmt>
  <rfmt sheetId="1" sqref="IP419" start="0" length="0">
    <dxf>
      <fill>
        <patternFill patternType="solid">
          <bgColor rgb="FFDEB0F2"/>
        </patternFill>
      </fill>
    </dxf>
  </rfmt>
  <rfmt sheetId="1" sqref="IQ419" start="0" length="0">
    <dxf>
      <fill>
        <patternFill patternType="solid">
          <bgColor rgb="FFDEB0F2"/>
        </patternFill>
      </fill>
    </dxf>
  </rfmt>
  <rfmt sheetId="1" sqref="IR419" start="0" length="0">
    <dxf>
      <fill>
        <patternFill patternType="solid">
          <bgColor rgb="FFDEB0F2"/>
        </patternFill>
      </fill>
    </dxf>
  </rfmt>
  <rfmt sheetId="1" sqref="IS419" start="0" length="0">
    <dxf>
      <fill>
        <patternFill patternType="solid">
          <bgColor rgb="FFDEB0F2"/>
        </patternFill>
      </fill>
    </dxf>
  </rfmt>
  <rfmt sheetId="1" sqref="IT419" start="0" length="0">
    <dxf>
      <fill>
        <patternFill patternType="solid">
          <bgColor rgb="FFDEB0F2"/>
        </patternFill>
      </fill>
    </dxf>
  </rfmt>
  <rfmt sheetId="1" sqref="IU419" start="0" length="0">
    <dxf>
      <fill>
        <patternFill patternType="solid">
          <bgColor rgb="FFDEB0F2"/>
        </patternFill>
      </fill>
    </dxf>
  </rfmt>
  <rfmt sheetId="1" sqref="IV419" start="0" length="0">
    <dxf>
      <fill>
        <patternFill patternType="solid">
          <bgColor rgb="FFDEB0F2"/>
        </patternFill>
      </fill>
    </dxf>
  </rfmt>
  <rfmt sheetId="1" sqref="A419:XFD419" start="0" length="0">
    <dxf>
      <fill>
        <patternFill patternType="solid">
          <bgColor rgb="FFDEB0F2"/>
        </patternFill>
      </fill>
    </dxf>
  </rfmt>
  <rfmt sheetId="1" sqref="A420" start="0" length="0">
    <dxf>
      <fill>
        <patternFill patternType="solid">
          <bgColor rgb="FFDEB0F2"/>
        </patternFill>
      </fill>
    </dxf>
  </rfmt>
  <rfmt sheetId="1" sqref="B420" start="0" length="0">
    <dxf>
      <fill>
        <patternFill patternType="solid">
          <bgColor rgb="FFDEB0F2"/>
        </patternFill>
      </fill>
    </dxf>
  </rfmt>
  <rfmt sheetId="1" sqref="C420" start="0" length="0">
    <dxf>
      <fill>
        <patternFill patternType="solid">
          <bgColor rgb="FFDEB0F2"/>
        </patternFill>
      </fill>
    </dxf>
  </rfmt>
  <rfmt sheetId="1" sqref="D420" start="0" length="0">
    <dxf>
      <fill>
        <patternFill patternType="solid">
          <bgColor rgb="FFDEB0F2"/>
        </patternFill>
      </fill>
    </dxf>
  </rfmt>
  <rfmt sheetId="1" sqref="E420" start="0" length="0">
    <dxf>
      <fill>
        <patternFill patternType="solid">
          <bgColor rgb="FFDEB0F2"/>
        </patternFill>
      </fill>
    </dxf>
  </rfmt>
  <rfmt sheetId="1" sqref="F420" start="0" length="0">
    <dxf>
      <fill>
        <patternFill patternType="solid">
          <bgColor rgb="FFDEB0F2"/>
        </patternFill>
      </fill>
    </dxf>
  </rfmt>
  <rfmt sheetId="1" sqref="G420" start="0" length="0">
    <dxf>
      <fill>
        <patternFill patternType="solid">
          <bgColor rgb="FFDEB0F2"/>
        </patternFill>
      </fill>
    </dxf>
  </rfmt>
  <rfmt sheetId="1" sqref="H420" start="0" length="0">
    <dxf>
      <fill>
        <patternFill patternType="solid">
          <bgColor rgb="FFDEB0F2"/>
        </patternFill>
      </fill>
    </dxf>
  </rfmt>
  <rfmt sheetId="1" sqref="I420" start="0" length="0">
    <dxf>
      <fill>
        <patternFill patternType="solid">
          <bgColor rgb="FFDEB0F2"/>
        </patternFill>
      </fill>
    </dxf>
  </rfmt>
  <rfmt sheetId="1" sqref="J420" start="0" length="0">
    <dxf>
      <fill>
        <patternFill patternType="solid">
          <bgColor rgb="FFDEB0F2"/>
        </patternFill>
      </fill>
    </dxf>
  </rfmt>
  <rfmt sheetId="1" sqref="K420" start="0" length="0">
    <dxf>
      <fill>
        <patternFill patternType="solid">
          <bgColor rgb="FFDEB0F2"/>
        </patternFill>
      </fill>
    </dxf>
  </rfmt>
  <rfmt sheetId="1" sqref="L420" start="0" length="0">
    <dxf>
      <fill>
        <patternFill patternType="solid">
          <bgColor rgb="FFDEB0F2"/>
        </patternFill>
      </fill>
    </dxf>
  </rfmt>
  <rfmt sheetId="1" sqref="M420" start="0" length="0">
    <dxf>
      <fill>
        <patternFill patternType="solid">
          <bgColor rgb="FFDEB0F2"/>
        </patternFill>
      </fill>
    </dxf>
  </rfmt>
  <rfmt sheetId="1" sqref="N420" start="0" length="0">
    <dxf>
      <fill>
        <patternFill patternType="solid">
          <bgColor rgb="FFDEB0F2"/>
        </patternFill>
      </fill>
    </dxf>
  </rfmt>
  <rfmt sheetId="1" sqref="O420" start="0" length="0">
    <dxf>
      <fill>
        <patternFill patternType="solid">
          <bgColor rgb="FFDEB0F2"/>
        </patternFill>
      </fill>
    </dxf>
  </rfmt>
  <rfmt sheetId="1" sqref="P420" start="0" length="0">
    <dxf>
      <fill>
        <patternFill patternType="solid">
          <bgColor rgb="FFDEB0F2"/>
        </patternFill>
      </fill>
    </dxf>
  </rfmt>
  <rfmt sheetId="1" sqref="Q420" start="0" length="0">
    <dxf>
      <fill>
        <patternFill patternType="solid">
          <bgColor rgb="FFDEB0F2"/>
        </patternFill>
      </fill>
    </dxf>
  </rfmt>
  <rfmt sheetId="1" sqref="R420" start="0" length="0">
    <dxf>
      <fill>
        <patternFill patternType="solid">
          <bgColor rgb="FFDEB0F2"/>
        </patternFill>
      </fill>
    </dxf>
  </rfmt>
  <rfmt sheetId="1" sqref="S420" start="0" length="0">
    <dxf>
      <fill>
        <patternFill patternType="solid">
          <bgColor rgb="FFDEB0F2"/>
        </patternFill>
      </fill>
    </dxf>
  </rfmt>
  <rfmt sheetId="1" sqref="T420" start="0" length="0">
    <dxf>
      <fill>
        <patternFill patternType="solid">
          <bgColor rgb="FFDEB0F2"/>
        </patternFill>
      </fill>
    </dxf>
  </rfmt>
  <rfmt sheetId="1" sqref="U420" start="0" length="0">
    <dxf>
      <fill>
        <patternFill patternType="solid">
          <bgColor rgb="FFDEB0F2"/>
        </patternFill>
      </fill>
    </dxf>
  </rfmt>
  <rfmt sheetId="1" sqref="V420" start="0" length="0">
    <dxf>
      <fill>
        <patternFill patternType="solid">
          <bgColor rgb="FFDEB0F2"/>
        </patternFill>
      </fill>
    </dxf>
  </rfmt>
  <rfmt sheetId="1" sqref="W420" start="0" length="0">
    <dxf>
      <fill>
        <patternFill patternType="solid">
          <bgColor rgb="FFDEB0F2"/>
        </patternFill>
      </fill>
    </dxf>
  </rfmt>
  <rfmt sheetId="1" sqref="X420" start="0" length="0">
    <dxf>
      <fill>
        <patternFill patternType="solid">
          <bgColor rgb="FFDEB0F2"/>
        </patternFill>
      </fill>
    </dxf>
  </rfmt>
  <rfmt sheetId="1" sqref="Y420" start="0" length="0">
    <dxf>
      <fill>
        <patternFill patternType="solid">
          <bgColor rgb="FFDEB0F2"/>
        </patternFill>
      </fill>
    </dxf>
  </rfmt>
  <rfmt sheetId="1" sqref="Z420" start="0" length="0">
    <dxf>
      <fill>
        <patternFill patternType="solid">
          <bgColor rgb="FFDEB0F2"/>
        </patternFill>
      </fill>
    </dxf>
  </rfmt>
  <rfmt sheetId="1" sqref="AA420" start="0" length="0">
    <dxf>
      <fill>
        <patternFill patternType="solid">
          <bgColor rgb="FFDEB0F2"/>
        </patternFill>
      </fill>
    </dxf>
  </rfmt>
  <rfmt sheetId="1" sqref="AB420" start="0" length="0">
    <dxf>
      <fill>
        <patternFill patternType="solid">
          <bgColor rgb="FFDEB0F2"/>
        </patternFill>
      </fill>
    </dxf>
  </rfmt>
  <rfmt sheetId="1" sqref="AC420" start="0" length="0">
    <dxf>
      <fill>
        <patternFill patternType="solid">
          <bgColor rgb="FFDEB0F2"/>
        </patternFill>
      </fill>
    </dxf>
  </rfmt>
  <rfmt sheetId="1" sqref="AD420" start="0" length="0">
    <dxf>
      <fill>
        <patternFill patternType="solid">
          <bgColor rgb="FFDEB0F2"/>
        </patternFill>
      </fill>
    </dxf>
  </rfmt>
  <rfmt sheetId="1" sqref="AE420" start="0" length="0">
    <dxf>
      <fill>
        <patternFill patternType="solid">
          <bgColor rgb="FFDEB0F2"/>
        </patternFill>
      </fill>
    </dxf>
  </rfmt>
  <rfmt sheetId="1" sqref="AF420" start="0" length="0">
    <dxf>
      <fill>
        <patternFill patternType="solid">
          <bgColor rgb="FFDEB0F2"/>
        </patternFill>
      </fill>
    </dxf>
  </rfmt>
  <rfmt sheetId="1" sqref="AG420" start="0" length="0">
    <dxf>
      <fill>
        <patternFill patternType="solid">
          <bgColor rgb="FFDEB0F2"/>
        </patternFill>
      </fill>
    </dxf>
  </rfmt>
  <rfmt sheetId="1" sqref="AH420" start="0" length="0">
    <dxf>
      <fill>
        <patternFill patternType="solid">
          <bgColor rgb="FFDEB0F2"/>
        </patternFill>
      </fill>
    </dxf>
  </rfmt>
  <rfmt sheetId="1" sqref="AI420" start="0" length="0">
    <dxf>
      <fill>
        <patternFill patternType="solid">
          <bgColor rgb="FFDEB0F2"/>
        </patternFill>
      </fill>
    </dxf>
  </rfmt>
  <rfmt sheetId="1" sqref="AJ420" start="0" length="0">
    <dxf>
      <fill>
        <patternFill patternType="solid">
          <bgColor rgb="FFDEB0F2"/>
        </patternFill>
      </fill>
    </dxf>
  </rfmt>
  <rfmt sheetId="1" sqref="AK420" start="0" length="0">
    <dxf>
      <fill>
        <patternFill patternType="solid">
          <bgColor rgb="FFDEB0F2"/>
        </patternFill>
      </fill>
    </dxf>
  </rfmt>
  <rfmt sheetId="1" sqref="AL420" start="0" length="0">
    <dxf>
      <fill>
        <patternFill patternType="solid">
          <bgColor rgb="FFDEB0F2"/>
        </patternFill>
      </fill>
    </dxf>
  </rfmt>
  <rfmt sheetId="1" sqref="AM420" start="0" length="0">
    <dxf>
      <fill>
        <patternFill patternType="solid">
          <bgColor rgb="FFDEB0F2"/>
        </patternFill>
      </fill>
    </dxf>
  </rfmt>
  <rfmt sheetId="1" sqref="AN420" start="0" length="0">
    <dxf>
      <fill>
        <patternFill patternType="solid">
          <bgColor rgb="FFDEB0F2"/>
        </patternFill>
      </fill>
    </dxf>
  </rfmt>
  <rfmt sheetId="1" sqref="AO420" start="0" length="0">
    <dxf>
      <fill>
        <patternFill patternType="solid">
          <bgColor rgb="FFDEB0F2"/>
        </patternFill>
      </fill>
    </dxf>
  </rfmt>
  <rfmt sheetId="1" sqref="AP420" start="0" length="0">
    <dxf>
      <fill>
        <patternFill patternType="solid">
          <bgColor rgb="FFDEB0F2"/>
        </patternFill>
      </fill>
    </dxf>
  </rfmt>
  <rfmt sheetId="1" sqref="AQ420" start="0" length="0">
    <dxf>
      <fill>
        <patternFill patternType="solid">
          <bgColor rgb="FFDEB0F2"/>
        </patternFill>
      </fill>
    </dxf>
  </rfmt>
  <rfmt sheetId="1" sqref="AR420" start="0" length="0">
    <dxf>
      <fill>
        <patternFill patternType="solid">
          <bgColor rgb="FFDEB0F2"/>
        </patternFill>
      </fill>
    </dxf>
  </rfmt>
  <rfmt sheetId="1" sqref="AS420" start="0" length="0">
    <dxf>
      <fill>
        <patternFill patternType="solid">
          <bgColor rgb="FFDEB0F2"/>
        </patternFill>
      </fill>
    </dxf>
  </rfmt>
  <rfmt sheetId="1" sqref="AT420" start="0" length="0">
    <dxf>
      <fill>
        <patternFill patternType="solid">
          <bgColor rgb="FFDEB0F2"/>
        </patternFill>
      </fill>
    </dxf>
  </rfmt>
  <rfmt sheetId="1" sqref="AU420" start="0" length="0">
    <dxf>
      <fill>
        <patternFill patternType="solid">
          <bgColor rgb="FFDEB0F2"/>
        </patternFill>
      </fill>
    </dxf>
  </rfmt>
  <rfmt sheetId="1" sqref="AV420" start="0" length="0">
    <dxf>
      <fill>
        <patternFill patternType="solid">
          <bgColor rgb="FFDEB0F2"/>
        </patternFill>
      </fill>
    </dxf>
  </rfmt>
  <rfmt sheetId="1" sqref="AW420" start="0" length="0">
    <dxf>
      <fill>
        <patternFill patternType="solid">
          <bgColor rgb="FFDEB0F2"/>
        </patternFill>
      </fill>
    </dxf>
  </rfmt>
  <rfmt sheetId="1" sqref="AX420" start="0" length="0">
    <dxf>
      <fill>
        <patternFill patternType="solid">
          <bgColor rgb="FFDEB0F2"/>
        </patternFill>
      </fill>
    </dxf>
  </rfmt>
  <rfmt sheetId="1" sqref="AY420" start="0" length="0">
    <dxf>
      <fill>
        <patternFill patternType="solid">
          <bgColor rgb="FFDEB0F2"/>
        </patternFill>
      </fill>
    </dxf>
  </rfmt>
  <rfmt sheetId="1" sqref="AZ420" start="0" length="0">
    <dxf>
      <fill>
        <patternFill patternType="solid">
          <bgColor rgb="FFDEB0F2"/>
        </patternFill>
      </fill>
    </dxf>
  </rfmt>
  <rfmt sheetId="1" sqref="BA420" start="0" length="0">
    <dxf>
      <fill>
        <patternFill patternType="solid">
          <bgColor rgb="FFDEB0F2"/>
        </patternFill>
      </fill>
    </dxf>
  </rfmt>
  <rfmt sheetId="1" sqref="BB420" start="0" length="0">
    <dxf>
      <fill>
        <patternFill patternType="solid">
          <bgColor rgb="FFDEB0F2"/>
        </patternFill>
      </fill>
    </dxf>
  </rfmt>
  <rfmt sheetId="1" sqref="BC420" start="0" length="0">
    <dxf>
      <fill>
        <patternFill patternType="solid">
          <bgColor rgb="FFDEB0F2"/>
        </patternFill>
      </fill>
    </dxf>
  </rfmt>
  <rfmt sheetId="1" sqref="BD420" start="0" length="0">
    <dxf>
      <fill>
        <patternFill patternType="solid">
          <bgColor rgb="FFDEB0F2"/>
        </patternFill>
      </fill>
    </dxf>
  </rfmt>
  <rfmt sheetId="1" sqref="BE420" start="0" length="0">
    <dxf>
      <fill>
        <patternFill patternType="solid">
          <bgColor rgb="FFDEB0F2"/>
        </patternFill>
      </fill>
    </dxf>
  </rfmt>
  <rfmt sheetId="1" sqref="BF420" start="0" length="0">
    <dxf>
      <fill>
        <patternFill patternType="solid">
          <bgColor rgb="FFDEB0F2"/>
        </patternFill>
      </fill>
    </dxf>
  </rfmt>
  <rfmt sheetId="1" sqref="BG420" start="0" length="0">
    <dxf>
      <fill>
        <patternFill patternType="solid">
          <bgColor rgb="FFDEB0F2"/>
        </patternFill>
      </fill>
    </dxf>
  </rfmt>
  <rfmt sheetId="1" sqref="BH420" start="0" length="0">
    <dxf>
      <fill>
        <patternFill patternType="solid">
          <bgColor rgb="FFDEB0F2"/>
        </patternFill>
      </fill>
    </dxf>
  </rfmt>
  <rfmt sheetId="1" sqref="BI420" start="0" length="0">
    <dxf>
      <fill>
        <patternFill patternType="solid">
          <bgColor rgb="FFDEB0F2"/>
        </patternFill>
      </fill>
    </dxf>
  </rfmt>
  <rfmt sheetId="1" sqref="BJ420" start="0" length="0">
    <dxf>
      <fill>
        <patternFill patternType="solid">
          <bgColor rgb="FFDEB0F2"/>
        </patternFill>
      </fill>
    </dxf>
  </rfmt>
  <rfmt sheetId="1" sqref="BK420" start="0" length="0">
    <dxf>
      <fill>
        <patternFill patternType="solid">
          <bgColor rgb="FFDEB0F2"/>
        </patternFill>
      </fill>
    </dxf>
  </rfmt>
  <rfmt sheetId="1" sqref="BL420" start="0" length="0">
    <dxf>
      <fill>
        <patternFill patternType="solid">
          <bgColor rgb="FFDEB0F2"/>
        </patternFill>
      </fill>
    </dxf>
  </rfmt>
  <rfmt sheetId="1" sqref="BM420" start="0" length="0">
    <dxf>
      <fill>
        <patternFill patternType="solid">
          <bgColor rgb="FFDEB0F2"/>
        </patternFill>
      </fill>
    </dxf>
  </rfmt>
  <rfmt sheetId="1" sqref="BN420" start="0" length="0">
    <dxf>
      <fill>
        <patternFill patternType="solid">
          <bgColor rgb="FFDEB0F2"/>
        </patternFill>
      </fill>
    </dxf>
  </rfmt>
  <rfmt sheetId="1" sqref="BO420" start="0" length="0">
    <dxf>
      <fill>
        <patternFill patternType="solid">
          <bgColor rgb="FFDEB0F2"/>
        </patternFill>
      </fill>
    </dxf>
  </rfmt>
  <rfmt sheetId="1" sqref="BP420" start="0" length="0">
    <dxf>
      <fill>
        <patternFill patternType="solid">
          <bgColor rgb="FFDEB0F2"/>
        </patternFill>
      </fill>
    </dxf>
  </rfmt>
  <rfmt sheetId="1" sqref="BQ420" start="0" length="0">
    <dxf>
      <fill>
        <patternFill patternType="solid">
          <bgColor rgb="FFDEB0F2"/>
        </patternFill>
      </fill>
    </dxf>
  </rfmt>
  <rfmt sheetId="1" sqref="BR420" start="0" length="0">
    <dxf>
      <fill>
        <patternFill patternType="solid">
          <bgColor rgb="FFDEB0F2"/>
        </patternFill>
      </fill>
    </dxf>
  </rfmt>
  <rfmt sheetId="1" sqref="BS420" start="0" length="0">
    <dxf>
      <fill>
        <patternFill patternType="solid">
          <bgColor rgb="FFDEB0F2"/>
        </patternFill>
      </fill>
    </dxf>
  </rfmt>
  <rfmt sheetId="1" sqref="BT420" start="0" length="0">
    <dxf>
      <fill>
        <patternFill patternType="solid">
          <bgColor rgb="FFDEB0F2"/>
        </patternFill>
      </fill>
    </dxf>
  </rfmt>
  <rfmt sheetId="1" sqref="BU420" start="0" length="0">
    <dxf>
      <fill>
        <patternFill patternType="solid">
          <bgColor rgb="FFDEB0F2"/>
        </patternFill>
      </fill>
    </dxf>
  </rfmt>
  <rfmt sheetId="1" sqref="BV420" start="0" length="0">
    <dxf>
      <fill>
        <patternFill patternType="solid">
          <bgColor rgb="FFDEB0F2"/>
        </patternFill>
      </fill>
    </dxf>
  </rfmt>
  <rfmt sheetId="1" sqref="BW420" start="0" length="0">
    <dxf>
      <fill>
        <patternFill patternType="solid">
          <bgColor rgb="FFDEB0F2"/>
        </patternFill>
      </fill>
    </dxf>
  </rfmt>
  <rfmt sheetId="1" sqref="BX420" start="0" length="0">
    <dxf>
      <fill>
        <patternFill patternType="solid">
          <bgColor rgb="FFDEB0F2"/>
        </patternFill>
      </fill>
    </dxf>
  </rfmt>
  <rfmt sheetId="1" sqref="BY420" start="0" length="0">
    <dxf>
      <fill>
        <patternFill patternType="solid">
          <bgColor rgb="FFDEB0F2"/>
        </patternFill>
      </fill>
    </dxf>
  </rfmt>
  <rfmt sheetId="1" sqref="BZ420" start="0" length="0">
    <dxf>
      <fill>
        <patternFill patternType="solid">
          <bgColor rgb="FFDEB0F2"/>
        </patternFill>
      </fill>
    </dxf>
  </rfmt>
  <rfmt sheetId="1" sqref="CA420" start="0" length="0">
    <dxf>
      <fill>
        <patternFill patternType="solid">
          <bgColor rgb="FFDEB0F2"/>
        </patternFill>
      </fill>
    </dxf>
  </rfmt>
  <rfmt sheetId="1" sqref="CB420" start="0" length="0">
    <dxf>
      <fill>
        <patternFill patternType="solid">
          <bgColor rgb="FFDEB0F2"/>
        </patternFill>
      </fill>
    </dxf>
  </rfmt>
  <rfmt sheetId="1" sqref="CC420" start="0" length="0">
    <dxf>
      <fill>
        <patternFill patternType="solid">
          <bgColor rgb="FFDEB0F2"/>
        </patternFill>
      </fill>
    </dxf>
  </rfmt>
  <rfmt sheetId="1" sqref="CD420" start="0" length="0">
    <dxf>
      <fill>
        <patternFill patternType="solid">
          <bgColor rgb="FFDEB0F2"/>
        </patternFill>
      </fill>
    </dxf>
  </rfmt>
  <rfmt sheetId="1" sqref="CE420" start="0" length="0">
    <dxf>
      <fill>
        <patternFill patternType="solid">
          <bgColor rgb="FFDEB0F2"/>
        </patternFill>
      </fill>
    </dxf>
  </rfmt>
  <rfmt sheetId="1" sqref="CF420" start="0" length="0">
    <dxf>
      <fill>
        <patternFill patternType="solid">
          <bgColor rgb="FFDEB0F2"/>
        </patternFill>
      </fill>
    </dxf>
  </rfmt>
  <rfmt sheetId="1" sqref="CG420" start="0" length="0">
    <dxf>
      <fill>
        <patternFill patternType="solid">
          <bgColor rgb="FFDEB0F2"/>
        </patternFill>
      </fill>
    </dxf>
  </rfmt>
  <rfmt sheetId="1" sqref="CH420" start="0" length="0">
    <dxf>
      <fill>
        <patternFill patternType="solid">
          <bgColor rgb="FFDEB0F2"/>
        </patternFill>
      </fill>
    </dxf>
  </rfmt>
  <rfmt sheetId="1" sqref="CI420" start="0" length="0">
    <dxf>
      <fill>
        <patternFill patternType="solid">
          <bgColor rgb="FFDEB0F2"/>
        </patternFill>
      </fill>
    </dxf>
  </rfmt>
  <rfmt sheetId="1" sqref="CJ420" start="0" length="0">
    <dxf>
      <fill>
        <patternFill patternType="solid">
          <bgColor rgb="FFDEB0F2"/>
        </patternFill>
      </fill>
    </dxf>
  </rfmt>
  <rfmt sheetId="1" sqref="CK420" start="0" length="0">
    <dxf>
      <fill>
        <patternFill patternType="solid">
          <bgColor rgb="FFDEB0F2"/>
        </patternFill>
      </fill>
    </dxf>
  </rfmt>
  <rfmt sheetId="1" sqref="CL420" start="0" length="0">
    <dxf>
      <fill>
        <patternFill patternType="solid">
          <bgColor rgb="FFDEB0F2"/>
        </patternFill>
      </fill>
    </dxf>
  </rfmt>
  <rfmt sheetId="1" sqref="CM420" start="0" length="0">
    <dxf>
      <fill>
        <patternFill patternType="solid">
          <bgColor rgb="FFDEB0F2"/>
        </patternFill>
      </fill>
    </dxf>
  </rfmt>
  <rfmt sheetId="1" sqref="CN420" start="0" length="0">
    <dxf>
      <fill>
        <patternFill patternType="solid">
          <bgColor rgb="FFDEB0F2"/>
        </patternFill>
      </fill>
    </dxf>
  </rfmt>
  <rfmt sheetId="1" sqref="CO420" start="0" length="0">
    <dxf>
      <fill>
        <patternFill patternType="solid">
          <bgColor rgb="FFDEB0F2"/>
        </patternFill>
      </fill>
    </dxf>
  </rfmt>
  <rfmt sheetId="1" sqref="CP420" start="0" length="0">
    <dxf>
      <fill>
        <patternFill patternType="solid">
          <bgColor rgb="FFDEB0F2"/>
        </patternFill>
      </fill>
    </dxf>
  </rfmt>
  <rfmt sheetId="1" sqref="CQ420" start="0" length="0">
    <dxf>
      <fill>
        <patternFill patternType="solid">
          <bgColor rgb="FFDEB0F2"/>
        </patternFill>
      </fill>
    </dxf>
  </rfmt>
  <rfmt sheetId="1" sqref="CR420" start="0" length="0">
    <dxf>
      <fill>
        <patternFill patternType="solid">
          <bgColor rgb="FFDEB0F2"/>
        </patternFill>
      </fill>
    </dxf>
  </rfmt>
  <rfmt sheetId="1" sqref="CS420" start="0" length="0">
    <dxf>
      <fill>
        <patternFill patternType="solid">
          <bgColor rgb="FFDEB0F2"/>
        </patternFill>
      </fill>
    </dxf>
  </rfmt>
  <rfmt sheetId="1" sqref="CT420" start="0" length="0">
    <dxf>
      <fill>
        <patternFill patternType="solid">
          <bgColor rgb="FFDEB0F2"/>
        </patternFill>
      </fill>
    </dxf>
  </rfmt>
  <rfmt sheetId="1" sqref="CU420" start="0" length="0">
    <dxf>
      <fill>
        <patternFill patternType="solid">
          <bgColor rgb="FFDEB0F2"/>
        </patternFill>
      </fill>
    </dxf>
  </rfmt>
  <rfmt sheetId="1" sqref="CV420" start="0" length="0">
    <dxf>
      <fill>
        <patternFill patternType="solid">
          <bgColor rgb="FFDEB0F2"/>
        </patternFill>
      </fill>
    </dxf>
  </rfmt>
  <rfmt sheetId="1" sqref="CW420" start="0" length="0">
    <dxf>
      <fill>
        <patternFill patternType="solid">
          <bgColor rgb="FFDEB0F2"/>
        </patternFill>
      </fill>
    </dxf>
  </rfmt>
  <rfmt sheetId="1" sqref="CX420" start="0" length="0">
    <dxf>
      <fill>
        <patternFill patternType="solid">
          <bgColor rgb="FFDEB0F2"/>
        </patternFill>
      </fill>
    </dxf>
  </rfmt>
  <rfmt sheetId="1" sqref="CY420" start="0" length="0">
    <dxf>
      <fill>
        <patternFill patternType="solid">
          <bgColor rgb="FFDEB0F2"/>
        </patternFill>
      </fill>
    </dxf>
  </rfmt>
  <rfmt sheetId="1" sqref="CZ420" start="0" length="0">
    <dxf>
      <fill>
        <patternFill patternType="solid">
          <bgColor rgb="FFDEB0F2"/>
        </patternFill>
      </fill>
    </dxf>
  </rfmt>
  <rfmt sheetId="1" sqref="DA420" start="0" length="0">
    <dxf>
      <fill>
        <patternFill patternType="solid">
          <bgColor rgb="FFDEB0F2"/>
        </patternFill>
      </fill>
    </dxf>
  </rfmt>
  <rfmt sheetId="1" sqref="DB420" start="0" length="0">
    <dxf>
      <fill>
        <patternFill patternType="solid">
          <bgColor rgb="FFDEB0F2"/>
        </patternFill>
      </fill>
    </dxf>
  </rfmt>
  <rfmt sheetId="1" sqref="DC420" start="0" length="0">
    <dxf>
      <fill>
        <patternFill patternType="solid">
          <bgColor rgb="FFDEB0F2"/>
        </patternFill>
      </fill>
    </dxf>
  </rfmt>
  <rfmt sheetId="1" sqref="DD420" start="0" length="0">
    <dxf>
      <fill>
        <patternFill patternType="solid">
          <bgColor rgb="FFDEB0F2"/>
        </patternFill>
      </fill>
    </dxf>
  </rfmt>
  <rfmt sheetId="1" sqref="DE420" start="0" length="0">
    <dxf>
      <fill>
        <patternFill patternType="solid">
          <bgColor rgb="FFDEB0F2"/>
        </patternFill>
      </fill>
    </dxf>
  </rfmt>
  <rfmt sheetId="1" sqref="DF420" start="0" length="0">
    <dxf>
      <fill>
        <patternFill patternType="solid">
          <bgColor rgb="FFDEB0F2"/>
        </patternFill>
      </fill>
    </dxf>
  </rfmt>
  <rfmt sheetId="1" sqref="DG420" start="0" length="0">
    <dxf>
      <fill>
        <patternFill patternType="solid">
          <bgColor rgb="FFDEB0F2"/>
        </patternFill>
      </fill>
    </dxf>
  </rfmt>
  <rfmt sheetId="1" sqref="DH420" start="0" length="0">
    <dxf>
      <fill>
        <patternFill patternType="solid">
          <bgColor rgb="FFDEB0F2"/>
        </patternFill>
      </fill>
    </dxf>
  </rfmt>
  <rfmt sheetId="1" sqref="DI420" start="0" length="0">
    <dxf>
      <fill>
        <patternFill patternType="solid">
          <bgColor rgb="FFDEB0F2"/>
        </patternFill>
      </fill>
    </dxf>
  </rfmt>
  <rfmt sheetId="1" sqref="DJ420" start="0" length="0">
    <dxf>
      <fill>
        <patternFill patternType="solid">
          <bgColor rgb="FFDEB0F2"/>
        </patternFill>
      </fill>
    </dxf>
  </rfmt>
  <rfmt sheetId="1" sqref="DK420" start="0" length="0">
    <dxf>
      <fill>
        <patternFill patternType="solid">
          <bgColor rgb="FFDEB0F2"/>
        </patternFill>
      </fill>
    </dxf>
  </rfmt>
  <rfmt sheetId="1" sqref="DL420" start="0" length="0">
    <dxf>
      <fill>
        <patternFill patternType="solid">
          <bgColor rgb="FFDEB0F2"/>
        </patternFill>
      </fill>
    </dxf>
  </rfmt>
  <rfmt sheetId="1" sqref="DM420" start="0" length="0">
    <dxf>
      <fill>
        <patternFill patternType="solid">
          <bgColor rgb="FFDEB0F2"/>
        </patternFill>
      </fill>
    </dxf>
  </rfmt>
  <rfmt sheetId="1" sqref="DN420" start="0" length="0">
    <dxf>
      <fill>
        <patternFill patternType="solid">
          <bgColor rgb="FFDEB0F2"/>
        </patternFill>
      </fill>
    </dxf>
  </rfmt>
  <rfmt sheetId="1" sqref="DO420" start="0" length="0">
    <dxf>
      <fill>
        <patternFill patternType="solid">
          <bgColor rgb="FFDEB0F2"/>
        </patternFill>
      </fill>
    </dxf>
  </rfmt>
  <rfmt sheetId="1" sqref="DP420" start="0" length="0">
    <dxf>
      <fill>
        <patternFill patternType="solid">
          <bgColor rgb="FFDEB0F2"/>
        </patternFill>
      </fill>
    </dxf>
  </rfmt>
  <rfmt sheetId="1" sqref="DQ420" start="0" length="0">
    <dxf>
      <fill>
        <patternFill patternType="solid">
          <bgColor rgb="FFDEB0F2"/>
        </patternFill>
      </fill>
    </dxf>
  </rfmt>
  <rfmt sheetId="1" sqref="DR420" start="0" length="0">
    <dxf>
      <fill>
        <patternFill patternType="solid">
          <bgColor rgb="FFDEB0F2"/>
        </patternFill>
      </fill>
    </dxf>
  </rfmt>
  <rfmt sheetId="1" sqref="DS420" start="0" length="0">
    <dxf>
      <fill>
        <patternFill patternType="solid">
          <bgColor rgb="FFDEB0F2"/>
        </patternFill>
      </fill>
    </dxf>
  </rfmt>
  <rfmt sheetId="1" sqref="DT420" start="0" length="0">
    <dxf>
      <fill>
        <patternFill patternType="solid">
          <bgColor rgb="FFDEB0F2"/>
        </patternFill>
      </fill>
    </dxf>
  </rfmt>
  <rfmt sheetId="1" sqref="DU420" start="0" length="0">
    <dxf>
      <fill>
        <patternFill patternType="solid">
          <bgColor rgb="FFDEB0F2"/>
        </patternFill>
      </fill>
    </dxf>
  </rfmt>
  <rfmt sheetId="1" sqref="DV420" start="0" length="0">
    <dxf>
      <fill>
        <patternFill patternType="solid">
          <bgColor rgb="FFDEB0F2"/>
        </patternFill>
      </fill>
    </dxf>
  </rfmt>
  <rfmt sheetId="1" sqref="DW420" start="0" length="0">
    <dxf>
      <fill>
        <patternFill patternType="solid">
          <bgColor rgb="FFDEB0F2"/>
        </patternFill>
      </fill>
    </dxf>
  </rfmt>
  <rfmt sheetId="1" sqref="DX420" start="0" length="0">
    <dxf>
      <fill>
        <patternFill patternType="solid">
          <bgColor rgb="FFDEB0F2"/>
        </patternFill>
      </fill>
    </dxf>
  </rfmt>
  <rfmt sheetId="1" sqref="DY420" start="0" length="0">
    <dxf>
      <fill>
        <patternFill patternType="solid">
          <bgColor rgb="FFDEB0F2"/>
        </patternFill>
      </fill>
    </dxf>
  </rfmt>
  <rfmt sheetId="1" sqref="DZ420" start="0" length="0">
    <dxf>
      <fill>
        <patternFill patternType="solid">
          <bgColor rgb="FFDEB0F2"/>
        </patternFill>
      </fill>
    </dxf>
  </rfmt>
  <rfmt sheetId="1" sqref="EA420" start="0" length="0">
    <dxf>
      <fill>
        <patternFill patternType="solid">
          <bgColor rgb="FFDEB0F2"/>
        </patternFill>
      </fill>
    </dxf>
  </rfmt>
  <rfmt sheetId="1" sqref="EB420" start="0" length="0">
    <dxf>
      <fill>
        <patternFill patternType="solid">
          <bgColor rgb="FFDEB0F2"/>
        </patternFill>
      </fill>
    </dxf>
  </rfmt>
  <rfmt sheetId="1" sqref="EC420" start="0" length="0">
    <dxf>
      <fill>
        <patternFill patternType="solid">
          <bgColor rgb="FFDEB0F2"/>
        </patternFill>
      </fill>
    </dxf>
  </rfmt>
  <rfmt sheetId="1" sqref="ED420" start="0" length="0">
    <dxf>
      <fill>
        <patternFill patternType="solid">
          <bgColor rgb="FFDEB0F2"/>
        </patternFill>
      </fill>
    </dxf>
  </rfmt>
  <rfmt sheetId="1" sqref="EE420" start="0" length="0">
    <dxf>
      <fill>
        <patternFill patternType="solid">
          <bgColor rgb="FFDEB0F2"/>
        </patternFill>
      </fill>
    </dxf>
  </rfmt>
  <rfmt sheetId="1" sqref="EF420" start="0" length="0">
    <dxf>
      <fill>
        <patternFill patternType="solid">
          <bgColor rgb="FFDEB0F2"/>
        </patternFill>
      </fill>
    </dxf>
  </rfmt>
  <rfmt sheetId="1" sqref="EG420" start="0" length="0">
    <dxf>
      <fill>
        <patternFill patternType="solid">
          <bgColor rgb="FFDEB0F2"/>
        </patternFill>
      </fill>
    </dxf>
  </rfmt>
  <rfmt sheetId="1" sqref="EH420" start="0" length="0">
    <dxf>
      <fill>
        <patternFill patternType="solid">
          <bgColor rgb="FFDEB0F2"/>
        </patternFill>
      </fill>
    </dxf>
  </rfmt>
  <rfmt sheetId="1" sqref="EI420" start="0" length="0">
    <dxf>
      <fill>
        <patternFill patternType="solid">
          <bgColor rgb="FFDEB0F2"/>
        </patternFill>
      </fill>
    </dxf>
  </rfmt>
  <rfmt sheetId="1" sqref="EJ420" start="0" length="0">
    <dxf>
      <fill>
        <patternFill patternType="solid">
          <bgColor rgb="FFDEB0F2"/>
        </patternFill>
      </fill>
    </dxf>
  </rfmt>
  <rfmt sheetId="1" sqref="EK420" start="0" length="0">
    <dxf>
      <fill>
        <patternFill patternType="solid">
          <bgColor rgb="FFDEB0F2"/>
        </patternFill>
      </fill>
    </dxf>
  </rfmt>
  <rfmt sheetId="1" sqref="EL420" start="0" length="0">
    <dxf>
      <fill>
        <patternFill patternType="solid">
          <bgColor rgb="FFDEB0F2"/>
        </patternFill>
      </fill>
    </dxf>
  </rfmt>
  <rfmt sheetId="1" sqref="EM420" start="0" length="0">
    <dxf>
      <fill>
        <patternFill patternType="solid">
          <bgColor rgb="FFDEB0F2"/>
        </patternFill>
      </fill>
    </dxf>
  </rfmt>
  <rfmt sheetId="1" sqref="EN420" start="0" length="0">
    <dxf>
      <fill>
        <patternFill patternType="solid">
          <bgColor rgb="FFDEB0F2"/>
        </patternFill>
      </fill>
    </dxf>
  </rfmt>
  <rfmt sheetId="1" sqref="EO420" start="0" length="0">
    <dxf>
      <fill>
        <patternFill patternType="solid">
          <bgColor rgb="FFDEB0F2"/>
        </patternFill>
      </fill>
    </dxf>
  </rfmt>
  <rfmt sheetId="1" sqref="EP420" start="0" length="0">
    <dxf>
      <fill>
        <patternFill patternType="solid">
          <bgColor rgb="FFDEB0F2"/>
        </patternFill>
      </fill>
    </dxf>
  </rfmt>
  <rfmt sheetId="1" sqref="EQ420" start="0" length="0">
    <dxf>
      <fill>
        <patternFill patternType="solid">
          <bgColor rgb="FFDEB0F2"/>
        </patternFill>
      </fill>
    </dxf>
  </rfmt>
  <rfmt sheetId="1" sqref="ER420" start="0" length="0">
    <dxf>
      <fill>
        <patternFill patternType="solid">
          <bgColor rgb="FFDEB0F2"/>
        </patternFill>
      </fill>
    </dxf>
  </rfmt>
  <rfmt sheetId="1" sqref="ES420" start="0" length="0">
    <dxf>
      <fill>
        <patternFill patternType="solid">
          <bgColor rgb="FFDEB0F2"/>
        </patternFill>
      </fill>
    </dxf>
  </rfmt>
  <rfmt sheetId="1" sqref="ET420" start="0" length="0">
    <dxf>
      <fill>
        <patternFill patternType="solid">
          <bgColor rgb="FFDEB0F2"/>
        </patternFill>
      </fill>
    </dxf>
  </rfmt>
  <rfmt sheetId="1" sqref="EU420" start="0" length="0">
    <dxf>
      <fill>
        <patternFill patternType="solid">
          <bgColor rgb="FFDEB0F2"/>
        </patternFill>
      </fill>
    </dxf>
  </rfmt>
  <rfmt sheetId="1" sqref="EV420" start="0" length="0">
    <dxf>
      <fill>
        <patternFill patternType="solid">
          <bgColor rgb="FFDEB0F2"/>
        </patternFill>
      </fill>
    </dxf>
  </rfmt>
  <rfmt sheetId="1" sqref="EW420" start="0" length="0">
    <dxf>
      <fill>
        <patternFill patternType="solid">
          <bgColor rgb="FFDEB0F2"/>
        </patternFill>
      </fill>
    </dxf>
  </rfmt>
  <rfmt sheetId="1" sqref="EX420" start="0" length="0">
    <dxf>
      <fill>
        <patternFill patternType="solid">
          <bgColor rgb="FFDEB0F2"/>
        </patternFill>
      </fill>
    </dxf>
  </rfmt>
  <rfmt sheetId="1" sqref="EY420" start="0" length="0">
    <dxf>
      <fill>
        <patternFill patternType="solid">
          <bgColor rgb="FFDEB0F2"/>
        </patternFill>
      </fill>
    </dxf>
  </rfmt>
  <rfmt sheetId="1" sqref="EZ420" start="0" length="0">
    <dxf>
      <fill>
        <patternFill patternType="solid">
          <bgColor rgb="FFDEB0F2"/>
        </patternFill>
      </fill>
    </dxf>
  </rfmt>
  <rfmt sheetId="1" sqref="FA420" start="0" length="0">
    <dxf>
      <fill>
        <patternFill patternType="solid">
          <bgColor rgb="FFDEB0F2"/>
        </patternFill>
      </fill>
    </dxf>
  </rfmt>
  <rfmt sheetId="1" sqref="FB420" start="0" length="0">
    <dxf>
      <fill>
        <patternFill patternType="solid">
          <bgColor rgb="FFDEB0F2"/>
        </patternFill>
      </fill>
    </dxf>
  </rfmt>
  <rfmt sheetId="1" sqref="FC420" start="0" length="0">
    <dxf>
      <fill>
        <patternFill patternType="solid">
          <bgColor rgb="FFDEB0F2"/>
        </patternFill>
      </fill>
    </dxf>
  </rfmt>
  <rfmt sheetId="1" sqref="FD420" start="0" length="0">
    <dxf>
      <fill>
        <patternFill patternType="solid">
          <bgColor rgb="FFDEB0F2"/>
        </patternFill>
      </fill>
    </dxf>
  </rfmt>
  <rfmt sheetId="1" sqref="FE420" start="0" length="0">
    <dxf>
      <fill>
        <patternFill patternType="solid">
          <bgColor rgb="FFDEB0F2"/>
        </patternFill>
      </fill>
    </dxf>
  </rfmt>
  <rfmt sheetId="1" sqref="FF420" start="0" length="0">
    <dxf>
      <fill>
        <patternFill patternType="solid">
          <bgColor rgb="FFDEB0F2"/>
        </patternFill>
      </fill>
    </dxf>
  </rfmt>
  <rfmt sheetId="1" sqref="FG420" start="0" length="0">
    <dxf>
      <fill>
        <patternFill patternType="solid">
          <bgColor rgb="FFDEB0F2"/>
        </patternFill>
      </fill>
    </dxf>
  </rfmt>
  <rfmt sheetId="1" sqref="FH420" start="0" length="0">
    <dxf>
      <fill>
        <patternFill patternType="solid">
          <bgColor rgb="FFDEB0F2"/>
        </patternFill>
      </fill>
    </dxf>
  </rfmt>
  <rfmt sheetId="1" sqref="FI420" start="0" length="0">
    <dxf>
      <fill>
        <patternFill patternType="solid">
          <bgColor rgb="FFDEB0F2"/>
        </patternFill>
      </fill>
    </dxf>
  </rfmt>
  <rfmt sheetId="1" sqref="FJ420" start="0" length="0">
    <dxf>
      <fill>
        <patternFill patternType="solid">
          <bgColor rgb="FFDEB0F2"/>
        </patternFill>
      </fill>
    </dxf>
  </rfmt>
  <rfmt sheetId="1" sqref="FK420" start="0" length="0">
    <dxf>
      <fill>
        <patternFill patternType="solid">
          <bgColor rgb="FFDEB0F2"/>
        </patternFill>
      </fill>
    </dxf>
  </rfmt>
  <rfmt sheetId="1" sqref="FL420" start="0" length="0">
    <dxf>
      <fill>
        <patternFill patternType="solid">
          <bgColor rgb="FFDEB0F2"/>
        </patternFill>
      </fill>
    </dxf>
  </rfmt>
  <rfmt sheetId="1" sqref="FM420" start="0" length="0">
    <dxf>
      <fill>
        <patternFill patternType="solid">
          <bgColor rgb="FFDEB0F2"/>
        </patternFill>
      </fill>
    </dxf>
  </rfmt>
  <rfmt sheetId="1" sqref="FN420" start="0" length="0">
    <dxf>
      <fill>
        <patternFill patternType="solid">
          <bgColor rgb="FFDEB0F2"/>
        </patternFill>
      </fill>
    </dxf>
  </rfmt>
  <rfmt sheetId="1" sqref="FO420" start="0" length="0">
    <dxf>
      <fill>
        <patternFill patternType="solid">
          <bgColor rgb="FFDEB0F2"/>
        </patternFill>
      </fill>
    </dxf>
  </rfmt>
  <rfmt sheetId="1" sqref="FP420" start="0" length="0">
    <dxf>
      <fill>
        <patternFill patternType="solid">
          <bgColor rgb="FFDEB0F2"/>
        </patternFill>
      </fill>
    </dxf>
  </rfmt>
  <rfmt sheetId="1" sqref="FQ420" start="0" length="0">
    <dxf>
      <fill>
        <patternFill patternType="solid">
          <bgColor rgb="FFDEB0F2"/>
        </patternFill>
      </fill>
    </dxf>
  </rfmt>
  <rfmt sheetId="1" sqref="FR420" start="0" length="0">
    <dxf>
      <fill>
        <patternFill patternType="solid">
          <bgColor rgb="FFDEB0F2"/>
        </patternFill>
      </fill>
    </dxf>
  </rfmt>
  <rfmt sheetId="1" sqref="FS420" start="0" length="0">
    <dxf>
      <fill>
        <patternFill patternType="solid">
          <bgColor rgb="FFDEB0F2"/>
        </patternFill>
      </fill>
    </dxf>
  </rfmt>
  <rfmt sheetId="1" sqref="FT420" start="0" length="0">
    <dxf>
      <fill>
        <patternFill patternType="solid">
          <bgColor rgb="FFDEB0F2"/>
        </patternFill>
      </fill>
    </dxf>
  </rfmt>
  <rfmt sheetId="1" sqref="FU420" start="0" length="0">
    <dxf>
      <fill>
        <patternFill patternType="solid">
          <bgColor rgb="FFDEB0F2"/>
        </patternFill>
      </fill>
    </dxf>
  </rfmt>
  <rfmt sheetId="1" sqref="FV420" start="0" length="0">
    <dxf>
      <fill>
        <patternFill patternType="solid">
          <bgColor rgb="FFDEB0F2"/>
        </patternFill>
      </fill>
    </dxf>
  </rfmt>
  <rfmt sheetId="1" sqref="FW420" start="0" length="0">
    <dxf>
      <fill>
        <patternFill patternType="solid">
          <bgColor rgb="FFDEB0F2"/>
        </patternFill>
      </fill>
    </dxf>
  </rfmt>
  <rfmt sheetId="1" sqref="FX420" start="0" length="0">
    <dxf>
      <fill>
        <patternFill patternType="solid">
          <bgColor rgb="FFDEB0F2"/>
        </patternFill>
      </fill>
    </dxf>
  </rfmt>
  <rfmt sheetId="1" sqref="FY420" start="0" length="0">
    <dxf>
      <fill>
        <patternFill patternType="solid">
          <bgColor rgb="FFDEB0F2"/>
        </patternFill>
      </fill>
    </dxf>
  </rfmt>
  <rfmt sheetId="1" sqref="FZ420" start="0" length="0">
    <dxf>
      <fill>
        <patternFill patternType="solid">
          <bgColor rgb="FFDEB0F2"/>
        </patternFill>
      </fill>
    </dxf>
  </rfmt>
  <rfmt sheetId="1" sqref="GA420" start="0" length="0">
    <dxf>
      <fill>
        <patternFill patternType="solid">
          <bgColor rgb="FFDEB0F2"/>
        </patternFill>
      </fill>
    </dxf>
  </rfmt>
  <rfmt sheetId="1" sqref="GB420" start="0" length="0">
    <dxf>
      <fill>
        <patternFill patternType="solid">
          <bgColor rgb="FFDEB0F2"/>
        </patternFill>
      </fill>
    </dxf>
  </rfmt>
  <rfmt sheetId="1" sqref="GC420" start="0" length="0">
    <dxf>
      <fill>
        <patternFill patternType="solid">
          <bgColor rgb="FFDEB0F2"/>
        </patternFill>
      </fill>
    </dxf>
  </rfmt>
  <rfmt sheetId="1" sqref="GD420" start="0" length="0">
    <dxf>
      <fill>
        <patternFill patternType="solid">
          <bgColor rgb="FFDEB0F2"/>
        </patternFill>
      </fill>
    </dxf>
  </rfmt>
  <rfmt sheetId="1" sqref="GE420" start="0" length="0">
    <dxf>
      <fill>
        <patternFill patternType="solid">
          <bgColor rgb="FFDEB0F2"/>
        </patternFill>
      </fill>
    </dxf>
  </rfmt>
  <rfmt sheetId="1" sqref="GF420" start="0" length="0">
    <dxf>
      <fill>
        <patternFill patternType="solid">
          <bgColor rgb="FFDEB0F2"/>
        </patternFill>
      </fill>
    </dxf>
  </rfmt>
  <rfmt sheetId="1" sqref="GG420" start="0" length="0">
    <dxf>
      <fill>
        <patternFill patternType="solid">
          <bgColor rgb="FFDEB0F2"/>
        </patternFill>
      </fill>
    </dxf>
  </rfmt>
  <rfmt sheetId="1" sqref="GH420" start="0" length="0">
    <dxf>
      <fill>
        <patternFill patternType="solid">
          <bgColor rgb="FFDEB0F2"/>
        </patternFill>
      </fill>
    </dxf>
  </rfmt>
  <rfmt sheetId="1" sqref="GI420" start="0" length="0">
    <dxf>
      <fill>
        <patternFill patternType="solid">
          <bgColor rgb="FFDEB0F2"/>
        </patternFill>
      </fill>
    </dxf>
  </rfmt>
  <rfmt sheetId="1" sqref="GJ420" start="0" length="0">
    <dxf>
      <fill>
        <patternFill patternType="solid">
          <bgColor rgb="FFDEB0F2"/>
        </patternFill>
      </fill>
    </dxf>
  </rfmt>
  <rfmt sheetId="1" sqref="GK420" start="0" length="0">
    <dxf>
      <fill>
        <patternFill patternType="solid">
          <bgColor rgb="FFDEB0F2"/>
        </patternFill>
      </fill>
    </dxf>
  </rfmt>
  <rfmt sheetId="1" sqref="GL420" start="0" length="0">
    <dxf>
      <fill>
        <patternFill patternType="solid">
          <bgColor rgb="FFDEB0F2"/>
        </patternFill>
      </fill>
    </dxf>
  </rfmt>
  <rfmt sheetId="1" sqref="GM420" start="0" length="0">
    <dxf>
      <fill>
        <patternFill patternType="solid">
          <bgColor rgb="FFDEB0F2"/>
        </patternFill>
      </fill>
    </dxf>
  </rfmt>
  <rfmt sheetId="1" sqref="GN420" start="0" length="0">
    <dxf>
      <fill>
        <patternFill patternType="solid">
          <bgColor rgb="FFDEB0F2"/>
        </patternFill>
      </fill>
    </dxf>
  </rfmt>
  <rfmt sheetId="1" sqref="GO420" start="0" length="0">
    <dxf>
      <fill>
        <patternFill patternType="solid">
          <bgColor rgb="FFDEB0F2"/>
        </patternFill>
      </fill>
    </dxf>
  </rfmt>
  <rfmt sheetId="1" sqref="GP420" start="0" length="0">
    <dxf>
      <fill>
        <patternFill patternType="solid">
          <bgColor rgb="FFDEB0F2"/>
        </patternFill>
      </fill>
    </dxf>
  </rfmt>
  <rfmt sheetId="1" sqref="GQ420" start="0" length="0">
    <dxf>
      <fill>
        <patternFill patternType="solid">
          <bgColor rgb="FFDEB0F2"/>
        </patternFill>
      </fill>
    </dxf>
  </rfmt>
  <rfmt sheetId="1" sqref="GR420" start="0" length="0">
    <dxf>
      <fill>
        <patternFill patternType="solid">
          <bgColor rgb="FFDEB0F2"/>
        </patternFill>
      </fill>
    </dxf>
  </rfmt>
  <rfmt sheetId="1" sqref="GS420" start="0" length="0">
    <dxf>
      <fill>
        <patternFill patternType="solid">
          <bgColor rgb="FFDEB0F2"/>
        </patternFill>
      </fill>
    </dxf>
  </rfmt>
  <rfmt sheetId="1" sqref="GT420" start="0" length="0">
    <dxf>
      <fill>
        <patternFill patternType="solid">
          <bgColor rgb="FFDEB0F2"/>
        </patternFill>
      </fill>
    </dxf>
  </rfmt>
  <rfmt sheetId="1" sqref="GU420" start="0" length="0">
    <dxf>
      <fill>
        <patternFill patternType="solid">
          <bgColor rgb="FFDEB0F2"/>
        </patternFill>
      </fill>
    </dxf>
  </rfmt>
  <rfmt sheetId="1" sqref="GV420" start="0" length="0">
    <dxf>
      <fill>
        <patternFill patternType="solid">
          <bgColor rgb="FFDEB0F2"/>
        </patternFill>
      </fill>
    </dxf>
  </rfmt>
  <rfmt sheetId="1" sqref="GW420" start="0" length="0">
    <dxf>
      <fill>
        <patternFill patternType="solid">
          <bgColor rgb="FFDEB0F2"/>
        </patternFill>
      </fill>
    </dxf>
  </rfmt>
  <rfmt sheetId="1" sqref="GX420" start="0" length="0">
    <dxf>
      <fill>
        <patternFill patternType="solid">
          <bgColor rgb="FFDEB0F2"/>
        </patternFill>
      </fill>
    </dxf>
  </rfmt>
  <rfmt sheetId="1" sqref="GY420" start="0" length="0">
    <dxf>
      <fill>
        <patternFill patternType="solid">
          <bgColor rgb="FFDEB0F2"/>
        </patternFill>
      </fill>
    </dxf>
  </rfmt>
  <rfmt sheetId="1" sqref="GZ420" start="0" length="0">
    <dxf>
      <fill>
        <patternFill patternType="solid">
          <bgColor rgb="FFDEB0F2"/>
        </patternFill>
      </fill>
    </dxf>
  </rfmt>
  <rfmt sheetId="1" sqref="HA420" start="0" length="0">
    <dxf>
      <fill>
        <patternFill patternType="solid">
          <bgColor rgb="FFDEB0F2"/>
        </patternFill>
      </fill>
    </dxf>
  </rfmt>
  <rfmt sheetId="1" sqref="HB420" start="0" length="0">
    <dxf>
      <fill>
        <patternFill patternType="solid">
          <bgColor rgb="FFDEB0F2"/>
        </patternFill>
      </fill>
    </dxf>
  </rfmt>
  <rfmt sheetId="1" sqref="HC420" start="0" length="0">
    <dxf>
      <fill>
        <patternFill patternType="solid">
          <bgColor rgb="FFDEB0F2"/>
        </patternFill>
      </fill>
    </dxf>
  </rfmt>
  <rfmt sheetId="1" sqref="HD420" start="0" length="0">
    <dxf>
      <fill>
        <patternFill patternType="solid">
          <bgColor rgb="FFDEB0F2"/>
        </patternFill>
      </fill>
    </dxf>
  </rfmt>
  <rfmt sheetId="1" sqref="HE420" start="0" length="0">
    <dxf>
      <fill>
        <patternFill patternType="solid">
          <bgColor rgb="FFDEB0F2"/>
        </patternFill>
      </fill>
    </dxf>
  </rfmt>
  <rfmt sheetId="1" sqref="HF420" start="0" length="0">
    <dxf>
      <fill>
        <patternFill patternType="solid">
          <bgColor rgb="FFDEB0F2"/>
        </patternFill>
      </fill>
    </dxf>
  </rfmt>
  <rfmt sheetId="1" sqref="HG420" start="0" length="0">
    <dxf>
      <fill>
        <patternFill patternType="solid">
          <bgColor rgb="FFDEB0F2"/>
        </patternFill>
      </fill>
    </dxf>
  </rfmt>
  <rfmt sheetId="1" sqref="HH420" start="0" length="0">
    <dxf>
      <fill>
        <patternFill patternType="solid">
          <bgColor rgb="FFDEB0F2"/>
        </patternFill>
      </fill>
    </dxf>
  </rfmt>
  <rfmt sheetId="1" sqref="HI420" start="0" length="0">
    <dxf>
      <fill>
        <patternFill patternType="solid">
          <bgColor rgb="FFDEB0F2"/>
        </patternFill>
      </fill>
    </dxf>
  </rfmt>
  <rfmt sheetId="1" sqref="HJ420" start="0" length="0">
    <dxf>
      <fill>
        <patternFill patternType="solid">
          <bgColor rgb="FFDEB0F2"/>
        </patternFill>
      </fill>
    </dxf>
  </rfmt>
  <rfmt sheetId="1" sqref="HK420" start="0" length="0">
    <dxf>
      <fill>
        <patternFill patternType="solid">
          <bgColor rgb="FFDEB0F2"/>
        </patternFill>
      </fill>
    </dxf>
  </rfmt>
  <rfmt sheetId="1" sqref="HL420" start="0" length="0">
    <dxf>
      <fill>
        <patternFill patternType="solid">
          <bgColor rgb="FFDEB0F2"/>
        </patternFill>
      </fill>
    </dxf>
  </rfmt>
  <rfmt sheetId="1" sqref="HM420" start="0" length="0">
    <dxf>
      <fill>
        <patternFill patternType="solid">
          <bgColor rgb="FFDEB0F2"/>
        </patternFill>
      </fill>
    </dxf>
  </rfmt>
  <rfmt sheetId="1" sqref="HN420" start="0" length="0">
    <dxf>
      <fill>
        <patternFill patternType="solid">
          <bgColor rgb="FFDEB0F2"/>
        </patternFill>
      </fill>
    </dxf>
  </rfmt>
  <rfmt sheetId="1" sqref="HO420" start="0" length="0">
    <dxf>
      <fill>
        <patternFill patternType="solid">
          <bgColor rgb="FFDEB0F2"/>
        </patternFill>
      </fill>
    </dxf>
  </rfmt>
  <rfmt sheetId="1" sqref="HP420" start="0" length="0">
    <dxf>
      <fill>
        <patternFill patternType="solid">
          <bgColor rgb="FFDEB0F2"/>
        </patternFill>
      </fill>
    </dxf>
  </rfmt>
  <rfmt sheetId="1" sqref="HQ420" start="0" length="0">
    <dxf>
      <fill>
        <patternFill patternType="solid">
          <bgColor rgb="FFDEB0F2"/>
        </patternFill>
      </fill>
    </dxf>
  </rfmt>
  <rfmt sheetId="1" sqref="HR420" start="0" length="0">
    <dxf>
      <fill>
        <patternFill patternType="solid">
          <bgColor rgb="FFDEB0F2"/>
        </patternFill>
      </fill>
    </dxf>
  </rfmt>
  <rfmt sheetId="1" sqref="HS420" start="0" length="0">
    <dxf>
      <fill>
        <patternFill patternType="solid">
          <bgColor rgb="FFDEB0F2"/>
        </patternFill>
      </fill>
    </dxf>
  </rfmt>
  <rfmt sheetId="1" sqref="HT420" start="0" length="0">
    <dxf>
      <fill>
        <patternFill patternType="solid">
          <bgColor rgb="FFDEB0F2"/>
        </patternFill>
      </fill>
    </dxf>
  </rfmt>
  <rfmt sheetId="1" sqref="HU420" start="0" length="0">
    <dxf>
      <fill>
        <patternFill patternType="solid">
          <bgColor rgb="FFDEB0F2"/>
        </patternFill>
      </fill>
    </dxf>
  </rfmt>
  <rfmt sheetId="1" sqref="HV420" start="0" length="0">
    <dxf>
      <fill>
        <patternFill patternType="solid">
          <bgColor rgb="FFDEB0F2"/>
        </patternFill>
      </fill>
    </dxf>
  </rfmt>
  <rfmt sheetId="1" sqref="HW420" start="0" length="0">
    <dxf>
      <fill>
        <patternFill patternType="solid">
          <bgColor rgb="FFDEB0F2"/>
        </patternFill>
      </fill>
    </dxf>
  </rfmt>
  <rfmt sheetId="1" sqref="HX420" start="0" length="0">
    <dxf>
      <fill>
        <patternFill patternType="solid">
          <bgColor rgb="FFDEB0F2"/>
        </patternFill>
      </fill>
    </dxf>
  </rfmt>
  <rfmt sheetId="1" sqref="HY420" start="0" length="0">
    <dxf>
      <fill>
        <patternFill patternType="solid">
          <bgColor rgb="FFDEB0F2"/>
        </patternFill>
      </fill>
    </dxf>
  </rfmt>
  <rfmt sheetId="1" sqref="HZ420" start="0" length="0">
    <dxf>
      <fill>
        <patternFill patternType="solid">
          <bgColor rgb="FFDEB0F2"/>
        </patternFill>
      </fill>
    </dxf>
  </rfmt>
  <rfmt sheetId="1" sqref="IA420" start="0" length="0">
    <dxf>
      <fill>
        <patternFill patternType="solid">
          <bgColor rgb="FFDEB0F2"/>
        </patternFill>
      </fill>
    </dxf>
  </rfmt>
  <rfmt sheetId="1" sqref="IB420" start="0" length="0">
    <dxf>
      <fill>
        <patternFill patternType="solid">
          <bgColor rgb="FFDEB0F2"/>
        </patternFill>
      </fill>
    </dxf>
  </rfmt>
  <rfmt sheetId="1" sqref="IC420" start="0" length="0">
    <dxf>
      <fill>
        <patternFill patternType="solid">
          <bgColor rgb="FFDEB0F2"/>
        </patternFill>
      </fill>
    </dxf>
  </rfmt>
  <rfmt sheetId="1" sqref="ID420" start="0" length="0">
    <dxf>
      <fill>
        <patternFill patternType="solid">
          <bgColor rgb="FFDEB0F2"/>
        </patternFill>
      </fill>
    </dxf>
  </rfmt>
  <rfmt sheetId="1" sqref="IE420" start="0" length="0">
    <dxf>
      <fill>
        <patternFill patternType="solid">
          <bgColor rgb="FFDEB0F2"/>
        </patternFill>
      </fill>
    </dxf>
  </rfmt>
  <rfmt sheetId="1" sqref="IF420" start="0" length="0">
    <dxf>
      <fill>
        <patternFill patternType="solid">
          <bgColor rgb="FFDEB0F2"/>
        </patternFill>
      </fill>
    </dxf>
  </rfmt>
  <rfmt sheetId="1" sqref="IG420" start="0" length="0">
    <dxf>
      <fill>
        <patternFill patternType="solid">
          <bgColor rgb="FFDEB0F2"/>
        </patternFill>
      </fill>
    </dxf>
  </rfmt>
  <rfmt sheetId="1" sqref="IH420" start="0" length="0">
    <dxf>
      <fill>
        <patternFill patternType="solid">
          <bgColor rgb="FFDEB0F2"/>
        </patternFill>
      </fill>
    </dxf>
  </rfmt>
  <rfmt sheetId="1" sqref="II420" start="0" length="0">
    <dxf>
      <fill>
        <patternFill patternType="solid">
          <bgColor rgb="FFDEB0F2"/>
        </patternFill>
      </fill>
    </dxf>
  </rfmt>
  <rfmt sheetId="1" sqref="IJ420" start="0" length="0">
    <dxf>
      <fill>
        <patternFill patternType="solid">
          <bgColor rgb="FFDEB0F2"/>
        </patternFill>
      </fill>
    </dxf>
  </rfmt>
  <rfmt sheetId="1" sqref="IK420" start="0" length="0">
    <dxf>
      <fill>
        <patternFill patternType="solid">
          <bgColor rgb="FFDEB0F2"/>
        </patternFill>
      </fill>
    </dxf>
  </rfmt>
  <rfmt sheetId="1" sqref="IL420" start="0" length="0">
    <dxf>
      <fill>
        <patternFill patternType="solid">
          <bgColor rgb="FFDEB0F2"/>
        </patternFill>
      </fill>
    </dxf>
  </rfmt>
  <rfmt sheetId="1" sqref="IM420" start="0" length="0">
    <dxf>
      <fill>
        <patternFill patternType="solid">
          <bgColor rgb="FFDEB0F2"/>
        </patternFill>
      </fill>
    </dxf>
  </rfmt>
  <rfmt sheetId="1" sqref="IN420" start="0" length="0">
    <dxf>
      <fill>
        <patternFill patternType="solid">
          <bgColor rgb="FFDEB0F2"/>
        </patternFill>
      </fill>
    </dxf>
  </rfmt>
  <rfmt sheetId="1" sqref="IO420" start="0" length="0">
    <dxf>
      <fill>
        <patternFill patternType="solid">
          <bgColor rgb="FFDEB0F2"/>
        </patternFill>
      </fill>
    </dxf>
  </rfmt>
  <rfmt sheetId="1" sqref="IP420" start="0" length="0">
    <dxf>
      <fill>
        <patternFill patternType="solid">
          <bgColor rgb="FFDEB0F2"/>
        </patternFill>
      </fill>
    </dxf>
  </rfmt>
  <rfmt sheetId="1" sqref="IQ420" start="0" length="0">
    <dxf>
      <fill>
        <patternFill patternType="solid">
          <bgColor rgb="FFDEB0F2"/>
        </patternFill>
      </fill>
    </dxf>
  </rfmt>
  <rfmt sheetId="1" sqref="IR420" start="0" length="0">
    <dxf>
      <fill>
        <patternFill patternType="solid">
          <bgColor rgb="FFDEB0F2"/>
        </patternFill>
      </fill>
    </dxf>
  </rfmt>
  <rfmt sheetId="1" sqref="IS420" start="0" length="0">
    <dxf>
      <fill>
        <patternFill patternType="solid">
          <bgColor rgb="FFDEB0F2"/>
        </patternFill>
      </fill>
    </dxf>
  </rfmt>
  <rfmt sheetId="1" sqref="IT420" start="0" length="0">
    <dxf>
      <fill>
        <patternFill patternType="solid">
          <bgColor rgb="FFDEB0F2"/>
        </patternFill>
      </fill>
    </dxf>
  </rfmt>
  <rfmt sheetId="1" sqref="IU420" start="0" length="0">
    <dxf>
      <fill>
        <patternFill patternType="solid">
          <bgColor rgb="FFDEB0F2"/>
        </patternFill>
      </fill>
    </dxf>
  </rfmt>
  <rfmt sheetId="1" sqref="IV420" start="0" length="0">
    <dxf>
      <fill>
        <patternFill patternType="solid">
          <bgColor rgb="FFDEB0F2"/>
        </patternFill>
      </fill>
    </dxf>
  </rfmt>
  <rfmt sheetId="1" sqref="A420:XFD420" start="0" length="0">
    <dxf>
      <fill>
        <patternFill patternType="solid">
          <bgColor rgb="FFDEB0F2"/>
        </patternFill>
      </fill>
    </dxf>
  </rfmt>
  <rfmt sheetId="1" sqref="A421" start="0" length="0">
    <dxf>
      <fill>
        <patternFill patternType="solid">
          <bgColor rgb="FFDEB0F2"/>
        </patternFill>
      </fill>
    </dxf>
  </rfmt>
  <rfmt sheetId="1" sqref="B421" start="0" length="0">
    <dxf>
      <fill>
        <patternFill patternType="solid">
          <bgColor rgb="FFDEB0F2"/>
        </patternFill>
      </fill>
    </dxf>
  </rfmt>
  <rfmt sheetId="1" sqref="C421" start="0" length="0">
    <dxf>
      <fill>
        <patternFill patternType="solid">
          <bgColor rgb="FFDEB0F2"/>
        </patternFill>
      </fill>
    </dxf>
  </rfmt>
  <rfmt sheetId="1" sqref="D421" start="0" length="0">
    <dxf>
      <fill>
        <patternFill patternType="solid">
          <bgColor rgb="FFDEB0F2"/>
        </patternFill>
      </fill>
    </dxf>
  </rfmt>
  <rfmt sheetId="1" sqref="E421" start="0" length="0">
    <dxf>
      <fill>
        <patternFill patternType="solid">
          <bgColor rgb="FFDEB0F2"/>
        </patternFill>
      </fill>
    </dxf>
  </rfmt>
  <rfmt sheetId="1" sqref="F421" start="0" length="0">
    <dxf>
      <fill>
        <patternFill patternType="solid">
          <bgColor rgb="FFDEB0F2"/>
        </patternFill>
      </fill>
    </dxf>
  </rfmt>
  <rfmt sheetId="1" sqref="G421" start="0" length="0">
    <dxf>
      <fill>
        <patternFill patternType="solid">
          <bgColor rgb="FFDEB0F2"/>
        </patternFill>
      </fill>
    </dxf>
  </rfmt>
  <rfmt sheetId="1" sqref="H421" start="0" length="0">
    <dxf>
      <fill>
        <patternFill patternType="solid">
          <bgColor rgb="FFDEB0F2"/>
        </patternFill>
      </fill>
    </dxf>
  </rfmt>
  <rfmt sheetId="1" sqref="I421" start="0" length="0">
    <dxf>
      <fill>
        <patternFill patternType="solid">
          <bgColor rgb="FFDEB0F2"/>
        </patternFill>
      </fill>
    </dxf>
  </rfmt>
  <rfmt sheetId="1" sqref="J421" start="0" length="0">
    <dxf>
      <fill>
        <patternFill patternType="solid">
          <bgColor rgb="FFDEB0F2"/>
        </patternFill>
      </fill>
    </dxf>
  </rfmt>
  <rfmt sheetId="1" sqref="K421" start="0" length="0">
    <dxf>
      <fill>
        <patternFill patternType="solid">
          <bgColor rgb="FFDEB0F2"/>
        </patternFill>
      </fill>
    </dxf>
  </rfmt>
  <rfmt sheetId="1" sqref="L421" start="0" length="0">
    <dxf>
      <fill>
        <patternFill patternType="solid">
          <bgColor rgb="FFDEB0F2"/>
        </patternFill>
      </fill>
    </dxf>
  </rfmt>
  <rfmt sheetId="1" sqref="M421" start="0" length="0">
    <dxf>
      <fill>
        <patternFill patternType="solid">
          <bgColor rgb="FFDEB0F2"/>
        </patternFill>
      </fill>
    </dxf>
  </rfmt>
  <rfmt sheetId="1" sqref="N421" start="0" length="0">
    <dxf>
      <fill>
        <patternFill patternType="solid">
          <bgColor rgb="FFDEB0F2"/>
        </patternFill>
      </fill>
    </dxf>
  </rfmt>
  <rfmt sheetId="1" sqref="O421" start="0" length="0">
    <dxf>
      <fill>
        <patternFill patternType="solid">
          <bgColor rgb="FFDEB0F2"/>
        </patternFill>
      </fill>
    </dxf>
  </rfmt>
  <rfmt sheetId="1" sqref="P421" start="0" length="0">
    <dxf>
      <fill>
        <patternFill patternType="solid">
          <bgColor rgb="FFDEB0F2"/>
        </patternFill>
      </fill>
    </dxf>
  </rfmt>
  <rfmt sheetId="1" sqref="Q421" start="0" length="0">
    <dxf>
      <fill>
        <patternFill patternType="solid">
          <bgColor rgb="FFDEB0F2"/>
        </patternFill>
      </fill>
    </dxf>
  </rfmt>
  <rfmt sheetId="1" sqref="R421" start="0" length="0">
    <dxf>
      <fill>
        <patternFill patternType="solid">
          <bgColor rgb="FFDEB0F2"/>
        </patternFill>
      </fill>
    </dxf>
  </rfmt>
  <rfmt sheetId="1" sqref="S421" start="0" length="0">
    <dxf>
      <fill>
        <patternFill patternType="solid">
          <bgColor rgb="FFDEB0F2"/>
        </patternFill>
      </fill>
    </dxf>
  </rfmt>
  <rfmt sheetId="1" sqref="T421" start="0" length="0">
    <dxf>
      <fill>
        <patternFill patternType="solid">
          <bgColor rgb="FFDEB0F2"/>
        </patternFill>
      </fill>
    </dxf>
  </rfmt>
  <rfmt sheetId="1" sqref="U421" start="0" length="0">
    <dxf>
      <fill>
        <patternFill patternType="solid">
          <bgColor rgb="FFDEB0F2"/>
        </patternFill>
      </fill>
    </dxf>
  </rfmt>
  <rfmt sheetId="1" sqref="V421" start="0" length="0">
    <dxf>
      <fill>
        <patternFill patternType="solid">
          <bgColor rgb="FFDEB0F2"/>
        </patternFill>
      </fill>
    </dxf>
  </rfmt>
  <rfmt sheetId="1" sqref="W421" start="0" length="0">
    <dxf>
      <fill>
        <patternFill patternType="solid">
          <bgColor rgb="FFDEB0F2"/>
        </patternFill>
      </fill>
    </dxf>
  </rfmt>
  <rfmt sheetId="1" sqref="X421" start="0" length="0">
    <dxf>
      <fill>
        <patternFill patternType="solid">
          <bgColor rgb="FFDEB0F2"/>
        </patternFill>
      </fill>
    </dxf>
  </rfmt>
  <rfmt sheetId="1" sqref="Y421" start="0" length="0">
    <dxf>
      <fill>
        <patternFill patternType="solid">
          <bgColor rgb="FFDEB0F2"/>
        </patternFill>
      </fill>
    </dxf>
  </rfmt>
  <rfmt sheetId="1" sqref="Z421" start="0" length="0">
    <dxf>
      <fill>
        <patternFill patternType="solid">
          <bgColor rgb="FFDEB0F2"/>
        </patternFill>
      </fill>
    </dxf>
  </rfmt>
  <rfmt sheetId="1" sqref="AA421" start="0" length="0">
    <dxf>
      <fill>
        <patternFill patternType="solid">
          <bgColor rgb="FFDEB0F2"/>
        </patternFill>
      </fill>
    </dxf>
  </rfmt>
  <rfmt sheetId="1" sqref="AB421" start="0" length="0">
    <dxf>
      <fill>
        <patternFill patternType="solid">
          <bgColor rgb="FFDEB0F2"/>
        </patternFill>
      </fill>
    </dxf>
  </rfmt>
  <rfmt sheetId="1" sqref="AC421" start="0" length="0">
    <dxf>
      <fill>
        <patternFill patternType="solid">
          <bgColor rgb="FFDEB0F2"/>
        </patternFill>
      </fill>
    </dxf>
  </rfmt>
  <rfmt sheetId="1" sqref="AD421" start="0" length="0">
    <dxf>
      <fill>
        <patternFill patternType="solid">
          <bgColor rgb="FFDEB0F2"/>
        </patternFill>
      </fill>
    </dxf>
  </rfmt>
  <rfmt sheetId="1" sqref="AE421" start="0" length="0">
    <dxf>
      <fill>
        <patternFill patternType="solid">
          <bgColor rgb="FFDEB0F2"/>
        </patternFill>
      </fill>
    </dxf>
  </rfmt>
  <rfmt sheetId="1" sqref="AF421" start="0" length="0">
    <dxf>
      <fill>
        <patternFill patternType="solid">
          <bgColor rgb="FFDEB0F2"/>
        </patternFill>
      </fill>
    </dxf>
  </rfmt>
  <rfmt sheetId="1" sqref="AG421" start="0" length="0">
    <dxf>
      <fill>
        <patternFill patternType="solid">
          <bgColor rgb="FFDEB0F2"/>
        </patternFill>
      </fill>
    </dxf>
  </rfmt>
  <rfmt sheetId="1" sqref="AH421" start="0" length="0">
    <dxf>
      <fill>
        <patternFill patternType="solid">
          <bgColor rgb="FFDEB0F2"/>
        </patternFill>
      </fill>
    </dxf>
  </rfmt>
  <rfmt sheetId="1" sqref="AI421" start="0" length="0">
    <dxf>
      <fill>
        <patternFill patternType="solid">
          <bgColor rgb="FFDEB0F2"/>
        </patternFill>
      </fill>
    </dxf>
  </rfmt>
  <rfmt sheetId="1" sqref="AJ421" start="0" length="0">
    <dxf>
      <fill>
        <patternFill patternType="solid">
          <bgColor rgb="FFDEB0F2"/>
        </patternFill>
      </fill>
    </dxf>
  </rfmt>
  <rfmt sheetId="1" sqref="AK421" start="0" length="0">
    <dxf>
      <fill>
        <patternFill patternType="solid">
          <bgColor rgb="FFDEB0F2"/>
        </patternFill>
      </fill>
    </dxf>
  </rfmt>
  <rfmt sheetId="1" sqref="AL421" start="0" length="0">
    <dxf>
      <fill>
        <patternFill patternType="solid">
          <bgColor rgb="FFDEB0F2"/>
        </patternFill>
      </fill>
    </dxf>
  </rfmt>
  <rfmt sheetId="1" sqref="AM421" start="0" length="0">
    <dxf>
      <fill>
        <patternFill patternType="solid">
          <bgColor rgb="FFDEB0F2"/>
        </patternFill>
      </fill>
    </dxf>
  </rfmt>
  <rfmt sheetId="1" sqref="AN421" start="0" length="0">
    <dxf>
      <fill>
        <patternFill patternType="solid">
          <bgColor rgb="FFDEB0F2"/>
        </patternFill>
      </fill>
    </dxf>
  </rfmt>
  <rfmt sheetId="1" sqref="AO421" start="0" length="0">
    <dxf>
      <fill>
        <patternFill patternType="solid">
          <bgColor rgb="FFDEB0F2"/>
        </patternFill>
      </fill>
    </dxf>
  </rfmt>
  <rfmt sheetId="1" sqref="AP421" start="0" length="0">
    <dxf>
      <fill>
        <patternFill patternType="solid">
          <bgColor rgb="FFDEB0F2"/>
        </patternFill>
      </fill>
    </dxf>
  </rfmt>
  <rfmt sheetId="1" sqref="AQ421" start="0" length="0">
    <dxf>
      <fill>
        <patternFill patternType="solid">
          <bgColor rgb="FFDEB0F2"/>
        </patternFill>
      </fill>
    </dxf>
  </rfmt>
  <rfmt sheetId="1" sqref="AR421" start="0" length="0">
    <dxf>
      <fill>
        <patternFill patternType="solid">
          <bgColor rgb="FFDEB0F2"/>
        </patternFill>
      </fill>
    </dxf>
  </rfmt>
  <rfmt sheetId="1" sqref="AS421" start="0" length="0">
    <dxf>
      <fill>
        <patternFill patternType="solid">
          <bgColor rgb="FFDEB0F2"/>
        </patternFill>
      </fill>
    </dxf>
  </rfmt>
  <rfmt sheetId="1" sqref="AT421" start="0" length="0">
    <dxf>
      <fill>
        <patternFill patternType="solid">
          <bgColor rgb="FFDEB0F2"/>
        </patternFill>
      </fill>
    </dxf>
  </rfmt>
  <rfmt sheetId="1" sqref="AU421" start="0" length="0">
    <dxf>
      <fill>
        <patternFill patternType="solid">
          <bgColor rgb="FFDEB0F2"/>
        </patternFill>
      </fill>
    </dxf>
  </rfmt>
  <rfmt sheetId="1" sqref="AV421" start="0" length="0">
    <dxf>
      <fill>
        <patternFill patternType="solid">
          <bgColor rgb="FFDEB0F2"/>
        </patternFill>
      </fill>
    </dxf>
  </rfmt>
  <rfmt sheetId="1" sqref="AW421" start="0" length="0">
    <dxf>
      <fill>
        <patternFill patternType="solid">
          <bgColor rgb="FFDEB0F2"/>
        </patternFill>
      </fill>
    </dxf>
  </rfmt>
  <rfmt sheetId="1" sqref="AX421" start="0" length="0">
    <dxf>
      <fill>
        <patternFill patternType="solid">
          <bgColor rgb="FFDEB0F2"/>
        </patternFill>
      </fill>
    </dxf>
  </rfmt>
  <rfmt sheetId="1" sqref="AY421" start="0" length="0">
    <dxf>
      <fill>
        <patternFill patternType="solid">
          <bgColor rgb="FFDEB0F2"/>
        </patternFill>
      </fill>
    </dxf>
  </rfmt>
  <rfmt sheetId="1" sqref="AZ421" start="0" length="0">
    <dxf>
      <fill>
        <patternFill patternType="solid">
          <bgColor rgb="FFDEB0F2"/>
        </patternFill>
      </fill>
    </dxf>
  </rfmt>
  <rfmt sheetId="1" sqref="BA421" start="0" length="0">
    <dxf>
      <fill>
        <patternFill patternType="solid">
          <bgColor rgb="FFDEB0F2"/>
        </patternFill>
      </fill>
    </dxf>
  </rfmt>
  <rfmt sheetId="1" sqref="BB421" start="0" length="0">
    <dxf>
      <fill>
        <patternFill patternType="solid">
          <bgColor rgb="FFDEB0F2"/>
        </patternFill>
      </fill>
    </dxf>
  </rfmt>
  <rfmt sheetId="1" sqref="BC421" start="0" length="0">
    <dxf>
      <fill>
        <patternFill patternType="solid">
          <bgColor rgb="FFDEB0F2"/>
        </patternFill>
      </fill>
    </dxf>
  </rfmt>
  <rfmt sheetId="1" sqref="BD421" start="0" length="0">
    <dxf>
      <fill>
        <patternFill patternType="solid">
          <bgColor rgb="FFDEB0F2"/>
        </patternFill>
      </fill>
    </dxf>
  </rfmt>
  <rfmt sheetId="1" sqref="BE421" start="0" length="0">
    <dxf>
      <fill>
        <patternFill patternType="solid">
          <bgColor rgb="FFDEB0F2"/>
        </patternFill>
      </fill>
    </dxf>
  </rfmt>
  <rfmt sheetId="1" sqref="BF421" start="0" length="0">
    <dxf>
      <fill>
        <patternFill patternType="solid">
          <bgColor rgb="FFDEB0F2"/>
        </patternFill>
      </fill>
    </dxf>
  </rfmt>
  <rfmt sheetId="1" sqref="BG421" start="0" length="0">
    <dxf>
      <fill>
        <patternFill patternType="solid">
          <bgColor rgb="FFDEB0F2"/>
        </patternFill>
      </fill>
    </dxf>
  </rfmt>
  <rfmt sheetId="1" sqref="BH421" start="0" length="0">
    <dxf>
      <fill>
        <patternFill patternType="solid">
          <bgColor rgb="FFDEB0F2"/>
        </patternFill>
      </fill>
    </dxf>
  </rfmt>
  <rfmt sheetId="1" sqref="BI421" start="0" length="0">
    <dxf>
      <fill>
        <patternFill patternType="solid">
          <bgColor rgb="FFDEB0F2"/>
        </patternFill>
      </fill>
    </dxf>
  </rfmt>
  <rfmt sheetId="1" sqref="BJ421" start="0" length="0">
    <dxf>
      <fill>
        <patternFill patternType="solid">
          <bgColor rgb="FFDEB0F2"/>
        </patternFill>
      </fill>
    </dxf>
  </rfmt>
  <rfmt sheetId="1" sqref="BK421" start="0" length="0">
    <dxf>
      <fill>
        <patternFill patternType="solid">
          <bgColor rgb="FFDEB0F2"/>
        </patternFill>
      </fill>
    </dxf>
  </rfmt>
  <rfmt sheetId="1" sqref="BL421" start="0" length="0">
    <dxf>
      <fill>
        <patternFill patternType="solid">
          <bgColor rgb="FFDEB0F2"/>
        </patternFill>
      </fill>
    </dxf>
  </rfmt>
  <rfmt sheetId="1" sqref="BM421" start="0" length="0">
    <dxf>
      <fill>
        <patternFill patternType="solid">
          <bgColor rgb="FFDEB0F2"/>
        </patternFill>
      </fill>
    </dxf>
  </rfmt>
  <rfmt sheetId="1" sqref="BN421" start="0" length="0">
    <dxf>
      <fill>
        <patternFill patternType="solid">
          <bgColor rgb="FFDEB0F2"/>
        </patternFill>
      </fill>
    </dxf>
  </rfmt>
  <rfmt sheetId="1" sqref="BO421" start="0" length="0">
    <dxf>
      <fill>
        <patternFill patternType="solid">
          <bgColor rgb="FFDEB0F2"/>
        </patternFill>
      </fill>
    </dxf>
  </rfmt>
  <rfmt sheetId="1" sqref="BP421" start="0" length="0">
    <dxf>
      <fill>
        <patternFill patternType="solid">
          <bgColor rgb="FFDEB0F2"/>
        </patternFill>
      </fill>
    </dxf>
  </rfmt>
  <rfmt sheetId="1" sqref="BQ421" start="0" length="0">
    <dxf>
      <fill>
        <patternFill patternType="solid">
          <bgColor rgb="FFDEB0F2"/>
        </patternFill>
      </fill>
    </dxf>
  </rfmt>
  <rfmt sheetId="1" sqref="BR421" start="0" length="0">
    <dxf>
      <fill>
        <patternFill patternType="solid">
          <bgColor rgb="FFDEB0F2"/>
        </patternFill>
      </fill>
    </dxf>
  </rfmt>
  <rfmt sheetId="1" sqref="BS421" start="0" length="0">
    <dxf>
      <fill>
        <patternFill patternType="solid">
          <bgColor rgb="FFDEB0F2"/>
        </patternFill>
      </fill>
    </dxf>
  </rfmt>
  <rfmt sheetId="1" sqref="BT421" start="0" length="0">
    <dxf>
      <fill>
        <patternFill patternType="solid">
          <bgColor rgb="FFDEB0F2"/>
        </patternFill>
      </fill>
    </dxf>
  </rfmt>
  <rfmt sheetId="1" sqref="BU421" start="0" length="0">
    <dxf>
      <fill>
        <patternFill patternType="solid">
          <bgColor rgb="FFDEB0F2"/>
        </patternFill>
      </fill>
    </dxf>
  </rfmt>
  <rfmt sheetId="1" sqref="BV421" start="0" length="0">
    <dxf>
      <fill>
        <patternFill patternType="solid">
          <bgColor rgb="FFDEB0F2"/>
        </patternFill>
      </fill>
    </dxf>
  </rfmt>
  <rfmt sheetId="1" sqref="BW421" start="0" length="0">
    <dxf>
      <fill>
        <patternFill patternType="solid">
          <bgColor rgb="FFDEB0F2"/>
        </patternFill>
      </fill>
    </dxf>
  </rfmt>
  <rfmt sheetId="1" sqref="BX421" start="0" length="0">
    <dxf>
      <fill>
        <patternFill patternType="solid">
          <bgColor rgb="FFDEB0F2"/>
        </patternFill>
      </fill>
    </dxf>
  </rfmt>
  <rfmt sheetId="1" sqref="BY421" start="0" length="0">
    <dxf>
      <fill>
        <patternFill patternType="solid">
          <bgColor rgb="FFDEB0F2"/>
        </patternFill>
      </fill>
    </dxf>
  </rfmt>
  <rfmt sheetId="1" sqref="BZ421" start="0" length="0">
    <dxf>
      <fill>
        <patternFill patternType="solid">
          <bgColor rgb="FFDEB0F2"/>
        </patternFill>
      </fill>
    </dxf>
  </rfmt>
  <rfmt sheetId="1" sqref="CA421" start="0" length="0">
    <dxf>
      <fill>
        <patternFill patternType="solid">
          <bgColor rgb="FFDEB0F2"/>
        </patternFill>
      </fill>
    </dxf>
  </rfmt>
  <rfmt sheetId="1" sqref="CB421" start="0" length="0">
    <dxf>
      <fill>
        <patternFill patternType="solid">
          <bgColor rgb="FFDEB0F2"/>
        </patternFill>
      </fill>
    </dxf>
  </rfmt>
  <rfmt sheetId="1" sqref="CC421" start="0" length="0">
    <dxf>
      <fill>
        <patternFill patternType="solid">
          <bgColor rgb="FFDEB0F2"/>
        </patternFill>
      </fill>
    </dxf>
  </rfmt>
  <rfmt sheetId="1" sqref="CD421" start="0" length="0">
    <dxf>
      <fill>
        <patternFill patternType="solid">
          <bgColor rgb="FFDEB0F2"/>
        </patternFill>
      </fill>
    </dxf>
  </rfmt>
  <rfmt sheetId="1" sqref="CE421" start="0" length="0">
    <dxf>
      <fill>
        <patternFill patternType="solid">
          <bgColor rgb="FFDEB0F2"/>
        </patternFill>
      </fill>
    </dxf>
  </rfmt>
  <rfmt sheetId="1" sqref="CF421" start="0" length="0">
    <dxf>
      <fill>
        <patternFill patternType="solid">
          <bgColor rgb="FFDEB0F2"/>
        </patternFill>
      </fill>
    </dxf>
  </rfmt>
  <rfmt sheetId="1" sqref="CG421" start="0" length="0">
    <dxf>
      <fill>
        <patternFill patternType="solid">
          <bgColor rgb="FFDEB0F2"/>
        </patternFill>
      </fill>
    </dxf>
  </rfmt>
  <rfmt sheetId="1" sqref="CH421" start="0" length="0">
    <dxf>
      <fill>
        <patternFill patternType="solid">
          <bgColor rgb="FFDEB0F2"/>
        </patternFill>
      </fill>
    </dxf>
  </rfmt>
  <rfmt sheetId="1" sqref="CI421" start="0" length="0">
    <dxf>
      <fill>
        <patternFill patternType="solid">
          <bgColor rgb="FFDEB0F2"/>
        </patternFill>
      </fill>
    </dxf>
  </rfmt>
  <rfmt sheetId="1" sqref="CJ421" start="0" length="0">
    <dxf>
      <fill>
        <patternFill patternType="solid">
          <bgColor rgb="FFDEB0F2"/>
        </patternFill>
      </fill>
    </dxf>
  </rfmt>
  <rfmt sheetId="1" sqref="CK421" start="0" length="0">
    <dxf>
      <fill>
        <patternFill patternType="solid">
          <bgColor rgb="FFDEB0F2"/>
        </patternFill>
      </fill>
    </dxf>
  </rfmt>
  <rfmt sheetId="1" sqref="CL421" start="0" length="0">
    <dxf>
      <fill>
        <patternFill patternType="solid">
          <bgColor rgb="FFDEB0F2"/>
        </patternFill>
      </fill>
    </dxf>
  </rfmt>
  <rfmt sheetId="1" sqref="CM421" start="0" length="0">
    <dxf>
      <fill>
        <patternFill patternType="solid">
          <bgColor rgb="FFDEB0F2"/>
        </patternFill>
      </fill>
    </dxf>
  </rfmt>
  <rfmt sheetId="1" sqref="CN421" start="0" length="0">
    <dxf>
      <fill>
        <patternFill patternType="solid">
          <bgColor rgb="FFDEB0F2"/>
        </patternFill>
      </fill>
    </dxf>
  </rfmt>
  <rfmt sheetId="1" sqref="CO421" start="0" length="0">
    <dxf>
      <fill>
        <patternFill patternType="solid">
          <bgColor rgb="FFDEB0F2"/>
        </patternFill>
      </fill>
    </dxf>
  </rfmt>
  <rfmt sheetId="1" sqref="CP421" start="0" length="0">
    <dxf>
      <fill>
        <patternFill patternType="solid">
          <bgColor rgb="FFDEB0F2"/>
        </patternFill>
      </fill>
    </dxf>
  </rfmt>
  <rfmt sheetId="1" sqref="CQ421" start="0" length="0">
    <dxf>
      <fill>
        <patternFill patternType="solid">
          <bgColor rgb="FFDEB0F2"/>
        </patternFill>
      </fill>
    </dxf>
  </rfmt>
  <rfmt sheetId="1" sqref="CR421" start="0" length="0">
    <dxf>
      <fill>
        <patternFill patternType="solid">
          <bgColor rgb="FFDEB0F2"/>
        </patternFill>
      </fill>
    </dxf>
  </rfmt>
  <rfmt sheetId="1" sqref="CS421" start="0" length="0">
    <dxf>
      <fill>
        <patternFill patternType="solid">
          <bgColor rgb="FFDEB0F2"/>
        </patternFill>
      </fill>
    </dxf>
  </rfmt>
  <rfmt sheetId="1" sqref="CT421" start="0" length="0">
    <dxf>
      <fill>
        <patternFill patternType="solid">
          <bgColor rgb="FFDEB0F2"/>
        </patternFill>
      </fill>
    </dxf>
  </rfmt>
  <rfmt sheetId="1" sqref="CU421" start="0" length="0">
    <dxf>
      <fill>
        <patternFill patternType="solid">
          <bgColor rgb="FFDEB0F2"/>
        </patternFill>
      </fill>
    </dxf>
  </rfmt>
  <rfmt sheetId="1" sqref="CV421" start="0" length="0">
    <dxf>
      <fill>
        <patternFill patternType="solid">
          <bgColor rgb="FFDEB0F2"/>
        </patternFill>
      </fill>
    </dxf>
  </rfmt>
  <rfmt sheetId="1" sqref="CW421" start="0" length="0">
    <dxf>
      <fill>
        <patternFill patternType="solid">
          <bgColor rgb="FFDEB0F2"/>
        </patternFill>
      </fill>
    </dxf>
  </rfmt>
  <rfmt sheetId="1" sqref="CX421" start="0" length="0">
    <dxf>
      <fill>
        <patternFill patternType="solid">
          <bgColor rgb="FFDEB0F2"/>
        </patternFill>
      </fill>
    </dxf>
  </rfmt>
  <rfmt sheetId="1" sqref="CY421" start="0" length="0">
    <dxf>
      <fill>
        <patternFill patternType="solid">
          <bgColor rgb="FFDEB0F2"/>
        </patternFill>
      </fill>
    </dxf>
  </rfmt>
  <rfmt sheetId="1" sqref="CZ421" start="0" length="0">
    <dxf>
      <fill>
        <patternFill patternType="solid">
          <bgColor rgb="FFDEB0F2"/>
        </patternFill>
      </fill>
    </dxf>
  </rfmt>
  <rfmt sheetId="1" sqref="DA421" start="0" length="0">
    <dxf>
      <fill>
        <patternFill patternType="solid">
          <bgColor rgb="FFDEB0F2"/>
        </patternFill>
      </fill>
    </dxf>
  </rfmt>
  <rfmt sheetId="1" sqref="DB421" start="0" length="0">
    <dxf>
      <fill>
        <patternFill patternType="solid">
          <bgColor rgb="FFDEB0F2"/>
        </patternFill>
      </fill>
    </dxf>
  </rfmt>
  <rfmt sheetId="1" sqref="DC421" start="0" length="0">
    <dxf>
      <fill>
        <patternFill patternType="solid">
          <bgColor rgb="FFDEB0F2"/>
        </patternFill>
      </fill>
    </dxf>
  </rfmt>
  <rfmt sheetId="1" sqref="DD421" start="0" length="0">
    <dxf>
      <fill>
        <patternFill patternType="solid">
          <bgColor rgb="FFDEB0F2"/>
        </patternFill>
      </fill>
    </dxf>
  </rfmt>
  <rfmt sheetId="1" sqref="DE421" start="0" length="0">
    <dxf>
      <fill>
        <patternFill patternType="solid">
          <bgColor rgb="FFDEB0F2"/>
        </patternFill>
      </fill>
    </dxf>
  </rfmt>
  <rfmt sheetId="1" sqref="DF421" start="0" length="0">
    <dxf>
      <fill>
        <patternFill patternType="solid">
          <bgColor rgb="FFDEB0F2"/>
        </patternFill>
      </fill>
    </dxf>
  </rfmt>
  <rfmt sheetId="1" sqref="DG421" start="0" length="0">
    <dxf>
      <fill>
        <patternFill patternType="solid">
          <bgColor rgb="FFDEB0F2"/>
        </patternFill>
      </fill>
    </dxf>
  </rfmt>
  <rfmt sheetId="1" sqref="DH421" start="0" length="0">
    <dxf>
      <fill>
        <patternFill patternType="solid">
          <bgColor rgb="FFDEB0F2"/>
        </patternFill>
      </fill>
    </dxf>
  </rfmt>
  <rfmt sheetId="1" sqref="DI421" start="0" length="0">
    <dxf>
      <fill>
        <patternFill patternType="solid">
          <bgColor rgb="FFDEB0F2"/>
        </patternFill>
      </fill>
    </dxf>
  </rfmt>
  <rfmt sheetId="1" sqref="DJ421" start="0" length="0">
    <dxf>
      <fill>
        <patternFill patternType="solid">
          <bgColor rgb="FFDEB0F2"/>
        </patternFill>
      </fill>
    </dxf>
  </rfmt>
  <rfmt sheetId="1" sqref="DK421" start="0" length="0">
    <dxf>
      <fill>
        <patternFill patternType="solid">
          <bgColor rgb="FFDEB0F2"/>
        </patternFill>
      </fill>
    </dxf>
  </rfmt>
  <rfmt sheetId="1" sqref="DL421" start="0" length="0">
    <dxf>
      <fill>
        <patternFill patternType="solid">
          <bgColor rgb="FFDEB0F2"/>
        </patternFill>
      </fill>
    </dxf>
  </rfmt>
  <rfmt sheetId="1" sqref="DM421" start="0" length="0">
    <dxf>
      <fill>
        <patternFill patternType="solid">
          <bgColor rgb="FFDEB0F2"/>
        </patternFill>
      </fill>
    </dxf>
  </rfmt>
  <rfmt sheetId="1" sqref="DN421" start="0" length="0">
    <dxf>
      <fill>
        <patternFill patternType="solid">
          <bgColor rgb="FFDEB0F2"/>
        </patternFill>
      </fill>
    </dxf>
  </rfmt>
  <rfmt sheetId="1" sqref="DO421" start="0" length="0">
    <dxf>
      <fill>
        <patternFill patternType="solid">
          <bgColor rgb="FFDEB0F2"/>
        </patternFill>
      </fill>
    </dxf>
  </rfmt>
  <rfmt sheetId="1" sqref="DP421" start="0" length="0">
    <dxf>
      <fill>
        <patternFill patternType="solid">
          <bgColor rgb="FFDEB0F2"/>
        </patternFill>
      </fill>
    </dxf>
  </rfmt>
  <rfmt sheetId="1" sqref="DQ421" start="0" length="0">
    <dxf>
      <fill>
        <patternFill patternType="solid">
          <bgColor rgb="FFDEB0F2"/>
        </patternFill>
      </fill>
    </dxf>
  </rfmt>
  <rfmt sheetId="1" sqref="DR421" start="0" length="0">
    <dxf>
      <fill>
        <patternFill patternType="solid">
          <bgColor rgb="FFDEB0F2"/>
        </patternFill>
      </fill>
    </dxf>
  </rfmt>
  <rfmt sheetId="1" sqref="DS421" start="0" length="0">
    <dxf>
      <fill>
        <patternFill patternType="solid">
          <bgColor rgb="FFDEB0F2"/>
        </patternFill>
      </fill>
    </dxf>
  </rfmt>
  <rfmt sheetId="1" sqref="DT421" start="0" length="0">
    <dxf>
      <fill>
        <patternFill patternType="solid">
          <bgColor rgb="FFDEB0F2"/>
        </patternFill>
      </fill>
    </dxf>
  </rfmt>
  <rfmt sheetId="1" sqref="DU421" start="0" length="0">
    <dxf>
      <fill>
        <patternFill patternType="solid">
          <bgColor rgb="FFDEB0F2"/>
        </patternFill>
      </fill>
    </dxf>
  </rfmt>
  <rfmt sheetId="1" sqref="DV421" start="0" length="0">
    <dxf>
      <fill>
        <patternFill patternType="solid">
          <bgColor rgb="FFDEB0F2"/>
        </patternFill>
      </fill>
    </dxf>
  </rfmt>
  <rfmt sheetId="1" sqref="DW421" start="0" length="0">
    <dxf>
      <fill>
        <patternFill patternType="solid">
          <bgColor rgb="FFDEB0F2"/>
        </patternFill>
      </fill>
    </dxf>
  </rfmt>
  <rfmt sheetId="1" sqref="DX421" start="0" length="0">
    <dxf>
      <fill>
        <patternFill patternType="solid">
          <bgColor rgb="FFDEB0F2"/>
        </patternFill>
      </fill>
    </dxf>
  </rfmt>
  <rfmt sheetId="1" sqref="DY421" start="0" length="0">
    <dxf>
      <fill>
        <patternFill patternType="solid">
          <bgColor rgb="FFDEB0F2"/>
        </patternFill>
      </fill>
    </dxf>
  </rfmt>
  <rfmt sheetId="1" sqref="DZ421" start="0" length="0">
    <dxf>
      <fill>
        <patternFill patternType="solid">
          <bgColor rgb="FFDEB0F2"/>
        </patternFill>
      </fill>
    </dxf>
  </rfmt>
  <rfmt sheetId="1" sqref="EA421" start="0" length="0">
    <dxf>
      <fill>
        <patternFill patternType="solid">
          <bgColor rgb="FFDEB0F2"/>
        </patternFill>
      </fill>
    </dxf>
  </rfmt>
  <rfmt sheetId="1" sqref="EB421" start="0" length="0">
    <dxf>
      <fill>
        <patternFill patternType="solid">
          <bgColor rgb="FFDEB0F2"/>
        </patternFill>
      </fill>
    </dxf>
  </rfmt>
  <rfmt sheetId="1" sqref="EC421" start="0" length="0">
    <dxf>
      <fill>
        <patternFill patternType="solid">
          <bgColor rgb="FFDEB0F2"/>
        </patternFill>
      </fill>
    </dxf>
  </rfmt>
  <rfmt sheetId="1" sqref="ED421" start="0" length="0">
    <dxf>
      <fill>
        <patternFill patternType="solid">
          <bgColor rgb="FFDEB0F2"/>
        </patternFill>
      </fill>
    </dxf>
  </rfmt>
  <rfmt sheetId="1" sqref="EE421" start="0" length="0">
    <dxf>
      <fill>
        <patternFill patternType="solid">
          <bgColor rgb="FFDEB0F2"/>
        </patternFill>
      </fill>
    </dxf>
  </rfmt>
  <rfmt sheetId="1" sqref="EF421" start="0" length="0">
    <dxf>
      <fill>
        <patternFill patternType="solid">
          <bgColor rgb="FFDEB0F2"/>
        </patternFill>
      </fill>
    </dxf>
  </rfmt>
  <rfmt sheetId="1" sqref="EG421" start="0" length="0">
    <dxf>
      <fill>
        <patternFill patternType="solid">
          <bgColor rgb="FFDEB0F2"/>
        </patternFill>
      </fill>
    </dxf>
  </rfmt>
  <rfmt sheetId="1" sqref="EH421" start="0" length="0">
    <dxf>
      <fill>
        <patternFill patternType="solid">
          <bgColor rgb="FFDEB0F2"/>
        </patternFill>
      </fill>
    </dxf>
  </rfmt>
  <rfmt sheetId="1" sqref="EI421" start="0" length="0">
    <dxf>
      <fill>
        <patternFill patternType="solid">
          <bgColor rgb="FFDEB0F2"/>
        </patternFill>
      </fill>
    </dxf>
  </rfmt>
  <rfmt sheetId="1" sqref="EJ421" start="0" length="0">
    <dxf>
      <fill>
        <patternFill patternType="solid">
          <bgColor rgb="FFDEB0F2"/>
        </patternFill>
      </fill>
    </dxf>
  </rfmt>
  <rfmt sheetId="1" sqref="EK421" start="0" length="0">
    <dxf>
      <fill>
        <patternFill patternType="solid">
          <bgColor rgb="FFDEB0F2"/>
        </patternFill>
      </fill>
    </dxf>
  </rfmt>
  <rfmt sheetId="1" sqref="EL421" start="0" length="0">
    <dxf>
      <fill>
        <patternFill patternType="solid">
          <bgColor rgb="FFDEB0F2"/>
        </patternFill>
      </fill>
    </dxf>
  </rfmt>
  <rfmt sheetId="1" sqref="EM421" start="0" length="0">
    <dxf>
      <fill>
        <patternFill patternType="solid">
          <bgColor rgb="FFDEB0F2"/>
        </patternFill>
      </fill>
    </dxf>
  </rfmt>
  <rfmt sheetId="1" sqref="EN421" start="0" length="0">
    <dxf>
      <fill>
        <patternFill patternType="solid">
          <bgColor rgb="FFDEB0F2"/>
        </patternFill>
      </fill>
    </dxf>
  </rfmt>
  <rfmt sheetId="1" sqref="EO421" start="0" length="0">
    <dxf>
      <fill>
        <patternFill patternType="solid">
          <bgColor rgb="FFDEB0F2"/>
        </patternFill>
      </fill>
    </dxf>
  </rfmt>
  <rfmt sheetId="1" sqref="EP421" start="0" length="0">
    <dxf>
      <fill>
        <patternFill patternType="solid">
          <bgColor rgb="FFDEB0F2"/>
        </patternFill>
      </fill>
    </dxf>
  </rfmt>
  <rfmt sheetId="1" sqref="EQ421" start="0" length="0">
    <dxf>
      <fill>
        <patternFill patternType="solid">
          <bgColor rgb="FFDEB0F2"/>
        </patternFill>
      </fill>
    </dxf>
  </rfmt>
  <rfmt sheetId="1" sqref="ER421" start="0" length="0">
    <dxf>
      <fill>
        <patternFill patternType="solid">
          <bgColor rgb="FFDEB0F2"/>
        </patternFill>
      </fill>
    </dxf>
  </rfmt>
  <rfmt sheetId="1" sqref="ES421" start="0" length="0">
    <dxf>
      <fill>
        <patternFill patternType="solid">
          <bgColor rgb="FFDEB0F2"/>
        </patternFill>
      </fill>
    </dxf>
  </rfmt>
  <rfmt sheetId="1" sqref="ET421" start="0" length="0">
    <dxf>
      <fill>
        <patternFill patternType="solid">
          <bgColor rgb="FFDEB0F2"/>
        </patternFill>
      </fill>
    </dxf>
  </rfmt>
  <rfmt sheetId="1" sqref="EU421" start="0" length="0">
    <dxf>
      <fill>
        <patternFill patternType="solid">
          <bgColor rgb="FFDEB0F2"/>
        </patternFill>
      </fill>
    </dxf>
  </rfmt>
  <rfmt sheetId="1" sqref="EV421" start="0" length="0">
    <dxf>
      <fill>
        <patternFill patternType="solid">
          <bgColor rgb="FFDEB0F2"/>
        </patternFill>
      </fill>
    </dxf>
  </rfmt>
  <rfmt sheetId="1" sqref="EW421" start="0" length="0">
    <dxf>
      <fill>
        <patternFill patternType="solid">
          <bgColor rgb="FFDEB0F2"/>
        </patternFill>
      </fill>
    </dxf>
  </rfmt>
  <rfmt sheetId="1" sqref="EX421" start="0" length="0">
    <dxf>
      <fill>
        <patternFill patternType="solid">
          <bgColor rgb="FFDEB0F2"/>
        </patternFill>
      </fill>
    </dxf>
  </rfmt>
  <rfmt sheetId="1" sqref="EY421" start="0" length="0">
    <dxf>
      <fill>
        <patternFill patternType="solid">
          <bgColor rgb="FFDEB0F2"/>
        </patternFill>
      </fill>
    </dxf>
  </rfmt>
  <rfmt sheetId="1" sqref="EZ421" start="0" length="0">
    <dxf>
      <fill>
        <patternFill patternType="solid">
          <bgColor rgb="FFDEB0F2"/>
        </patternFill>
      </fill>
    </dxf>
  </rfmt>
  <rfmt sheetId="1" sqref="FA421" start="0" length="0">
    <dxf>
      <fill>
        <patternFill patternType="solid">
          <bgColor rgb="FFDEB0F2"/>
        </patternFill>
      </fill>
    </dxf>
  </rfmt>
  <rfmt sheetId="1" sqref="FB421" start="0" length="0">
    <dxf>
      <fill>
        <patternFill patternType="solid">
          <bgColor rgb="FFDEB0F2"/>
        </patternFill>
      </fill>
    </dxf>
  </rfmt>
  <rfmt sheetId="1" sqref="FC421" start="0" length="0">
    <dxf>
      <fill>
        <patternFill patternType="solid">
          <bgColor rgb="FFDEB0F2"/>
        </patternFill>
      </fill>
    </dxf>
  </rfmt>
  <rfmt sheetId="1" sqref="FD421" start="0" length="0">
    <dxf>
      <fill>
        <patternFill patternType="solid">
          <bgColor rgb="FFDEB0F2"/>
        </patternFill>
      </fill>
    </dxf>
  </rfmt>
  <rfmt sheetId="1" sqref="FE421" start="0" length="0">
    <dxf>
      <fill>
        <patternFill patternType="solid">
          <bgColor rgb="FFDEB0F2"/>
        </patternFill>
      </fill>
    </dxf>
  </rfmt>
  <rfmt sheetId="1" sqref="FF421" start="0" length="0">
    <dxf>
      <fill>
        <patternFill patternType="solid">
          <bgColor rgb="FFDEB0F2"/>
        </patternFill>
      </fill>
    </dxf>
  </rfmt>
  <rfmt sheetId="1" sqref="FG421" start="0" length="0">
    <dxf>
      <fill>
        <patternFill patternType="solid">
          <bgColor rgb="FFDEB0F2"/>
        </patternFill>
      </fill>
    </dxf>
  </rfmt>
  <rfmt sheetId="1" sqref="FH421" start="0" length="0">
    <dxf>
      <fill>
        <patternFill patternType="solid">
          <bgColor rgb="FFDEB0F2"/>
        </patternFill>
      </fill>
    </dxf>
  </rfmt>
  <rfmt sheetId="1" sqref="FI421" start="0" length="0">
    <dxf>
      <fill>
        <patternFill patternType="solid">
          <bgColor rgb="FFDEB0F2"/>
        </patternFill>
      </fill>
    </dxf>
  </rfmt>
  <rfmt sheetId="1" sqref="FJ421" start="0" length="0">
    <dxf>
      <fill>
        <patternFill patternType="solid">
          <bgColor rgb="FFDEB0F2"/>
        </patternFill>
      </fill>
    </dxf>
  </rfmt>
  <rfmt sheetId="1" sqref="FK421" start="0" length="0">
    <dxf>
      <fill>
        <patternFill patternType="solid">
          <bgColor rgb="FFDEB0F2"/>
        </patternFill>
      </fill>
    </dxf>
  </rfmt>
  <rfmt sheetId="1" sqref="FL421" start="0" length="0">
    <dxf>
      <fill>
        <patternFill patternType="solid">
          <bgColor rgb="FFDEB0F2"/>
        </patternFill>
      </fill>
    </dxf>
  </rfmt>
  <rfmt sheetId="1" sqref="FM421" start="0" length="0">
    <dxf>
      <fill>
        <patternFill patternType="solid">
          <bgColor rgb="FFDEB0F2"/>
        </patternFill>
      </fill>
    </dxf>
  </rfmt>
  <rfmt sheetId="1" sqref="FN421" start="0" length="0">
    <dxf>
      <fill>
        <patternFill patternType="solid">
          <bgColor rgb="FFDEB0F2"/>
        </patternFill>
      </fill>
    </dxf>
  </rfmt>
  <rfmt sheetId="1" sqref="FO421" start="0" length="0">
    <dxf>
      <fill>
        <patternFill patternType="solid">
          <bgColor rgb="FFDEB0F2"/>
        </patternFill>
      </fill>
    </dxf>
  </rfmt>
  <rfmt sheetId="1" sqref="FP421" start="0" length="0">
    <dxf>
      <fill>
        <patternFill patternType="solid">
          <bgColor rgb="FFDEB0F2"/>
        </patternFill>
      </fill>
    </dxf>
  </rfmt>
  <rfmt sheetId="1" sqref="FQ421" start="0" length="0">
    <dxf>
      <fill>
        <patternFill patternType="solid">
          <bgColor rgb="FFDEB0F2"/>
        </patternFill>
      </fill>
    </dxf>
  </rfmt>
  <rfmt sheetId="1" sqref="FR421" start="0" length="0">
    <dxf>
      <fill>
        <patternFill patternType="solid">
          <bgColor rgb="FFDEB0F2"/>
        </patternFill>
      </fill>
    </dxf>
  </rfmt>
  <rfmt sheetId="1" sqref="FS421" start="0" length="0">
    <dxf>
      <fill>
        <patternFill patternType="solid">
          <bgColor rgb="FFDEB0F2"/>
        </patternFill>
      </fill>
    </dxf>
  </rfmt>
  <rfmt sheetId="1" sqref="FT421" start="0" length="0">
    <dxf>
      <fill>
        <patternFill patternType="solid">
          <bgColor rgb="FFDEB0F2"/>
        </patternFill>
      </fill>
    </dxf>
  </rfmt>
  <rfmt sheetId="1" sqref="FU421" start="0" length="0">
    <dxf>
      <fill>
        <patternFill patternType="solid">
          <bgColor rgb="FFDEB0F2"/>
        </patternFill>
      </fill>
    </dxf>
  </rfmt>
  <rfmt sheetId="1" sqref="FV421" start="0" length="0">
    <dxf>
      <fill>
        <patternFill patternType="solid">
          <bgColor rgb="FFDEB0F2"/>
        </patternFill>
      </fill>
    </dxf>
  </rfmt>
  <rfmt sheetId="1" sqref="FW421" start="0" length="0">
    <dxf>
      <fill>
        <patternFill patternType="solid">
          <bgColor rgb="FFDEB0F2"/>
        </patternFill>
      </fill>
    </dxf>
  </rfmt>
  <rfmt sheetId="1" sqref="FX421" start="0" length="0">
    <dxf>
      <fill>
        <patternFill patternType="solid">
          <bgColor rgb="FFDEB0F2"/>
        </patternFill>
      </fill>
    </dxf>
  </rfmt>
  <rfmt sheetId="1" sqref="FY421" start="0" length="0">
    <dxf>
      <fill>
        <patternFill patternType="solid">
          <bgColor rgb="FFDEB0F2"/>
        </patternFill>
      </fill>
    </dxf>
  </rfmt>
  <rfmt sheetId="1" sqref="FZ421" start="0" length="0">
    <dxf>
      <fill>
        <patternFill patternType="solid">
          <bgColor rgb="FFDEB0F2"/>
        </patternFill>
      </fill>
    </dxf>
  </rfmt>
  <rfmt sheetId="1" sqref="GA421" start="0" length="0">
    <dxf>
      <fill>
        <patternFill patternType="solid">
          <bgColor rgb="FFDEB0F2"/>
        </patternFill>
      </fill>
    </dxf>
  </rfmt>
  <rfmt sheetId="1" sqref="GB421" start="0" length="0">
    <dxf>
      <fill>
        <patternFill patternType="solid">
          <bgColor rgb="FFDEB0F2"/>
        </patternFill>
      </fill>
    </dxf>
  </rfmt>
  <rfmt sheetId="1" sqref="GC421" start="0" length="0">
    <dxf>
      <fill>
        <patternFill patternType="solid">
          <bgColor rgb="FFDEB0F2"/>
        </patternFill>
      </fill>
    </dxf>
  </rfmt>
  <rfmt sheetId="1" sqref="GD421" start="0" length="0">
    <dxf>
      <fill>
        <patternFill patternType="solid">
          <bgColor rgb="FFDEB0F2"/>
        </patternFill>
      </fill>
    </dxf>
  </rfmt>
  <rfmt sheetId="1" sqref="GE421" start="0" length="0">
    <dxf>
      <fill>
        <patternFill patternType="solid">
          <bgColor rgb="FFDEB0F2"/>
        </patternFill>
      </fill>
    </dxf>
  </rfmt>
  <rfmt sheetId="1" sqref="GF421" start="0" length="0">
    <dxf>
      <fill>
        <patternFill patternType="solid">
          <bgColor rgb="FFDEB0F2"/>
        </patternFill>
      </fill>
    </dxf>
  </rfmt>
  <rfmt sheetId="1" sqref="GG421" start="0" length="0">
    <dxf>
      <fill>
        <patternFill patternType="solid">
          <bgColor rgb="FFDEB0F2"/>
        </patternFill>
      </fill>
    </dxf>
  </rfmt>
  <rfmt sheetId="1" sqref="GH421" start="0" length="0">
    <dxf>
      <fill>
        <patternFill patternType="solid">
          <bgColor rgb="FFDEB0F2"/>
        </patternFill>
      </fill>
    </dxf>
  </rfmt>
  <rfmt sheetId="1" sqref="GI421" start="0" length="0">
    <dxf>
      <fill>
        <patternFill patternType="solid">
          <bgColor rgb="FFDEB0F2"/>
        </patternFill>
      </fill>
    </dxf>
  </rfmt>
  <rfmt sheetId="1" sqref="GJ421" start="0" length="0">
    <dxf>
      <fill>
        <patternFill patternType="solid">
          <bgColor rgb="FFDEB0F2"/>
        </patternFill>
      </fill>
    </dxf>
  </rfmt>
  <rfmt sheetId="1" sqref="GK421" start="0" length="0">
    <dxf>
      <fill>
        <patternFill patternType="solid">
          <bgColor rgb="FFDEB0F2"/>
        </patternFill>
      </fill>
    </dxf>
  </rfmt>
  <rfmt sheetId="1" sqref="GL421" start="0" length="0">
    <dxf>
      <fill>
        <patternFill patternType="solid">
          <bgColor rgb="FFDEB0F2"/>
        </patternFill>
      </fill>
    </dxf>
  </rfmt>
  <rfmt sheetId="1" sqref="GM421" start="0" length="0">
    <dxf>
      <fill>
        <patternFill patternType="solid">
          <bgColor rgb="FFDEB0F2"/>
        </patternFill>
      </fill>
    </dxf>
  </rfmt>
  <rfmt sheetId="1" sqref="GN421" start="0" length="0">
    <dxf>
      <fill>
        <patternFill patternType="solid">
          <bgColor rgb="FFDEB0F2"/>
        </patternFill>
      </fill>
    </dxf>
  </rfmt>
  <rfmt sheetId="1" sqref="GO421" start="0" length="0">
    <dxf>
      <fill>
        <patternFill patternType="solid">
          <bgColor rgb="FFDEB0F2"/>
        </patternFill>
      </fill>
    </dxf>
  </rfmt>
  <rfmt sheetId="1" sqref="GP421" start="0" length="0">
    <dxf>
      <fill>
        <patternFill patternType="solid">
          <bgColor rgb="FFDEB0F2"/>
        </patternFill>
      </fill>
    </dxf>
  </rfmt>
  <rfmt sheetId="1" sqref="GQ421" start="0" length="0">
    <dxf>
      <fill>
        <patternFill patternType="solid">
          <bgColor rgb="FFDEB0F2"/>
        </patternFill>
      </fill>
    </dxf>
  </rfmt>
  <rfmt sheetId="1" sqref="GR421" start="0" length="0">
    <dxf>
      <fill>
        <patternFill patternType="solid">
          <bgColor rgb="FFDEB0F2"/>
        </patternFill>
      </fill>
    </dxf>
  </rfmt>
  <rfmt sheetId="1" sqref="GS421" start="0" length="0">
    <dxf>
      <fill>
        <patternFill patternType="solid">
          <bgColor rgb="FFDEB0F2"/>
        </patternFill>
      </fill>
    </dxf>
  </rfmt>
  <rfmt sheetId="1" sqref="GT421" start="0" length="0">
    <dxf>
      <fill>
        <patternFill patternType="solid">
          <bgColor rgb="FFDEB0F2"/>
        </patternFill>
      </fill>
    </dxf>
  </rfmt>
  <rfmt sheetId="1" sqref="GU421" start="0" length="0">
    <dxf>
      <fill>
        <patternFill patternType="solid">
          <bgColor rgb="FFDEB0F2"/>
        </patternFill>
      </fill>
    </dxf>
  </rfmt>
  <rfmt sheetId="1" sqref="GV421" start="0" length="0">
    <dxf>
      <fill>
        <patternFill patternType="solid">
          <bgColor rgb="FFDEB0F2"/>
        </patternFill>
      </fill>
    </dxf>
  </rfmt>
  <rfmt sheetId="1" sqref="GW421" start="0" length="0">
    <dxf>
      <fill>
        <patternFill patternType="solid">
          <bgColor rgb="FFDEB0F2"/>
        </patternFill>
      </fill>
    </dxf>
  </rfmt>
  <rfmt sheetId="1" sqref="GX421" start="0" length="0">
    <dxf>
      <fill>
        <patternFill patternType="solid">
          <bgColor rgb="FFDEB0F2"/>
        </patternFill>
      </fill>
    </dxf>
  </rfmt>
  <rfmt sheetId="1" sqref="GY421" start="0" length="0">
    <dxf>
      <fill>
        <patternFill patternType="solid">
          <bgColor rgb="FFDEB0F2"/>
        </patternFill>
      </fill>
    </dxf>
  </rfmt>
  <rfmt sheetId="1" sqref="GZ421" start="0" length="0">
    <dxf>
      <fill>
        <patternFill patternType="solid">
          <bgColor rgb="FFDEB0F2"/>
        </patternFill>
      </fill>
    </dxf>
  </rfmt>
  <rfmt sheetId="1" sqref="HA421" start="0" length="0">
    <dxf>
      <fill>
        <patternFill patternType="solid">
          <bgColor rgb="FFDEB0F2"/>
        </patternFill>
      </fill>
    </dxf>
  </rfmt>
  <rfmt sheetId="1" sqref="HB421" start="0" length="0">
    <dxf>
      <fill>
        <patternFill patternType="solid">
          <bgColor rgb="FFDEB0F2"/>
        </patternFill>
      </fill>
    </dxf>
  </rfmt>
  <rfmt sheetId="1" sqref="HC421" start="0" length="0">
    <dxf>
      <fill>
        <patternFill patternType="solid">
          <bgColor rgb="FFDEB0F2"/>
        </patternFill>
      </fill>
    </dxf>
  </rfmt>
  <rfmt sheetId="1" sqref="HD421" start="0" length="0">
    <dxf>
      <fill>
        <patternFill patternType="solid">
          <bgColor rgb="FFDEB0F2"/>
        </patternFill>
      </fill>
    </dxf>
  </rfmt>
  <rfmt sheetId="1" sqref="HE421" start="0" length="0">
    <dxf>
      <fill>
        <patternFill patternType="solid">
          <bgColor rgb="FFDEB0F2"/>
        </patternFill>
      </fill>
    </dxf>
  </rfmt>
  <rfmt sheetId="1" sqref="HF421" start="0" length="0">
    <dxf>
      <fill>
        <patternFill patternType="solid">
          <bgColor rgb="FFDEB0F2"/>
        </patternFill>
      </fill>
    </dxf>
  </rfmt>
  <rfmt sheetId="1" sqref="HG421" start="0" length="0">
    <dxf>
      <fill>
        <patternFill patternType="solid">
          <bgColor rgb="FFDEB0F2"/>
        </patternFill>
      </fill>
    </dxf>
  </rfmt>
  <rfmt sheetId="1" sqref="HH421" start="0" length="0">
    <dxf>
      <fill>
        <patternFill patternType="solid">
          <bgColor rgb="FFDEB0F2"/>
        </patternFill>
      </fill>
    </dxf>
  </rfmt>
  <rfmt sheetId="1" sqref="HI421" start="0" length="0">
    <dxf>
      <fill>
        <patternFill patternType="solid">
          <bgColor rgb="FFDEB0F2"/>
        </patternFill>
      </fill>
    </dxf>
  </rfmt>
  <rfmt sheetId="1" sqref="HJ421" start="0" length="0">
    <dxf>
      <fill>
        <patternFill patternType="solid">
          <bgColor rgb="FFDEB0F2"/>
        </patternFill>
      </fill>
    </dxf>
  </rfmt>
  <rfmt sheetId="1" sqref="HK421" start="0" length="0">
    <dxf>
      <fill>
        <patternFill patternType="solid">
          <bgColor rgb="FFDEB0F2"/>
        </patternFill>
      </fill>
    </dxf>
  </rfmt>
  <rfmt sheetId="1" sqref="HL421" start="0" length="0">
    <dxf>
      <fill>
        <patternFill patternType="solid">
          <bgColor rgb="FFDEB0F2"/>
        </patternFill>
      </fill>
    </dxf>
  </rfmt>
  <rfmt sheetId="1" sqref="HM421" start="0" length="0">
    <dxf>
      <fill>
        <patternFill patternType="solid">
          <bgColor rgb="FFDEB0F2"/>
        </patternFill>
      </fill>
    </dxf>
  </rfmt>
  <rfmt sheetId="1" sqref="HN421" start="0" length="0">
    <dxf>
      <fill>
        <patternFill patternType="solid">
          <bgColor rgb="FFDEB0F2"/>
        </patternFill>
      </fill>
    </dxf>
  </rfmt>
  <rfmt sheetId="1" sqref="HO421" start="0" length="0">
    <dxf>
      <fill>
        <patternFill patternType="solid">
          <bgColor rgb="FFDEB0F2"/>
        </patternFill>
      </fill>
    </dxf>
  </rfmt>
  <rfmt sheetId="1" sqref="HP421" start="0" length="0">
    <dxf>
      <fill>
        <patternFill patternType="solid">
          <bgColor rgb="FFDEB0F2"/>
        </patternFill>
      </fill>
    </dxf>
  </rfmt>
  <rfmt sheetId="1" sqref="HQ421" start="0" length="0">
    <dxf>
      <fill>
        <patternFill patternType="solid">
          <bgColor rgb="FFDEB0F2"/>
        </patternFill>
      </fill>
    </dxf>
  </rfmt>
  <rfmt sheetId="1" sqref="HR421" start="0" length="0">
    <dxf>
      <fill>
        <patternFill patternType="solid">
          <bgColor rgb="FFDEB0F2"/>
        </patternFill>
      </fill>
    </dxf>
  </rfmt>
  <rfmt sheetId="1" sqref="HS421" start="0" length="0">
    <dxf>
      <fill>
        <patternFill patternType="solid">
          <bgColor rgb="FFDEB0F2"/>
        </patternFill>
      </fill>
    </dxf>
  </rfmt>
  <rfmt sheetId="1" sqref="HT421" start="0" length="0">
    <dxf>
      <fill>
        <patternFill patternType="solid">
          <bgColor rgb="FFDEB0F2"/>
        </patternFill>
      </fill>
    </dxf>
  </rfmt>
  <rfmt sheetId="1" sqref="HU421" start="0" length="0">
    <dxf>
      <fill>
        <patternFill patternType="solid">
          <bgColor rgb="FFDEB0F2"/>
        </patternFill>
      </fill>
    </dxf>
  </rfmt>
  <rfmt sheetId="1" sqref="HV421" start="0" length="0">
    <dxf>
      <fill>
        <patternFill patternType="solid">
          <bgColor rgb="FFDEB0F2"/>
        </patternFill>
      </fill>
    </dxf>
  </rfmt>
  <rfmt sheetId="1" sqref="HW421" start="0" length="0">
    <dxf>
      <fill>
        <patternFill patternType="solid">
          <bgColor rgb="FFDEB0F2"/>
        </patternFill>
      </fill>
    </dxf>
  </rfmt>
  <rfmt sheetId="1" sqref="HX421" start="0" length="0">
    <dxf>
      <fill>
        <patternFill patternType="solid">
          <bgColor rgb="FFDEB0F2"/>
        </patternFill>
      </fill>
    </dxf>
  </rfmt>
  <rfmt sheetId="1" sqref="HY421" start="0" length="0">
    <dxf>
      <fill>
        <patternFill patternType="solid">
          <bgColor rgb="FFDEB0F2"/>
        </patternFill>
      </fill>
    </dxf>
  </rfmt>
  <rfmt sheetId="1" sqref="HZ421" start="0" length="0">
    <dxf>
      <fill>
        <patternFill patternType="solid">
          <bgColor rgb="FFDEB0F2"/>
        </patternFill>
      </fill>
    </dxf>
  </rfmt>
  <rfmt sheetId="1" sqref="IA421" start="0" length="0">
    <dxf>
      <fill>
        <patternFill patternType="solid">
          <bgColor rgb="FFDEB0F2"/>
        </patternFill>
      </fill>
    </dxf>
  </rfmt>
  <rfmt sheetId="1" sqref="IB421" start="0" length="0">
    <dxf>
      <fill>
        <patternFill patternType="solid">
          <bgColor rgb="FFDEB0F2"/>
        </patternFill>
      </fill>
    </dxf>
  </rfmt>
  <rfmt sheetId="1" sqref="IC421" start="0" length="0">
    <dxf>
      <fill>
        <patternFill patternType="solid">
          <bgColor rgb="FFDEB0F2"/>
        </patternFill>
      </fill>
    </dxf>
  </rfmt>
  <rfmt sheetId="1" sqref="ID421" start="0" length="0">
    <dxf>
      <fill>
        <patternFill patternType="solid">
          <bgColor rgb="FFDEB0F2"/>
        </patternFill>
      </fill>
    </dxf>
  </rfmt>
  <rfmt sheetId="1" sqref="IE421" start="0" length="0">
    <dxf>
      <fill>
        <patternFill patternType="solid">
          <bgColor rgb="FFDEB0F2"/>
        </patternFill>
      </fill>
    </dxf>
  </rfmt>
  <rfmt sheetId="1" sqref="IF421" start="0" length="0">
    <dxf>
      <fill>
        <patternFill patternType="solid">
          <bgColor rgb="FFDEB0F2"/>
        </patternFill>
      </fill>
    </dxf>
  </rfmt>
  <rfmt sheetId="1" sqref="IG421" start="0" length="0">
    <dxf>
      <fill>
        <patternFill patternType="solid">
          <bgColor rgb="FFDEB0F2"/>
        </patternFill>
      </fill>
    </dxf>
  </rfmt>
  <rfmt sheetId="1" sqref="IH421" start="0" length="0">
    <dxf>
      <fill>
        <patternFill patternType="solid">
          <bgColor rgb="FFDEB0F2"/>
        </patternFill>
      </fill>
    </dxf>
  </rfmt>
  <rfmt sheetId="1" sqref="II421" start="0" length="0">
    <dxf>
      <fill>
        <patternFill patternType="solid">
          <bgColor rgb="FFDEB0F2"/>
        </patternFill>
      </fill>
    </dxf>
  </rfmt>
  <rfmt sheetId="1" sqref="IJ421" start="0" length="0">
    <dxf>
      <fill>
        <patternFill patternType="solid">
          <bgColor rgb="FFDEB0F2"/>
        </patternFill>
      </fill>
    </dxf>
  </rfmt>
  <rfmt sheetId="1" sqref="IK421" start="0" length="0">
    <dxf>
      <fill>
        <patternFill patternType="solid">
          <bgColor rgb="FFDEB0F2"/>
        </patternFill>
      </fill>
    </dxf>
  </rfmt>
  <rfmt sheetId="1" sqref="IL421" start="0" length="0">
    <dxf>
      <fill>
        <patternFill patternType="solid">
          <bgColor rgb="FFDEB0F2"/>
        </patternFill>
      </fill>
    </dxf>
  </rfmt>
  <rfmt sheetId="1" sqref="IM421" start="0" length="0">
    <dxf>
      <fill>
        <patternFill patternType="solid">
          <bgColor rgb="FFDEB0F2"/>
        </patternFill>
      </fill>
    </dxf>
  </rfmt>
  <rfmt sheetId="1" sqref="IN421" start="0" length="0">
    <dxf>
      <fill>
        <patternFill patternType="solid">
          <bgColor rgb="FFDEB0F2"/>
        </patternFill>
      </fill>
    </dxf>
  </rfmt>
  <rfmt sheetId="1" sqref="IO421" start="0" length="0">
    <dxf>
      <fill>
        <patternFill patternType="solid">
          <bgColor rgb="FFDEB0F2"/>
        </patternFill>
      </fill>
    </dxf>
  </rfmt>
  <rfmt sheetId="1" sqref="IP421" start="0" length="0">
    <dxf>
      <fill>
        <patternFill patternType="solid">
          <bgColor rgb="FFDEB0F2"/>
        </patternFill>
      </fill>
    </dxf>
  </rfmt>
  <rfmt sheetId="1" sqref="IQ421" start="0" length="0">
    <dxf>
      <fill>
        <patternFill patternType="solid">
          <bgColor rgb="FFDEB0F2"/>
        </patternFill>
      </fill>
    </dxf>
  </rfmt>
  <rfmt sheetId="1" sqref="IR421" start="0" length="0">
    <dxf>
      <fill>
        <patternFill patternType="solid">
          <bgColor rgb="FFDEB0F2"/>
        </patternFill>
      </fill>
    </dxf>
  </rfmt>
  <rfmt sheetId="1" sqref="IS421" start="0" length="0">
    <dxf>
      <fill>
        <patternFill patternType="solid">
          <bgColor rgb="FFDEB0F2"/>
        </patternFill>
      </fill>
    </dxf>
  </rfmt>
  <rfmt sheetId="1" sqref="IT421" start="0" length="0">
    <dxf>
      <fill>
        <patternFill patternType="solid">
          <bgColor rgb="FFDEB0F2"/>
        </patternFill>
      </fill>
    </dxf>
  </rfmt>
  <rfmt sheetId="1" sqref="IU421" start="0" length="0">
    <dxf>
      <fill>
        <patternFill patternType="solid">
          <bgColor rgb="FFDEB0F2"/>
        </patternFill>
      </fill>
    </dxf>
  </rfmt>
  <rfmt sheetId="1" sqref="IV421" start="0" length="0">
    <dxf>
      <fill>
        <patternFill patternType="solid">
          <bgColor rgb="FFDEB0F2"/>
        </patternFill>
      </fill>
    </dxf>
  </rfmt>
  <rfmt sheetId="1" sqref="A421:XFD421" start="0" length="0">
    <dxf>
      <fill>
        <patternFill patternType="solid">
          <bgColor rgb="FFDEB0F2"/>
        </patternFill>
      </fill>
    </dxf>
  </rfmt>
  <rfmt sheetId="1" sqref="A422" start="0" length="0">
    <dxf>
      <fill>
        <patternFill patternType="solid">
          <bgColor rgb="FFDEB0F2"/>
        </patternFill>
      </fill>
    </dxf>
  </rfmt>
  <rfmt sheetId="1" sqref="B422" start="0" length="0">
    <dxf>
      <fill>
        <patternFill patternType="solid">
          <bgColor rgb="FFDEB0F2"/>
        </patternFill>
      </fill>
    </dxf>
  </rfmt>
  <rfmt sheetId="1" sqref="C422" start="0" length="0">
    <dxf>
      <fill>
        <patternFill patternType="solid">
          <bgColor rgb="FFDEB0F2"/>
        </patternFill>
      </fill>
    </dxf>
  </rfmt>
  <rfmt sheetId="1" sqref="D422" start="0" length="0">
    <dxf>
      <fill>
        <patternFill patternType="solid">
          <bgColor rgb="FFDEB0F2"/>
        </patternFill>
      </fill>
    </dxf>
  </rfmt>
  <rfmt sheetId="1" sqref="E422" start="0" length="0">
    <dxf>
      <fill>
        <patternFill patternType="solid">
          <bgColor rgb="FFDEB0F2"/>
        </patternFill>
      </fill>
    </dxf>
  </rfmt>
  <rfmt sheetId="1" sqref="F422" start="0" length="0">
    <dxf>
      <fill>
        <patternFill patternType="solid">
          <bgColor rgb="FFDEB0F2"/>
        </patternFill>
      </fill>
    </dxf>
  </rfmt>
  <rfmt sheetId="1" sqref="G422" start="0" length="0">
    <dxf>
      <fill>
        <patternFill patternType="solid">
          <bgColor rgb="FFDEB0F2"/>
        </patternFill>
      </fill>
    </dxf>
  </rfmt>
  <rfmt sheetId="1" sqref="H422" start="0" length="0">
    <dxf>
      <fill>
        <patternFill patternType="solid">
          <bgColor rgb="FFDEB0F2"/>
        </patternFill>
      </fill>
    </dxf>
  </rfmt>
  <rfmt sheetId="1" sqref="I422" start="0" length="0">
    <dxf>
      <fill>
        <patternFill patternType="solid">
          <bgColor rgb="FFDEB0F2"/>
        </patternFill>
      </fill>
    </dxf>
  </rfmt>
  <rfmt sheetId="1" sqref="J422" start="0" length="0">
    <dxf>
      <fill>
        <patternFill patternType="solid">
          <bgColor rgb="FFDEB0F2"/>
        </patternFill>
      </fill>
    </dxf>
  </rfmt>
  <rfmt sheetId="1" sqref="K422" start="0" length="0">
    <dxf>
      <fill>
        <patternFill patternType="solid">
          <bgColor rgb="FFDEB0F2"/>
        </patternFill>
      </fill>
    </dxf>
  </rfmt>
  <rfmt sheetId="1" sqref="L422" start="0" length="0">
    <dxf>
      <fill>
        <patternFill patternType="solid">
          <bgColor rgb="FFDEB0F2"/>
        </patternFill>
      </fill>
    </dxf>
  </rfmt>
  <rfmt sheetId="1" sqref="M422" start="0" length="0">
    <dxf>
      <fill>
        <patternFill patternType="solid">
          <bgColor rgb="FFDEB0F2"/>
        </patternFill>
      </fill>
    </dxf>
  </rfmt>
  <rfmt sheetId="1" sqref="N422" start="0" length="0">
    <dxf>
      <fill>
        <patternFill patternType="solid">
          <bgColor rgb="FFDEB0F2"/>
        </patternFill>
      </fill>
    </dxf>
  </rfmt>
  <rfmt sheetId="1" sqref="O422" start="0" length="0">
    <dxf>
      <fill>
        <patternFill patternType="solid">
          <bgColor rgb="FFDEB0F2"/>
        </patternFill>
      </fill>
    </dxf>
  </rfmt>
  <rfmt sheetId="1" sqref="P422" start="0" length="0">
    <dxf>
      <fill>
        <patternFill patternType="solid">
          <bgColor rgb="FFDEB0F2"/>
        </patternFill>
      </fill>
    </dxf>
  </rfmt>
  <rfmt sheetId="1" sqref="Q422" start="0" length="0">
    <dxf>
      <fill>
        <patternFill patternType="solid">
          <bgColor rgb="FFDEB0F2"/>
        </patternFill>
      </fill>
    </dxf>
  </rfmt>
  <rfmt sheetId="1" sqref="R422" start="0" length="0">
    <dxf>
      <fill>
        <patternFill patternType="solid">
          <bgColor rgb="FFDEB0F2"/>
        </patternFill>
      </fill>
    </dxf>
  </rfmt>
  <rfmt sheetId="1" sqref="S422" start="0" length="0">
    <dxf>
      <fill>
        <patternFill patternType="solid">
          <bgColor rgb="FFDEB0F2"/>
        </patternFill>
      </fill>
    </dxf>
  </rfmt>
  <rfmt sheetId="1" sqref="T422" start="0" length="0">
    <dxf>
      <fill>
        <patternFill patternType="solid">
          <bgColor rgb="FFDEB0F2"/>
        </patternFill>
      </fill>
    </dxf>
  </rfmt>
  <rfmt sheetId="1" sqref="U422" start="0" length="0">
    <dxf>
      <fill>
        <patternFill patternType="solid">
          <bgColor rgb="FFDEB0F2"/>
        </patternFill>
      </fill>
    </dxf>
  </rfmt>
  <rfmt sheetId="1" sqref="V422" start="0" length="0">
    <dxf>
      <fill>
        <patternFill patternType="solid">
          <bgColor rgb="FFDEB0F2"/>
        </patternFill>
      </fill>
    </dxf>
  </rfmt>
  <rfmt sheetId="1" sqref="W422" start="0" length="0">
    <dxf>
      <fill>
        <patternFill patternType="solid">
          <bgColor rgb="FFDEB0F2"/>
        </patternFill>
      </fill>
    </dxf>
  </rfmt>
  <rfmt sheetId="1" sqref="X422" start="0" length="0">
    <dxf>
      <fill>
        <patternFill patternType="solid">
          <bgColor rgb="FFDEB0F2"/>
        </patternFill>
      </fill>
    </dxf>
  </rfmt>
  <rfmt sheetId="1" sqref="Y422" start="0" length="0">
    <dxf>
      <fill>
        <patternFill patternType="solid">
          <bgColor rgb="FFDEB0F2"/>
        </patternFill>
      </fill>
    </dxf>
  </rfmt>
  <rfmt sheetId="1" sqref="Z422" start="0" length="0">
    <dxf>
      <fill>
        <patternFill patternType="solid">
          <bgColor rgb="FFDEB0F2"/>
        </patternFill>
      </fill>
    </dxf>
  </rfmt>
  <rfmt sheetId="1" sqref="AA422" start="0" length="0">
    <dxf>
      <fill>
        <patternFill patternType="solid">
          <bgColor rgb="FFDEB0F2"/>
        </patternFill>
      </fill>
    </dxf>
  </rfmt>
  <rfmt sheetId="1" sqref="AB422" start="0" length="0">
    <dxf>
      <fill>
        <patternFill patternType="solid">
          <bgColor rgb="FFDEB0F2"/>
        </patternFill>
      </fill>
    </dxf>
  </rfmt>
  <rfmt sheetId="1" sqref="AC422" start="0" length="0">
    <dxf>
      <fill>
        <patternFill patternType="solid">
          <bgColor rgb="FFDEB0F2"/>
        </patternFill>
      </fill>
    </dxf>
  </rfmt>
  <rfmt sheetId="1" sqref="AD422" start="0" length="0">
    <dxf>
      <fill>
        <patternFill patternType="solid">
          <bgColor rgb="FFDEB0F2"/>
        </patternFill>
      </fill>
    </dxf>
  </rfmt>
  <rfmt sheetId="1" sqref="AE422" start="0" length="0">
    <dxf>
      <fill>
        <patternFill patternType="solid">
          <bgColor rgb="FFDEB0F2"/>
        </patternFill>
      </fill>
    </dxf>
  </rfmt>
  <rfmt sheetId="1" sqref="AF422" start="0" length="0">
    <dxf>
      <fill>
        <patternFill patternType="solid">
          <bgColor rgb="FFDEB0F2"/>
        </patternFill>
      </fill>
    </dxf>
  </rfmt>
  <rfmt sheetId="1" sqref="AG422" start="0" length="0">
    <dxf>
      <fill>
        <patternFill patternType="solid">
          <bgColor rgb="FFDEB0F2"/>
        </patternFill>
      </fill>
    </dxf>
  </rfmt>
  <rfmt sheetId="1" sqref="AH422" start="0" length="0">
    <dxf>
      <fill>
        <patternFill patternType="solid">
          <bgColor rgb="FFDEB0F2"/>
        </patternFill>
      </fill>
    </dxf>
  </rfmt>
  <rfmt sheetId="1" sqref="AI422" start="0" length="0">
    <dxf>
      <fill>
        <patternFill patternType="solid">
          <bgColor rgb="FFDEB0F2"/>
        </patternFill>
      </fill>
    </dxf>
  </rfmt>
  <rfmt sheetId="1" sqref="AJ422" start="0" length="0">
    <dxf>
      <fill>
        <patternFill patternType="solid">
          <bgColor rgb="FFDEB0F2"/>
        </patternFill>
      </fill>
    </dxf>
  </rfmt>
  <rfmt sheetId="1" sqref="AK422" start="0" length="0">
    <dxf>
      <fill>
        <patternFill patternType="solid">
          <bgColor rgb="FFDEB0F2"/>
        </patternFill>
      </fill>
    </dxf>
  </rfmt>
  <rfmt sheetId="1" sqref="AL422" start="0" length="0">
    <dxf>
      <fill>
        <patternFill patternType="solid">
          <bgColor rgb="FFDEB0F2"/>
        </patternFill>
      </fill>
    </dxf>
  </rfmt>
  <rfmt sheetId="1" sqref="AM422" start="0" length="0">
    <dxf>
      <fill>
        <patternFill patternType="solid">
          <bgColor rgb="FFDEB0F2"/>
        </patternFill>
      </fill>
    </dxf>
  </rfmt>
  <rfmt sheetId="1" sqref="AN422" start="0" length="0">
    <dxf>
      <fill>
        <patternFill patternType="solid">
          <bgColor rgb="FFDEB0F2"/>
        </patternFill>
      </fill>
    </dxf>
  </rfmt>
  <rfmt sheetId="1" sqref="AO422" start="0" length="0">
    <dxf>
      <fill>
        <patternFill patternType="solid">
          <bgColor rgb="FFDEB0F2"/>
        </patternFill>
      </fill>
    </dxf>
  </rfmt>
  <rfmt sheetId="1" sqref="AP422" start="0" length="0">
    <dxf>
      <fill>
        <patternFill patternType="solid">
          <bgColor rgb="FFDEB0F2"/>
        </patternFill>
      </fill>
    </dxf>
  </rfmt>
  <rfmt sheetId="1" sqref="AQ422" start="0" length="0">
    <dxf>
      <fill>
        <patternFill patternType="solid">
          <bgColor rgb="FFDEB0F2"/>
        </patternFill>
      </fill>
    </dxf>
  </rfmt>
  <rfmt sheetId="1" sqref="AR422" start="0" length="0">
    <dxf>
      <fill>
        <patternFill patternType="solid">
          <bgColor rgb="FFDEB0F2"/>
        </patternFill>
      </fill>
    </dxf>
  </rfmt>
  <rfmt sheetId="1" sqref="AS422" start="0" length="0">
    <dxf>
      <fill>
        <patternFill patternType="solid">
          <bgColor rgb="FFDEB0F2"/>
        </patternFill>
      </fill>
    </dxf>
  </rfmt>
  <rfmt sheetId="1" sqref="AT422" start="0" length="0">
    <dxf>
      <fill>
        <patternFill patternType="solid">
          <bgColor rgb="FFDEB0F2"/>
        </patternFill>
      </fill>
    </dxf>
  </rfmt>
  <rfmt sheetId="1" sqref="AU422" start="0" length="0">
    <dxf>
      <fill>
        <patternFill patternType="solid">
          <bgColor rgb="FFDEB0F2"/>
        </patternFill>
      </fill>
    </dxf>
  </rfmt>
  <rfmt sheetId="1" sqref="AV422" start="0" length="0">
    <dxf>
      <fill>
        <patternFill patternType="solid">
          <bgColor rgb="FFDEB0F2"/>
        </patternFill>
      </fill>
    </dxf>
  </rfmt>
  <rfmt sheetId="1" sqref="AW422" start="0" length="0">
    <dxf>
      <fill>
        <patternFill patternType="solid">
          <bgColor rgb="FFDEB0F2"/>
        </patternFill>
      </fill>
    </dxf>
  </rfmt>
  <rfmt sheetId="1" sqref="AX422" start="0" length="0">
    <dxf>
      <fill>
        <patternFill patternType="solid">
          <bgColor rgb="FFDEB0F2"/>
        </patternFill>
      </fill>
    </dxf>
  </rfmt>
  <rfmt sheetId="1" sqref="AY422" start="0" length="0">
    <dxf>
      <fill>
        <patternFill patternType="solid">
          <bgColor rgb="FFDEB0F2"/>
        </patternFill>
      </fill>
    </dxf>
  </rfmt>
  <rfmt sheetId="1" sqref="AZ422" start="0" length="0">
    <dxf>
      <fill>
        <patternFill patternType="solid">
          <bgColor rgb="FFDEB0F2"/>
        </patternFill>
      </fill>
    </dxf>
  </rfmt>
  <rfmt sheetId="1" sqref="BA422" start="0" length="0">
    <dxf>
      <fill>
        <patternFill patternType="solid">
          <bgColor rgb="FFDEB0F2"/>
        </patternFill>
      </fill>
    </dxf>
  </rfmt>
  <rfmt sheetId="1" sqref="BB422" start="0" length="0">
    <dxf>
      <fill>
        <patternFill patternType="solid">
          <bgColor rgb="FFDEB0F2"/>
        </patternFill>
      </fill>
    </dxf>
  </rfmt>
  <rfmt sheetId="1" sqref="BC422" start="0" length="0">
    <dxf>
      <fill>
        <patternFill patternType="solid">
          <bgColor rgb="FFDEB0F2"/>
        </patternFill>
      </fill>
    </dxf>
  </rfmt>
  <rfmt sheetId="1" sqref="BD422" start="0" length="0">
    <dxf>
      <fill>
        <patternFill patternType="solid">
          <bgColor rgb="FFDEB0F2"/>
        </patternFill>
      </fill>
    </dxf>
  </rfmt>
  <rfmt sheetId="1" sqref="BE422" start="0" length="0">
    <dxf>
      <fill>
        <patternFill patternType="solid">
          <bgColor rgb="FFDEB0F2"/>
        </patternFill>
      </fill>
    </dxf>
  </rfmt>
  <rfmt sheetId="1" sqref="BF422" start="0" length="0">
    <dxf>
      <fill>
        <patternFill patternType="solid">
          <bgColor rgb="FFDEB0F2"/>
        </patternFill>
      </fill>
    </dxf>
  </rfmt>
  <rfmt sheetId="1" sqref="BG422" start="0" length="0">
    <dxf>
      <fill>
        <patternFill patternType="solid">
          <bgColor rgb="FFDEB0F2"/>
        </patternFill>
      </fill>
    </dxf>
  </rfmt>
  <rfmt sheetId="1" sqref="BH422" start="0" length="0">
    <dxf>
      <fill>
        <patternFill patternType="solid">
          <bgColor rgb="FFDEB0F2"/>
        </patternFill>
      </fill>
    </dxf>
  </rfmt>
  <rfmt sheetId="1" sqref="BI422" start="0" length="0">
    <dxf>
      <fill>
        <patternFill patternType="solid">
          <bgColor rgb="FFDEB0F2"/>
        </patternFill>
      </fill>
    </dxf>
  </rfmt>
  <rfmt sheetId="1" sqref="BJ422" start="0" length="0">
    <dxf>
      <fill>
        <patternFill patternType="solid">
          <bgColor rgb="FFDEB0F2"/>
        </patternFill>
      </fill>
    </dxf>
  </rfmt>
  <rfmt sheetId="1" sqref="BK422" start="0" length="0">
    <dxf>
      <fill>
        <patternFill patternType="solid">
          <bgColor rgb="FFDEB0F2"/>
        </patternFill>
      </fill>
    </dxf>
  </rfmt>
  <rfmt sheetId="1" sqref="BL422" start="0" length="0">
    <dxf>
      <fill>
        <patternFill patternType="solid">
          <bgColor rgb="FFDEB0F2"/>
        </patternFill>
      </fill>
    </dxf>
  </rfmt>
  <rfmt sheetId="1" sqref="BM422" start="0" length="0">
    <dxf>
      <fill>
        <patternFill patternType="solid">
          <bgColor rgb="FFDEB0F2"/>
        </patternFill>
      </fill>
    </dxf>
  </rfmt>
  <rfmt sheetId="1" sqref="BN422" start="0" length="0">
    <dxf>
      <fill>
        <patternFill patternType="solid">
          <bgColor rgb="FFDEB0F2"/>
        </patternFill>
      </fill>
    </dxf>
  </rfmt>
  <rfmt sheetId="1" sqref="BO422" start="0" length="0">
    <dxf>
      <fill>
        <patternFill patternType="solid">
          <bgColor rgb="FFDEB0F2"/>
        </patternFill>
      </fill>
    </dxf>
  </rfmt>
  <rfmt sheetId="1" sqref="BP422" start="0" length="0">
    <dxf>
      <fill>
        <patternFill patternType="solid">
          <bgColor rgb="FFDEB0F2"/>
        </patternFill>
      </fill>
    </dxf>
  </rfmt>
  <rfmt sheetId="1" sqref="BQ422" start="0" length="0">
    <dxf>
      <fill>
        <patternFill patternType="solid">
          <bgColor rgb="FFDEB0F2"/>
        </patternFill>
      </fill>
    </dxf>
  </rfmt>
  <rfmt sheetId="1" sqref="BR422" start="0" length="0">
    <dxf>
      <fill>
        <patternFill patternType="solid">
          <bgColor rgb="FFDEB0F2"/>
        </patternFill>
      </fill>
    </dxf>
  </rfmt>
  <rfmt sheetId="1" sqref="BS422" start="0" length="0">
    <dxf>
      <fill>
        <patternFill patternType="solid">
          <bgColor rgb="FFDEB0F2"/>
        </patternFill>
      </fill>
    </dxf>
  </rfmt>
  <rfmt sheetId="1" sqref="BT422" start="0" length="0">
    <dxf>
      <fill>
        <patternFill patternType="solid">
          <bgColor rgb="FFDEB0F2"/>
        </patternFill>
      </fill>
    </dxf>
  </rfmt>
  <rfmt sheetId="1" sqref="BU422" start="0" length="0">
    <dxf>
      <fill>
        <patternFill patternType="solid">
          <bgColor rgb="FFDEB0F2"/>
        </patternFill>
      </fill>
    </dxf>
  </rfmt>
  <rfmt sheetId="1" sqref="BV422" start="0" length="0">
    <dxf>
      <fill>
        <patternFill patternType="solid">
          <bgColor rgb="FFDEB0F2"/>
        </patternFill>
      </fill>
    </dxf>
  </rfmt>
  <rfmt sheetId="1" sqref="BW422" start="0" length="0">
    <dxf>
      <fill>
        <patternFill patternType="solid">
          <bgColor rgb="FFDEB0F2"/>
        </patternFill>
      </fill>
    </dxf>
  </rfmt>
  <rfmt sheetId="1" sqref="BX422" start="0" length="0">
    <dxf>
      <fill>
        <patternFill patternType="solid">
          <bgColor rgb="FFDEB0F2"/>
        </patternFill>
      </fill>
    </dxf>
  </rfmt>
  <rfmt sheetId="1" sqref="BY422" start="0" length="0">
    <dxf>
      <fill>
        <patternFill patternType="solid">
          <bgColor rgb="FFDEB0F2"/>
        </patternFill>
      </fill>
    </dxf>
  </rfmt>
  <rfmt sheetId="1" sqref="BZ422" start="0" length="0">
    <dxf>
      <fill>
        <patternFill patternType="solid">
          <bgColor rgb="FFDEB0F2"/>
        </patternFill>
      </fill>
    </dxf>
  </rfmt>
  <rfmt sheetId="1" sqref="CA422" start="0" length="0">
    <dxf>
      <fill>
        <patternFill patternType="solid">
          <bgColor rgb="FFDEB0F2"/>
        </patternFill>
      </fill>
    </dxf>
  </rfmt>
  <rfmt sheetId="1" sqref="CB422" start="0" length="0">
    <dxf>
      <fill>
        <patternFill patternType="solid">
          <bgColor rgb="FFDEB0F2"/>
        </patternFill>
      </fill>
    </dxf>
  </rfmt>
  <rfmt sheetId="1" sqref="CC422" start="0" length="0">
    <dxf>
      <fill>
        <patternFill patternType="solid">
          <bgColor rgb="FFDEB0F2"/>
        </patternFill>
      </fill>
    </dxf>
  </rfmt>
  <rfmt sheetId="1" sqref="CD422" start="0" length="0">
    <dxf>
      <fill>
        <patternFill patternType="solid">
          <bgColor rgb="FFDEB0F2"/>
        </patternFill>
      </fill>
    </dxf>
  </rfmt>
  <rfmt sheetId="1" sqref="CE422" start="0" length="0">
    <dxf>
      <fill>
        <patternFill patternType="solid">
          <bgColor rgb="FFDEB0F2"/>
        </patternFill>
      </fill>
    </dxf>
  </rfmt>
  <rfmt sheetId="1" sqref="CF422" start="0" length="0">
    <dxf>
      <fill>
        <patternFill patternType="solid">
          <bgColor rgb="FFDEB0F2"/>
        </patternFill>
      </fill>
    </dxf>
  </rfmt>
  <rfmt sheetId="1" sqref="CG422" start="0" length="0">
    <dxf>
      <fill>
        <patternFill patternType="solid">
          <bgColor rgb="FFDEB0F2"/>
        </patternFill>
      </fill>
    </dxf>
  </rfmt>
  <rfmt sheetId="1" sqref="CH422" start="0" length="0">
    <dxf>
      <fill>
        <patternFill patternType="solid">
          <bgColor rgb="FFDEB0F2"/>
        </patternFill>
      </fill>
    </dxf>
  </rfmt>
  <rfmt sheetId="1" sqref="CI422" start="0" length="0">
    <dxf>
      <fill>
        <patternFill patternType="solid">
          <bgColor rgb="FFDEB0F2"/>
        </patternFill>
      </fill>
    </dxf>
  </rfmt>
  <rfmt sheetId="1" sqref="CJ422" start="0" length="0">
    <dxf>
      <fill>
        <patternFill patternType="solid">
          <bgColor rgb="FFDEB0F2"/>
        </patternFill>
      </fill>
    </dxf>
  </rfmt>
  <rfmt sheetId="1" sqref="CK422" start="0" length="0">
    <dxf>
      <fill>
        <patternFill patternType="solid">
          <bgColor rgb="FFDEB0F2"/>
        </patternFill>
      </fill>
    </dxf>
  </rfmt>
  <rfmt sheetId="1" sqref="CL422" start="0" length="0">
    <dxf>
      <fill>
        <patternFill patternType="solid">
          <bgColor rgb="FFDEB0F2"/>
        </patternFill>
      </fill>
    </dxf>
  </rfmt>
  <rfmt sheetId="1" sqref="CM422" start="0" length="0">
    <dxf>
      <fill>
        <patternFill patternType="solid">
          <bgColor rgb="FFDEB0F2"/>
        </patternFill>
      </fill>
    </dxf>
  </rfmt>
  <rfmt sheetId="1" sqref="CN422" start="0" length="0">
    <dxf>
      <fill>
        <patternFill patternType="solid">
          <bgColor rgb="FFDEB0F2"/>
        </patternFill>
      </fill>
    </dxf>
  </rfmt>
  <rfmt sheetId="1" sqref="CO422" start="0" length="0">
    <dxf>
      <fill>
        <patternFill patternType="solid">
          <bgColor rgb="FFDEB0F2"/>
        </patternFill>
      </fill>
    </dxf>
  </rfmt>
  <rfmt sheetId="1" sqref="CP422" start="0" length="0">
    <dxf>
      <fill>
        <patternFill patternType="solid">
          <bgColor rgb="FFDEB0F2"/>
        </patternFill>
      </fill>
    </dxf>
  </rfmt>
  <rfmt sheetId="1" sqref="CQ422" start="0" length="0">
    <dxf>
      <fill>
        <patternFill patternType="solid">
          <bgColor rgb="FFDEB0F2"/>
        </patternFill>
      </fill>
    </dxf>
  </rfmt>
  <rfmt sheetId="1" sqref="CR422" start="0" length="0">
    <dxf>
      <fill>
        <patternFill patternType="solid">
          <bgColor rgb="FFDEB0F2"/>
        </patternFill>
      </fill>
    </dxf>
  </rfmt>
  <rfmt sheetId="1" sqref="CS422" start="0" length="0">
    <dxf>
      <fill>
        <patternFill patternType="solid">
          <bgColor rgb="FFDEB0F2"/>
        </patternFill>
      </fill>
    </dxf>
  </rfmt>
  <rfmt sheetId="1" sqref="CT422" start="0" length="0">
    <dxf>
      <fill>
        <patternFill patternType="solid">
          <bgColor rgb="FFDEB0F2"/>
        </patternFill>
      </fill>
    </dxf>
  </rfmt>
  <rfmt sheetId="1" sqref="CU422" start="0" length="0">
    <dxf>
      <fill>
        <patternFill patternType="solid">
          <bgColor rgb="FFDEB0F2"/>
        </patternFill>
      </fill>
    </dxf>
  </rfmt>
  <rfmt sheetId="1" sqref="CV422" start="0" length="0">
    <dxf>
      <fill>
        <patternFill patternType="solid">
          <bgColor rgb="FFDEB0F2"/>
        </patternFill>
      </fill>
    </dxf>
  </rfmt>
  <rfmt sheetId="1" sqref="CW422" start="0" length="0">
    <dxf>
      <fill>
        <patternFill patternType="solid">
          <bgColor rgb="FFDEB0F2"/>
        </patternFill>
      </fill>
    </dxf>
  </rfmt>
  <rfmt sheetId="1" sqref="CX422" start="0" length="0">
    <dxf>
      <fill>
        <patternFill patternType="solid">
          <bgColor rgb="FFDEB0F2"/>
        </patternFill>
      </fill>
    </dxf>
  </rfmt>
  <rfmt sheetId="1" sqref="CY422" start="0" length="0">
    <dxf>
      <fill>
        <patternFill patternType="solid">
          <bgColor rgb="FFDEB0F2"/>
        </patternFill>
      </fill>
    </dxf>
  </rfmt>
  <rfmt sheetId="1" sqref="CZ422" start="0" length="0">
    <dxf>
      <fill>
        <patternFill patternType="solid">
          <bgColor rgb="FFDEB0F2"/>
        </patternFill>
      </fill>
    </dxf>
  </rfmt>
  <rfmt sheetId="1" sqref="DA422" start="0" length="0">
    <dxf>
      <fill>
        <patternFill patternType="solid">
          <bgColor rgb="FFDEB0F2"/>
        </patternFill>
      </fill>
    </dxf>
  </rfmt>
  <rfmt sheetId="1" sqref="DB422" start="0" length="0">
    <dxf>
      <fill>
        <patternFill patternType="solid">
          <bgColor rgb="FFDEB0F2"/>
        </patternFill>
      </fill>
    </dxf>
  </rfmt>
  <rfmt sheetId="1" sqref="DC422" start="0" length="0">
    <dxf>
      <fill>
        <patternFill patternType="solid">
          <bgColor rgb="FFDEB0F2"/>
        </patternFill>
      </fill>
    </dxf>
  </rfmt>
  <rfmt sheetId="1" sqref="DD422" start="0" length="0">
    <dxf>
      <fill>
        <patternFill patternType="solid">
          <bgColor rgb="FFDEB0F2"/>
        </patternFill>
      </fill>
    </dxf>
  </rfmt>
  <rfmt sheetId="1" sqref="DE422" start="0" length="0">
    <dxf>
      <fill>
        <patternFill patternType="solid">
          <bgColor rgb="FFDEB0F2"/>
        </patternFill>
      </fill>
    </dxf>
  </rfmt>
  <rfmt sheetId="1" sqref="DF422" start="0" length="0">
    <dxf>
      <fill>
        <patternFill patternType="solid">
          <bgColor rgb="FFDEB0F2"/>
        </patternFill>
      </fill>
    </dxf>
  </rfmt>
  <rfmt sheetId="1" sqref="DG422" start="0" length="0">
    <dxf>
      <fill>
        <patternFill patternType="solid">
          <bgColor rgb="FFDEB0F2"/>
        </patternFill>
      </fill>
    </dxf>
  </rfmt>
  <rfmt sheetId="1" sqref="DH422" start="0" length="0">
    <dxf>
      <fill>
        <patternFill patternType="solid">
          <bgColor rgb="FFDEB0F2"/>
        </patternFill>
      </fill>
    </dxf>
  </rfmt>
  <rfmt sheetId="1" sqref="DI422" start="0" length="0">
    <dxf>
      <fill>
        <patternFill patternType="solid">
          <bgColor rgb="FFDEB0F2"/>
        </patternFill>
      </fill>
    </dxf>
  </rfmt>
  <rfmt sheetId="1" sqref="DJ422" start="0" length="0">
    <dxf>
      <fill>
        <patternFill patternType="solid">
          <bgColor rgb="FFDEB0F2"/>
        </patternFill>
      </fill>
    </dxf>
  </rfmt>
  <rfmt sheetId="1" sqref="DK422" start="0" length="0">
    <dxf>
      <fill>
        <patternFill patternType="solid">
          <bgColor rgb="FFDEB0F2"/>
        </patternFill>
      </fill>
    </dxf>
  </rfmt>
  <rfmt sheetId="1" sqref="DL422" start="0" length="0">
    <dxf>
      <fill>
        <patternFill patternType="solid">
          <bgColor rgb="FFDEB0F2"/>
        </patternFill>
      </fill>
    </dxf>
  </rfmt>
  <rfmt sheetId="1" sqref="DM422" start="0" length="0">
    <dxf>
      <fill>
        <patternFill patternType="solid">
          <bgColor rgb="FFDEB0F2"/>
        </patternFill>
      </fill>
    </dxf>
  </rfmt>
  <rfmt sheetId="1" sqref="DN422" start="0" length="0">
    <dxf>
      <fill>
        <patternFill patternType="solid">
          <bgColor rgb="FFDEB0F2"/>
        </patternFill>
      </fill>
    </dxf>
  </rfmt>
  <rfmt sheetId="1" sqref="DO422" start="0" length="0">
    <dxf>
      <fill>
        <patternFill patternType="solid">
          <bgColor rgb="FFDEB0F2"/>
        </patternFill>
      </fill>
    </dxf>
  </rfmt>
  <rfmt sheetId="1" sqref="DP422" start="0" length="0">
    <dxf>
      <fill>
        <patternFill patternType="solid">
          <bgColor rgb="FFDEB0F2"/>
        </patternFill>
      </fill>
    </dxf>
  </rfmt>
  <rfmt sheetId="1" sqref="DQ422" start="0" length="0">
    <dxf>
      <fill>
        <patternFill patternType="solid">
          <bgColor rgb="FFDEB0F2"/>
        </patternFill>
      </fill>
    </dxf>
  </rfmt>
  <rfmt sheetId="1" sqref="DR422" start="0" length="0">
    <dxf>
      <fill>
        <patternFill patternType="solid">
          <bgColor rgb="FFDEB0F2"/>
        </patternFill>
      </fill>
    </dxf>
  </rfmt>
  <rfmt sheetId="1" sqref="DS422" start="0" length="0">
    <dxf>
      <fill>
        <patternFill patternType="solid">
          <bgColor rgb="FFDEB0F2"/>
        </patternFill>
      </fill>
    </dxf>
  </rfmt>
  <rfmt sheetId="1" sqref="DT422" start="0" length="0">
    <dxf>
      <fill>
        <patternFill patternType="solid">
          <bgColor rgb="FFDEB0F2"/>
        </patternFill>
      </fill>
    </dxf>
  </rfmt>
  <rfmt sheetId="1" sqref="DU422" start="0" length="0">
    <dxf>
      <fill>
        <patternFill patternType="solid">
          <bgColor rgb="FFDEB0F2"/>
        </patternFill>
      </fill>
    </dxf>
  </rfmt>
  <rfmt sheetId="1" sqref="DV422" start="0" length="0">
    <dxf>
      <fill>
        <patternFill patternType="solid">
          <bgColor rgb="FFDEB0F2"/>
        </patternFill>
      </fill>
    </dxf>
  </rfmt>
  <rfmt sheetId="1" sqref="DW422" start="0" length="0">
    <dxf>
      <fill>
        <patternFill patternType="solid">
          <bgColor rgb="FFDEB0F2"/>
        </patternFill>
      </fill>
    </dxf>
  </rfmt>
  <rfmt sheetId="1" sqref="DX422" start="0" length="0">
    <dxf>
      <fill>
        <patternFill patternType="solid">
          <bgColor rgb="FFDEB0F2"/>
        </patternFill>
      </fill>
    </dxf>
  </rfmt>
  <rfmt sheetId="1" sqref="DY422" start="0" length="0">
    <dxf>
      <fill>
        <patternFill patternType="solid">
          <bgColor rgb="FFDEB0F2"/>
        </patternFill>
      </fill>
    </dxf>
  </rfmt>
  <rfmt sheetId="1" sqref="DZ422" start="0" length="0">
    <dxf>
      <fill>
        <patternFill patternType="solid">
          <bgColor rgb="FFDEB0F2"/>
        </patternFill>
      </fill>
    </dxf>
  </rfmt>
  <rfmt sheetId="1" sqref="EA422" start="0" length="0">
    <dxf>
      <fill>
        <patternFill patternType="solid">
          <bgColor rgb="FFDEB0F2"/>
        </patternFill>
      </fill>
    </dxf>
  </rfmt>
  <rfmt sheetId="1" sqref="EB422" start="0" length="0">
    <dxf>
      <fill>
        <patternFill patternType="solid">
          <bgColor rgb="FFDEB0F2"/>
        </patternFill>
      </fill>
    </dxf>
  </rfmt>
  <rfmt sheetId="1" sqref="EC422" start="0" length="0">
    <dxf>
      <fill>
        <patternFill patternType="solid">
          <bgColor rgb="FFDEB0F2"/>
        </patternFill>
      </fill>
    </dxf>
  </rfmt>
  <rfmt sheetId="1" sqref="ED422" start="0" length="0">
    <dxf>
      <fill>
        <patternFill patternType="solid">
          <bgColor rgb="FFDEB0F2"/>
        </patternFill>
      </fill>
    </dxf>
  </rfmt>
  <rfmt sheetId="1" sqref="EE422" start="0" length="0">
    <dxf>
      <fill>
        <patternFill patternType="solid">
          <bgColor rgb="FFDEB0F2"/>
        </patternFill>
      </fill>
    </dxf>
  </rfmt>
  <rfmt sheetId="1" sqref="EF422" start="0" length="0">
    <dxf>
      <fill>
        <patternFill patternType="solid">
          <bgColor rgb="FFDEB0F2"/>
        </patternFill>
      </fill>
    </dxf>
  </rfmt>
  <rfmt sheetId="1" sqref="EG422" start="0" length="0">
    <dxf>
      <fill>
        <patternFill patternType="solid">
          <bgColor rgb="FFDEB0F2"/>
        </patternFill>
      </fill>
    </dxf>
  </rfmt>
  <rfmt sheetId="1" sqref="EH422" start="0" length="0">
    <dxf>
      <fill>
        <patternFill patternType="solid">
          <bgColor rgb="FFDEB0F2"/>
        </patternFill>
      </fill>
    </dxf>
  </rfmt>
  <rfmt sheetId="1" sqref="EI422" start="0" length="0">
    <dxf>
      <fill>
        <patternFill patternType="solid">
          <bgColor rgb="FFDEB0F2"/>
        </patternFill>
      </fill>
    </dxf>
  </rfmt>
  <rfmt sheetId="1" sqref="EJ422" start="0" length="0">
    <dxf>
      <fill>
        <patternFill patternType="solid">
          <bgColor rgb="FFDEB0F2"/>
        </patternFill>
      </fill>
    </dxf>
  </rfmt>
  <rfmt sheetId="1" sqref="EK422" start="0" length="0">
    <dxf>
      <fill>
        <patternFill patternType="solid">
          <bgColor rgb="FFDEB0F2"/>
        </patternFill>
      </fill>
    </dxf>
  </rfmt>
  <rfmt sheetId="1" sqref="EL422" start="0" length="0">
    <dxf>
      <fill>
        <patternFill patternType="solid">
          <bgColor rgb="FFDEB0F2"/>
        </patternFill>
      </fill>
    </dxf>
  </rfmt>
  <rfmt sheetId="1" sqref="EM422" start="0" length="0">
    <dxf>
      <fill>
        <patternFill patternType="solid">
          <bgColor rgb="FFDEB0F2"/>
        </patternFill>
      </fill>
    </dxf>
  </rfmt>
  <rfmt sheetId="1" sqref="EN422" start="0" length="0">
    <dxf>
      <fill>
        <patternFill patternType="solid">
          <bgColor rgb="FFDEB0F2"/>
        </patternFill>
      </fill>
    </dxf>
  </rfmt>
  <rfmt sheetId="1" sqref="EO422" start="0" length="0">
    <dxf>
      <fill>
        <patternFill patternType="solid">
          <bgColor rgb="FFDEB0F2"/>
        </patternFill>
      </fill>
    </dxf>
  </rfmt>
  <rfmt sheetId="1" sqref="EP422" start="0" length="0">
    <dxf>
      <fill>
        <patternFill patternType="solid">
          <bgColor rgb="FFDEB0F2"/>
        </patternFill>
      </fill>
    </dxf>
  </rfmt>
  <rfmt sheetId="1" sqref="EQ422" start="0" length="0">
    <dxf>
      <fill>
        <patternFill patternType="solid">
          <bgColor rgb="FFDEB0F2"/>
        </patternFill>
      </fill>
    </dxf>
  </rfmt>
  <rfmt sheetId="1" sqref="ER422" start="0" length="0">
    <dxf>
      <fill>
        <patternFill patternType="solid">
          <bgColor rgb="FFDEB0F2"/>
        </patternFill>
      </fill>
    </dxf>
  </rfmt>
  <rfmt sheetId="1" sqref="ES422" start="0" length="0">
    <dxf>
      <fill>
        <patternFill patternType="solid">
          <bgColor rgb="FFDEB0F2"/>
        </patternFill>
      </fill>
    </dxf>
  </rfmt>
  <rfmt sheetId="1" sqref="ET422" start="0" length="0">
    <dxf>
      <fill>
        <patternFill patternType="solid">
          <bgColor rgb="FFDEB0F2"/>
        </patternFill>
      </fill>
    </dxf>
  </rfmt>
  <rfmt sheetId="1" sqref="EU422" start="0" length="0">
    <dxf>
      <fill>
        <patternFill patternType="solid">
          <bgColor rgb="FFDEB0F2"/>
        </patternFill>
      </fill>
    </dxf>
  </rfmt>
  <rfmt sheetId="1" sqref="EV422" start="0" length="0">
    <dxf>
      <fill>
        <patternFill patternType="solid">
          <bgColor rgb="FFDEB0F2"/>
        </patternFill>
      </fill>
    </dxf>
  </rfmt>
  <rfmt sheetId="1" sqref="EW422" start="0" length="0">
    <dxf>
      <fill>
        <patternFill patternType="solid">
          <bgColor rgb="FFDEB0F2"/>
        </patternFill>
      </fill>
    </dxf>
  </rfmt>
  <rfmt sheetId="1" sqref="EX422" start="0" length="0">
    <dxf>
      <fill>
        <patternFill patternType="solid">
          <bgColor rgb="FFDEB0F2"/>
        </patternFill>
      </fill>
    </dxf>
  </rfmt>
  <rfmt sheetId="1" sqref="EY422" start="0" length="0">
    <dxf>
      <fill>
        <patternFill patternType="solid">
          <bgColor rgb="FFDEB0F2"/>
        </patternFill>
      </fill>
    </dxf>
  </rfmt>
  <rfmt sheetId="1" sqref="EZ422" start="0" length="0">
    <dxf>
      <fill>
        <patternFill patternType="solid">
          <bgColor rgb="FFDEB0F2"/>
        </patternFill>
      </fill>
    </dxf>
  </rfmt>
  <rfmt sheetId="1" sqref="FA422" start="0" length="0">
    <dxf>
      <fill>
        <patternFill patternType="solid">
          <bgColor rgb="FFDEB0F2"/>
        </patternFill>
      </fill>
    </dxf>
  </rfmt>
  <rfmt sheetId="1" sqref="FB422" start="0" length="0">
    <dxf>
      <fill>
        <patternFill patternType="solid">
          <bgColor rgb="FFDEB0F2"/>
        </patternFill>
      </fill>
    </dxf>
  </rfmt>
  <rfmt sheetId="1" sqref="FC422" start="0" length="0">
    <dxf>
      <fill>
        <patternFill patternType="solid">
          <bgColor rgb="FFDEB0F2"/>
        </patternFill>
      </fill>
    </dxf>
  </rfmt>
  <rfmt sheetId="1" sqref="FD422" start="0" length="0">
    <dxf>
      <fill>
        <patternFill patternType="solid">
          <bgColor rgb="FFDEB0F2"/>
        </patternFill>
      </fill>
    </dxf>
  </rfmt>
  <rfmt sheetId="1" sqref="FE422" start="0" length="0">
    <dxf>
      <fill>
        <patternFill patternType="solid">
          <bgColor rgb="FFDEB0F2"/>
        </patternFill>
      </fill>
    </dxf>
  </rfmt>
  <rfmt sheetId="1" sqref="FF422" start="0" length="0">
    <dxf>
      <fill>
        <patternFill patternType="solid">
          <bgColor rgb="FFDEB0F2"/>
        </patternFill>
      </fill>
    </dxf>
  </rfmt>
  <rfmt sheetId="1" sqref="FG422" start="0" length="0">
    <dxf>
      <fill>
        <patternFill patternType="solid">
          <bgColor rgb="FFDEB0F2"/>
        </patternFill>
      </fill>
    </dxf>
  </rfmt>
  <rfmt sheetId="1" sqref="FH422" start="0" length="0">
    <dxf>
      <fill>
        <patternFill patternType="solid">
          <bgColor rgb="FFDEB0F2"/>
        </patternFill>
      </fill>
    </dxf>
  </rfmt>
  <rfmt sheetId="1" sqref="FI422" start="0" length="0">
    <dxf>
      <fill>
        <patternFill patternType="solid">
          <bgColor rgb="FFDEB0F2"/>
        </patternFill>
      </fill>
    </dxf>
  </rfmt>
  <rfmt sheetId="1" sqref="FJ422" start="0" length="0">
    <dxf>
      <fill>
        <patternFill patternType="solid">
          <bgColor rgb="FFDEB0F2"/>
        </patternFill>
      </fill>
    </dxf>
  </rfmt>
  <rfmt sheetId="1" sqref="FK422" start="0" length="0">
    <dxf>
      <fill>
        <patternFill patternType="solid">
          <bgColor rgb="FFDEB0F2"/>
        </patternFill>
      </fill>
    </dxf>
  </rfmt>
  <rfmt sheetId="1" sqref="FL422" start="0" length="0">
    <dxf>
      <fill>
        <patternFill patternType="solid">
          <bgColor rgb="FFDEB0F2"/>
        </patternFill>
      </fill>
    </dxf>
  </rfmt>
  <rfmt sheetId="1" sqref="FM422" start="0" length="0">
    <dxf>
      <fill>
        <patternFill patternType="solid">
          <bgColor rgb="FFDEB0F2"/>
        </patternFill>
      </fill>
    </dxf>
  </rfmt>
  <rfmt sheetId="1" sqref="FN422" start="0" length="0">
    <dxf>
      <fill>
        <patternFill patternType="solid">
          <bgColor rgb="FFDEB0F2"/>
        </patternFill>
      </fill>
    </dxf>
  </rfmt>
  <rfmt sheetId="1" sqref="FO422" start="0" length="0">
    <dxf>
      <fill>
        <patternFill patternType="solid">
          <bgColor rgb="FFDEB0F2"/>
        </patternFill>
      </fill>
    </dxf>
  </rfmt>
  <rfmt sheetId="1" sqref="FP422" start="0" length="0">
    <dxf>
      <fill>
        <patternFill patternType="solid">
          <bgColor rgb="FFDEB0F2"/>
        </patternFill>
      </fill>
    </dxf>
  </rfmt>
  <rfmt sheetId="1" sqref="FQ422" start="0" length="0">
    <dxf>
      <fill>
        <patternFill patternType="solid">
          <bgColor rgb="FFDEB0F2"/>
        </patternFill>
      </fill>
    </dxf>
  </rfmt>
  <rfmt sheetId="1" sqref="FR422" start="0" length="0">
    <dxf>
      <fill>
        <patternFill patternType="solid">
          <bgColor rgb="FFDEB0F2"/>
        </patternFill>
      </fill>
    </dxf>
  </rfmt>
  <rfmt sheetId="1" sqref="FS422" start="0" length="0">
    <dxf>
      <fill>
        <patternFill patternType="solid">
          <bgColor rgb="FFDEB0F2"/>
        </patternFill>
      </fill>
    </dxf>
  </rfmt>
  <rfmt sheetId="1" sqref="FT422" start="0" length="0">
    <dxf>
      <fill>
        <patternFill patternType="solid">
          <bgColor rgb="FFDEB0F2"/>
        </patternFill>
      </fill>
    </dxf>
  </rfmt>
  <rfmt sheetId="1" sqref="FU422" start="0" length="0">
    <dxf>
      <fill>
        <patternFill patternType="solid">
          <bgColor rgb="FFDEB0F2"/>
        </patternFill>
      </fill>
    </dxf>
  </rfmt>
  <rfmt sheetId="1" sqref="FV422" start="0" length="0">
    <dxf>
      <fill>
        <patternFill patternType="solid">
          <bgColor rgb="FFDEB0F2"/>
        </patternFill>
      </fill>
    </dxf>
  </rfmt>
  <rfmt sheetId="1" sqref="FW422" start="0" length="0">
    <dxf>
      <fill>
        <patternFill patternType="solid">
          <bgColor rgb="FFDEB0F2"/>
        </patternFill>
      </fill>
    </dxf>
  </rfmt>
  <rfmt sheetId="1" sqref="FX422" start="0" length="0">
    <dxf>
      <fill>
        <patternFill patternType="solid">
          <bgColor rgb="FFDEB0F2"/>
        </patternFill>
      </fill>
    </dxf>
  </rfmt>
  <rfmt sheetId="1" sqref="FY422" start="0" length="0">
    <dxf>
      <fill>
        <patternFill patternType="solid">
          <bgColor rgb="FFDEB0F2"/>
        </patternFill>
      </fill>
    </dxf>
  </rfmt>
  <rfmt sheetId="1" sqref="FZ422" start="0" length="0">
    <dxf>
      <fill>
        <patternFill patternType="solid">
          <bgColor rgb="FFDEB0F2"/>
        </patternFill>
      </fill>
    </dxf>
  </rfmt>
  <rfmt sheetId="1" sqref="GA422" start="0" length="0">
    <dxf>
      <fill>
        <patternFill patternType="solid">
          <bgColor rgb="FFDEB0F2"/>
        </patternFill>
      </fill>
    </dxf>
  </rfmt>
  <rfmt sheetId="1" sqref="GB422" start="0" length="0">
    <dxf>
      <fill>
        <patternFill patternType="solid">
          <bgColor rgb="FFDEB0F2"/>
        </patternFill>
      </fill>
    </dxf>
  </rfmt>
  <rfmt sheetId="1" sqref="GC422" start="0" length="0">
    <dxf>
      <fill>
        <patternFill patternType="solid">
          <bgColor rgb="FFDEB0F2"/>
        </patternFill>
      </fill>
    </dxf>
  </rfmt>
  <rfmt sheetId="1" sqref="GD422" start="0" length="0">
    <dxf>
      <fill>
        <patternFill patternType="solid">
          <bgColor rgb="FFDEB0F2"/>
        </patternFill>
      </fill>
    </dxf>
  </rfmt>
  <rfmt sheetId="1" sqref="GE422" start="0" length="0">
    <dxf>
      <fill>
        <patternFill patternType="solid">
          <bgColor rgb="FFDEB0F2"/>
        </patternFill>
      </fill>
    </dxf>
  </rfmt>
  <rfmt sheetId="1" sqref="GF422" start="0" length="0">
    <dxf>
      <fill>
        <patternFill patternType="solid">
          <bgColor rgb="FFDEB0F2"/>
        </patternFill>
      </fill>
    </dxf>
  </rfmt>
  <rfmt sheetId="1" sqref="GG422" start="0" length="0">
    <dxf>
      <fill>
        <patternFill patternType="solid">
          <bgColor rgb="FFDEB0F2"/>
        </patternFill>
      </fill>
    </dxf>
  </rfmt>
  <rfmt sheetId="1" sqref="GH422" start="0" length="0">
    <dxf>
      <fill>
        <patternFill patternType="solid">
          <bgColor rgb="FFDEB0F2"/>
        </patternFill>
      </fill>
    </dxf>
  </rfmt>
  <rfmt sheetId="1" sqref="GI422" start="0" length="0">
    <dxf>
      <fill>
        <patternFill patternType="solid">
          <bgColor rgb="FFDEB0F2"/>
        </patternFill>
      </fill>
    </dxf>
  </rfmt>
  <rfmt sheetId="1" sqref="GJ422" start="0" length="0">
    <dxf>
      <fill>
        <patternFill patternType="solid">
          <bgColor rgb="FFDEB0F2"/>
        </patternFill>
      </fill>
    </dxf>
  </rfmt>
  <rfmt sheetId="1" sqref="GK422" start="0" length="0">
    <dxf>
      <fill>
        <patternFill patternType="solid">
          <bgColor rgb="FFDEB0F2"/>
        </patternFill>
      </fill>
    </dxf>
  </rfmt>
  <rfmt sheetId="1" sqref="GL422" start="0" length="0">
    <dxf>
      <fill>
        <patternFill patternType="solid">
          <bgColor rgb="FFDEB0F2"/>
        </patternFill>
      </fill>
    </dxf>
  </rfmt>
  <rfmt sheetId="1" sqref="GM422" start="0" length="0">
    <dxf>
      <fill>
        <patternFill patternType="solid">
          <bgColor rgb="FFDEB0F2"/>
        </patternFill>
      </fill>
    </dxf>
  </rfmt>
  <rfmt sheetId="1" sqref="GN422" start="0" length="0">
    <dxf>
      <fill>
        <patternFill patternType="solid">
          <bgColor rgb="FFDEB0F2"/>
        </patternFill>
      </fill>
    </dxf>
  </rfmt>
  <rfmt sheetId="1" sqref="GO422" start="0" length="0">
    <dxf>
      <fill>
        <patternFill patternType="solid">
          <bgColor rgb="FFDEB0F2"/>
        </patternFill>
      </fill>
    </dxf>
  </rfmt>
  <rfmt sheetId="1" sqref="GP422" start="0" length="0">
    <dxf>
      <fill>
        <patternFill patternType="solid">
          <bgColor rgb="FFDEB0F2"/>
        </patternFill>
      </fill>
    </dxf>
  </rfmt>
  <rfmt sheetId="1" sqref="GQ422" start="0" length="0">
    <dxf>
      <fill>
        <patternFill patternType="solid">
          <bgColor rgb="FFDEB0F2"/>
        </patternFill>
      </fill>
    </dxf>
  </rfmt>
  <rfmt sheetId="1" sqref="GR422" start="0" length="0">
    <dxf>
      <fill>
        <patternFill patternType="solid">
          <bgColor rgb="FFDEB0F2"/>
        </patternFill>
      </fill>
    </dxf>
  </rfmt>
  <rfmt sheetId="1" sqref="GS422" start="0" length="0">
    <dxf>
      <fill>
        <patternFill patternType="solid">
          <bgColor rgb="FFDEB0F2"/>
        </patternFill>
      </fill>
    </dxf>
  </rfmt>
  <rfmt sheetId="1" sqref="GT422" start="0" length="0">
    <dxf>
      <fill>
        <patternFill patternType="solid">
          <bgColor rgb="FFDEB0F2"/>
        </patternFill>
      </fill>
    </dxf>
  </rfmt>
  <rfmt sheetId="1" sqref="GU422" start="0" length="0">
    <dxf>
      <fill>
        <patternFill patternType="solid">
          <bgColor rgb="FFDEB0F2"/>
        </patternFill>
      </fill>
    </dxf>
  </rfmt>
  <rfmt sheetId="1" sqref="GV422" start="0" length="0">
    <dxf>
      <fill>
        <patternFill patternType="solid">
          <bgColor rgb="FFDEB0F2"/>
        </patternFill>
      </fill>
    </dxf>
  </rfmt>
  <rfmt sheetId="1" sqref="GW422" start="0" length="0">
    <dxf>
      <fill>
        <patternFill patternType="solid">
          <bgColor rgb="FFDEB0F2"/>
        </patternFill>
      </fill>
    </dxf>
  </rfmt>
  <rfmt sheetId="1" sqref="GX422" start="0" length="0">
    <dxf>
      <fill>
        <patternFill patternType="solid">
          <bgColor rgb="FFDEB0F2"/>
        </patternFill>
      </fill>
    </dxf>
  </rfmt>
  <rfmt sheetId="1" sqref="GY422" start="0" length="0">
    <dxf>
      <fill>
        <patternFill patternType="solid">
          <bgColor rgb="FFDEB0F2"/>
        </patternFill>
      </fill>
    </dxf>
  </rfmt>
  <rfmt sheetId="1" sqref="GZ422" start="0" length="0">
    <dxf>
      <fill>
        <patternFill patternType="solid">
          <bgColor rgb="FFDEB0F2"/>
        </patternFill>
      </fill>
    </dxf>
  </rfmt>
  <rfmt sheetId="1" sqref="HA422" start="0" length="0">
    <dxf>
      <fill>
        <patternFill patternType="solid">
          <bgColor rgb="FFDEB0F2"/>
        </patternFill>
      </fill>
    </dxf>
  </rfmt>
  <rfmt sheetId="1" sqref="HB422" start="0" length="0">
    <dxf>
      <fill>
        <patternFill patternType="solid">
          <bgColor rgb="FFDEB0F2"/>
        </patternFill>
      </fill>
    </dxf>
  </rfmt>
  <rfmt sheetId="1" sqref="HC422" start="0" length="0">
    <dxf>
      <fill>
        <patternFill patternType="solid">
          <bgColor rgb="FFDEB0F2"/>
        </patternFill>
      </fill>
    </dxf>
  </rfmt>
  <rfmt sheetId="1" sqref="HD422" start="0" length="0">
    <dxf>
      <fill>
        <patternFill patternType="solid">
          <bgColor rgb="FFDEB0F2"/>
        </patternFill>
      </fill>
    </dxf>
  </rfmt>
  <rfmt sheetId="1" sqref="HE422" start="0" length="0">
    <dxf>
      <fill>
        <patternFill patternType="solid">
          <bgColor rgb="FFDEB0F2"/>
        </patternFill>
      </fill>
    </dxf>
  </rfmt>
  <rfmt sheetId="1" sqref="HF422" start="0" length="0">
    <dxf>
      <fill>
        <patternFill patternType="solid">
          <bgColor rgb="FFDEB0F2"/>
        </patternFill>
      </fill>
    </dxf>
  </rfmt>
  <rfmt sheetId="1" sqref="HG422" start="0" length="0">
    <dxf>
      <fill>
        <patternFill patternType="solid">
          <bgColor rgb="FFDEB0F2"/>
        </patternFill>
      </fill>
    </dxf>
  </rfmt>
  <rfmt sheetId="1" sqref="HH422" start="0" length="0">
    <dxf>
      <fill>
        <patternFill patternType="solid">
          <bgColor rgb="FFDEB0F2"/>
        </patternFill>
      </fill>
    </dxf>
  </rfmt>
  <rfmt sheetId="1" sqref="HI422" start="0" length="0">
    <dxf>
      <fill>
        <patternFill patternType="solid">
          <bgColor rgb="FFDEB0F2"/>
        </patternFill>
      </fill>
    </dxf>
  </rfmt>
  <rfmt sheetId="1" sqref="HJ422" start="0" length="0">
    <dxf>
      <fill>
        <patternFill patternType="solid">
          <bgColor rgb="FFDEB0F2"/>
        </patternFill>
      </fill>
    </dxf>
  </rfmt>
  <rfmt sheetId="1" sqref="HK422" start="0" length="0">
    <dxf>
      <fill>
        <patternFill patternType="solid">
          <bgColor rgb="FFDEB0F2"/>
        </patternFill>
      </fill>
    </dxf>
  </rfmt>
  <rfmt sheetId="1" sqref="HL422" start="0" length="0">
    <dxf>
      <fill>
        <patternFill patternType="solid">
          <bgColor rgb="FFDEB0F2"/>
        </patternFill>
      </fill>
    </dxf>
  </rfmt>
  <rfmt sheetId="1" sqref="HM422" start="0" length="0">
    <dxf>
      <fill>
        <patternFill patternType="solid">
          <bgColor rgb="FFDEB0F2"/>
        </patternFill>
      </fill>
    </dxf>
  </rfmt>
  <rfmt sheetId="1" sqref="HN422" start="0" length="0">
    <dxf>
      <fill>
        <patternFill patternType="solid">
          <bgColor rgb="FFDEB0F2"/>
        </patternFill>
      </fill>
    </dxf>
  </rfmt>
  <rfmt sheetId="1" sqref="HO422" start="0" length="0">
    <dxf>
      <fill>
        <patternFill patternType="solid">
          <bgColor rgb="FFDEB0F2"/>
        </patternFill>
      </fill>
    </dxf>
  </rfmt>
  <rfmt sheetId="1" sqref="HP422" start="0" length="0">
    <dxf>
      <fill>
        <patternFill patternType="solid">
          <bgColor rgb="FFDEB0F2"/>
        </patternFill>
      </fill>
    </dxf>
  </rfmt>
  <rfmt sheetId="1" sqref="HQ422" start="0" length="0">
    <dxf>
      <fill>
        <patternFill patternType="solid">
          <bgColor rgb="FFDEB0F2"/>
        </patternFill>
      </fill>
    </dxf>
  </rfmt>
  <rfmt sheetId="1" sqref="HR422" start="0" length="0">
    <dxf>
      <fill>
        <patternFill patternType="solid">
          <bgColor rgb="FFDEB0F2"/>
        </patternFill>
      </fill>
    </dxf>
  </rfmt>
  <rfmt sheetId="1" sqref="HS422" start="0" length="0">
    <dxf>
      <fill>
        <patternFill patternType="solid">
          <bgColor rgb="FFDEB0F2"/>
        </patternFill>
      </fill>
    </dxf>
  </rfmt>
  <rfmt sheetId="1" sqref="HT422" start="0" length="0">
    <dxf>
      <fill>
        <patternFill patternType="solid">
          <bgColor rgb="FFDEB0F2"/>
        </patternFill>
      </fill>
    </dxf>
  </rfmt>
  <rfmt sheetId="1" sqref="HU422" start="0" length="0">
    <dxf>
      <fill>
        <patternFill patternType="solid">
          <bgColor rgb="FFDEB0F2"/>
        </patternFill>
      </fill>
    </dxf>
  </rfmt>
  <rfmt sheetId="1" sqref="HV422" start="0" length="0">
    <dxf>
      <fill>
        <patternFill patternType="solid">
          <bgColor rgb="FFDEB0F2"/>
        </patternFill>
      </fill>
    </dxf>
  </rfmt>
  <rfmt sheetId="1" sqref="HW422" start="0" length="0">
    <dxf>
      <fill>
        <patternFill patternType="solid">
          <bgColor rgb="FFDEB0F2"/>
        </patternFill>
      </fill>
    </dxf>
  </rfmt>
  <rfmt sheetId="1" sqref="HX422" start="0" length="0">
    <dxf>
      <fill>
        <patternFill patternType="solid">
          <bgColor rgb="FFDEB0F2"/>
        </patternFill>
      </fill>
    </dxf>
  </rfmt>
  <rfmt sheetId="1" sqref="HY422" start="0" length="0">
    <dxf>
      <fill>
        <patternFill patternType="solid">
          <bgColor rgb="FFDEB0F2"/>
        </patternFill>
      </fill>
    </dxf>
  </rfmt>
  <rfmt sheetId="1" sqref="HZ422" start="0" length="0">
    <dxf>
      <fill>
        <patternFill patternType="solid">
          <bgColor rgb="FFDEB0F2"/>
        </patternFill>
      </fill>
    </dxf>
  </rfmt>
  <rfmt sheetId="1" sqref="IA422" start="0" length="0">
    <dxf>
      <fill>
        <patternFill patternType="solid">
          <bgColor rgb="FFDEB0F2"/>
        </patternFill>
      </fill>
    </dxf>
  </rfmt>
  <rfmt sheetId="1" sqref="IB422" start="0" length="0">
    <dxf>
      <fill>
        <patternFill patternType="solid">
          <bgColor rgb="FFDEB0F2"/>
        </patternFill>
      </fill>
    </dxf>
  </rfmt>
  <rfmt sheetId="1" sqref="IC422" start="0" length="0">
    <dxf>
      <fill>
        <patternFill patternType="solid">
          <bgColor rgb="FFDEB0F2"/>
        </patternFill>
      </fill>
    </dxf>
  </rfmt>
  <rfmt sheetId="1" sqref="ID422" start="0" length="0">
    <dxf>
      <fill>
        <patternFill patternType="solid">
          <bgColor rgb="FFDEB0F2"/>
        </patternFill>
      </fill>
    </dxf>
  </rfmt>
  <rfmt sheetId="1" sqref="IE422" start="0" length="0">
    <dxf>
      <fill>
        <patternFill patternType="solid">
          <bgColor rgb="FFDEB0F2"/>
        </patternFill>
      </fill>
    </dxf>
  </rfmt>
  <rfmt sheetId="1" sqref="IF422" start="0" length="0">
    <dxf>
      <fill>
        <patternFill patternType="solid">
          <bgColor rgb="FFDEB0F2"/>
        </patternFill>
      </fill>
    </dxf>
  </rfmt>
  <rfmt sheetId="1" sqref="IG422" start="0" length="0">
    <dxf>
      <fill>
        <patternFill patternType="solid">
          <bgColor rgb="FFDEB0F2"/>
        </patternFill>
      </fill>
    </dxf>
  </rfmt>
  <rfmt sheetId="1" sqref="IH422" start="0" length="0">
    <dxf>
      <fill>
        <patternFill patternType="solid">
          <bgColor rgb="FFDEB0F2"/>
        </patternFill>
      </fill>
    </dxf>
  </rfmt>
  <rfmt sheetId="1" sqref="II422" start="0" length="0">
    <dxf>
      <fill>
        <patternFill patternType="solid">
          <bgColor rgb="FFDEB0F2"/>
        </patternFill>
      </fill>
    </dxf>
  </rfmt>
  <rfmt sheetId="1" sqref="IJ422" start="0" length="0">
    <dxf>
      <fill>
        <patternFill patternType="solid">
          <bgColor rgb="FFDEB0F2"/>
        </patternFill>
      </fill>
    </dxf>
  </rfmt>
  <rfmt sheetId="1" sqref="IK422" start="0" length="0">
    <dxf>
      <fill>
        <patternFill patternType="solid">
          <bgColor rgb="FFDEB0F2"/>
        </patternFill>
      </fill>
    </dxf>
  </rfmt>
  <rfmt sheetId="1" sqref="IL422" start="0" length="0">
    <dxf>
      <fill>
        <patternFill patternType="solid">
          <bgColor rgb="FFDEB0F2"/>
        </patternFill>
      </fill>
    </dxf>
  </rfmt>
  <rfmt sheetId="1" sqref="IM422" start="0" length="0">
    <dxf>
      <fill>
        <patternFill patternType="solid">
          <bgColor rgb="FFDEB0F2"/>
        </patternFill>
      </fill>
    </dxf>
  </rfmt>
  <rfmt sheetId="1" sqref="IN422" start="0" length="0">
    <dxf>
      <fill>
        <patternFill patternType="solid">
          <bgColor rgb="FFDEB0F2"/>
        </patternFill>
      </fill>
    </dxf>
  </rfmt>
  <rfmt sheetId="1" sqref="IO422" start="0" length="0">
    <dxf>
      <fill>
        <patternFill patternType="solid">
          <bgColor rgb="FFDEB0F2"/>
        </patternFill>
      </fill>
    </dxf>
  </rfmt>
  <rfmt sheetId="1" sqref="IP422" start="0" length="0">
    <dxf>
      <fill>
        <patternFill patternType="solid">
          <bgColor rgb="FFDEB0F2"/>
        </patternFill>
      </fill>
    </dxf>
  </rfmt>
  <rfmt sheetId="1" sqref="IQ422" start="0" length="0">
    <dxf>
      <fill>
        <patternFill patternType="solid">
          <bgColor rgb="FFDEB0F2"/>
        </patternFill>
      </fill>
    </dxf>
  </rfmt>
  <rfmt sheetId="1" sqref="IR422" start="0" length="0">
    <dxf>
      <fill>
        <patternFill patternType="solid">
          <bgColor rgb="FFDEB0F2"/>
        </patternFill>
      </fill>
    </dxf>
  </rfmt>
  <rfmt sheetId="1" sqref="IS422" start="0" length="0">
    <dxf>
      <fill>
        <patternFill patternType="solid">
          <bgColor rgb="FFDEB0F2"/>
        </patternFill>
      </fill>
    </dxf>
  </rfmt>
  <rfmt sheetId="1" sqref="IT422" start="0" length="0">
    <dxf>
      <fill>
        <patternFill patternType="solid">
          <bgColor rgb="FFDEB0F2"/>
        </patternFill>
      </fill>
    </dxf>
  </rfmt>
  <rfmt sheetId="1" sqref="IU422" start="0" length="0">
    <dxf>
      <fill>
        <patternFill patternType="solid">
          <bgColor rgb="FFDEB0F2"/>
        </patternFill>
      </fill>
    </dxf>
  </rfmt>
  <rfmt sheetId="1" sqref="IV422" start="0" length="0">
    <dxf>
      <fill>
        <patternFill patternType="solid">
          <bgColor rgb="FFDEB0F2"/>
        </patternFill>
      </fill>
    </dxf>
  </rfmt>
  <rfmt sheetId="1" sqref="A422:XFD422" start="0" length="0">
    <dxf>
      <fill>
        <patternFill patternType="solid">
          <bgColor rgb="FFDEB0F2"/>
        </patternFill>
      </fill>
    </dxf>
  </rfmt>
  <rfmt sheetId="1" sqref="A423" start="0" length="0">
    <dxf>
      <fill>
        <patternFill patternType="solid">
          <bgColor rgb="FFDEB0F2"/>
        </patternFill>
      </fill>
    </dxf>
  </rfmt>
  <rfmt sheetId="1" sqref="B423" start="0" length="0">
    <dxf>
      <fill>
        <patternFill patternType="solid">
          <bgColor rgb="FFDEB0F2"/>
        </patternFill>
      </fill>
    </dxf>
  </rfmt>
  <rfmt sheetId="1" sqref="C423" start="0" length="0">
    <dxf>
      <fill>
        <patternFill patternType="solid">
          <bgColor rgb="FFDEB0F2"/>
        </patternFill>
      </fill>
    </dxf>
  </rfmt>
  <rfmt sheetId="1" sqref="D423" start="0" length="0">
    <dxf>
      <fill>
        <patternFill patternType="solid">
          <bgColor rgb="FFDEB0F2"/>
        </patternFill>
      </fill>
    </dxf>
  </rfmt>
  <rfmt sheetId="1" sqref="E423" start="0" length="0">
    <dxf>
      <fill>
        <patternFill patternType="solid">
          <bgColor rgb="FFDEB0F2"/>
        </patternFill>
      </fill>
    </dxf>
  </rfmt>
  <rfmt sheetId="1" sqref="F423" start="0" length="0">
    <dxf>
      <fill>
        <patternFill patternType="solid">
          <bgColor rgb="FFDEB0F2"/>
        </patternFill>
      </fill>
    </dxf>
  </rfmt>
  <rfmt sheetId="1" sqref="G423" start="0" length="0">
    <dxf>
      <fill>
        <patternFill patternType="solid">
          <bgColor rgb="FFDEB0F2"/>
        </patternFill>
      </fill>
    </dxf>
  </rfmt>
  <rfmt sheetId="1" sqref="H423" start="0" length="0">
    <dxf>
      <fill>
        <patternFill patternType="solid">
          <bgColor rgb="FFDEB0F2"/>
        </patternFill>
      </fill>
    </dxf>
  </rfmt>
  <rfmt sheetId="1" sqref="I423" start="0" length="0">
    <dxf>
      <fill>
        <patternFill patternType="solid">
          <bgColor rgb="FFDEB0F2"/>
        </patternFill>
      </fill>
    </dxf>
  </rfmt>
  <rfmt sheetId="1" sqref="J423" start="0" length="0">
    <dxf>
      <fill>
        <patternFill patternType="solid">
          <bgColor rgb="FFDEB0F2"/>
        </patternFill>
      </fill>
    </dxf>
  </rfmt>
  <rfmt sheetId="1" sqref="K423" start="0" length="0">
    <dxf>
      <fill>
        <patternFill patternType="solid">
          <bgColor rgb="FFDEB0F2"/>
        </patternFill>
      </fill>
    </dxf>
  </rfmt>
  <rfmt sheetId="1" sqref="L423" start="0" length="0">
    <dxf>
      <fill>
        <patternFill patternType="solid">
          <bgColor rgb="FFDEB0F2"/>
        </patternFill>
      </fill>
    </dxf>
  </rfmt>
  <rfmt sheetId="1" sqref="M423" start="0" length="0">
    <dxf>
      <fill>
        <patternFill patternType="solid">
          <bgColor rgb="FFDEB0F2"/>
        </patternFill>
      </fill>
    </dxf>
  </rfmt>
  <rfmt sheetId="1" sqref="N423" start="0" length="0">
    <dxf>
      <fill>
        <patternFill patternType="solid">
          <bgColor rgb="FFDEB0F2"/>
        </patternFill>
      </fill>
    </dxf>
  </rfmt>
  <rfmt sheetId="1" sqref="O423" start="0" length="0">
    <dxf>
      <fill>
        <patternFill patternType="solid">
          <bgColor rgb="FFDEB0F2"/>
        </patternFill>
      </fill>
    </dxf>
  </rfmt>
  <rfmt sheetId="1" sqref="P423" start="0" length="0">
    <dxf>
      <fill>
        <patternFill patternType="solid">
          <bgColor rgb="FFDEB0F2"/>
        </patternFill>
      </fill>
    </dxf>
  </rfmt>
  <rfmt sheetId="1" sqref="Q423" start="0" length="0">
    <dxf>
      <fill>
        <patternFill patternType="solid">
          <bgColor rgb="FFDEB0F2"/>
        </patternFill>
      </fill>
    </dxf>
  </rfmt>
  <rfmt sheetId="1" sqref="R423" start="0" length="0">
    <dxf>
      <fill>
        <patternFill patternType="solid">
          <bgColor rgb="FFDEB0F2"/>
        </patternFill>
      </fill>
    </dxf>
  </rfmt>
  <rfmt sheetId="1" sqref="S423" start="0" length="0">
    <dxf>
      <fill>
        <patternFill patternType="solid">
          <bgColor rgb="FFDEB0F2"/>
        </patternFill>
      </fill>
    </dxf>
  </rfmt>
  <rfmt sheetId="1" sqref="T423" start="0" length="0">
    <dxf>
      <fill>
        <patternFill patternType="solid">
          <bgColor rgb="FFDEB0F2"/>
        </patternFill>
      </fill>
    </dxf>
  </rfmt>
  <rfmt sheetId="1" sqref="U423" start="0" length="0">
    <dxf>
      <fill>
        <patternFill patternType="solid">
          <bgColor rgb="FFDEB0F2"/>
        </patternFill>
      </fill>
    </dxf>
  </rfmt>
  <rfmt sheetId="1" sqref="V423" start="0" length="0">
    <dxf>
      <fill>
        <patternFill patternType="solid">
          <bgColor rgb="FFDEB0F2"/>
        </patternFill>
      </fill>
    </dxf>
  </rfmt>
  <rfmt sheetId="1" sqref="W423" start="0" length="0">
    <dxf>
      <fill>
        <patternFill patternType="solid">
          <bgColor rgb="FFDEB0F2"/>
        </patternFill>
      </fill>
    </dxf>
  </rfmt>
  <rfmt sheetId="1" sqref="X423" start="0" length="0">
    <dxf>
      <fill>
        <patternFill patternType="solid">
          <bgColor rgb="FFDEB0F2"/>
        </patternFill>
      </fill>
    </dxf>
  </rfmt>
  <rfmt sheetId="1" sqref="Y423" start="0" length="0">
    <dxf>
      <fill>
        <patternFill patternType="solid">
          <bgColor rgb="FFDEB0F2"/>
        </patternFill>
      </fill>
    </dxf>
  </rfmt>
  <rfmt sheetId="1" sqref="Z423" start="0" length="0">
    <dxf>
      <fill>
        <patternFill patternType="solid">
          <bgColor rgb="FFDEB0F2"/>
        </patternFill>
      </fill>
    </dxf>
  </rfmt>
  <rfmt sheetId="1" sqref="AA423" start="0" length="0">
    <dxf>
      <fill>
        <patternFill patternType="solid">
          <bgColor rgb="FFDEB0F2"/>
        </patternFill>
      </fill>
    </dxf>
  </rfmt>
  <rfmt sheetId="1" sqref="AB423" start="0" length="0">
    <dxf>
      <fill>
        <patternFill patternType="solid">
          <bgColor rgb="FFDEB0F2"/>
        </patternFill>
      </fill>
    </dxf>
  </rfmt>
  <rfmt sheetId="1" sqref="AC423" start="0" length="0">
    <dxf>
      <fill>
        <patternFill patternType="solid">
          <bgColor rgb="FFDEB0F2"/>
        </patternFill>
      </fill>
    </dxf>
  </rfmt>
  <rfmt sheetId="1" sqref="AD423" start="0" length="0">
    <dxf>
      <fill>
        <patternFill patternType="solid">
          <bgColor rgb="FFDEB0F2"/>
        </patternFill>
      </fill>
    </dxf>
  </rfmt>
  <rfmt sheetId="1" sqref="AE423" start="0" length="0">
    <dxf>
      <fill>
        <patternFill patternType="solid">
          <bgColor rgb="FFDEB0F2"/>
        </patternFill>
      </fill>
    </dxf>
  </rfmt>
  <rfmt sheetId="1" sqref="AF423" start="0" length="0">
    <dxf>
      <fill>
        <patternFill patternType="solid">
          <bgColor rgb="FFDEB0F2"/>
        </patternFill>
      </fill>
    </dxf>
  </rfmt>
  <rfmt sheetId="1" sqref="AG423" start="0" length="0">
    <dxf>
      <fill>
        <patternFill patternType="solid">
          <bgColor rgb="FFDEB0F2"/>
        </patternFill>
      </fill>
    </dxf>
  </rfmt>
  <rfmt sheetId="1" sqref="AH423" start="0" length="0">
    <dxf>
      <fill>
        <patternFill patternType="solid">
          <bgColor rgb="FFDEB0F2"/>
        </patternFill>
      </fill>
    </dxf>
  </rfmt>
  <rfmt sheetId="1" sqref="AI423" start="0" length="0">
    <dxf>
      <fill>
        <patternFill patternType="solid">
          <bgColor rgb="FFDEB0F2"/>
        </patternFill>
      </fill>
    </dxf>
  </rfmt>
  <rfmt sheetId="1" sqref="AJ423" start="0" length="0">
    <dxf>
      <fill>
        <patternFill patternType="solid">
          <bgColor rgb="FFDEB0F2"/>
        </patternFill>
      </fill>
    </dxf>
  </rfmt>
  <rfmt sheetId="1" sqref="AK423" start="0" length="0">
    <dxf>
      <fill>
        <patternFill patternType="solid">
          <bgColor rgb="FFDEB0F2"/>
        </patternFill>
      </fill>
    </dxf>
  </rfmt>
  <rfmt sheetId="1" sqref="AL423" start="0" length="0">
    <dxf>
      <fill>
        <patternFill patternType="solid">
          <bgColor rgb="FFDEB0F2"/>
        </patternFill>
      </fill>
    </dxf>
  </rfmt>
  <rfmt sheetId="1" sqref="AM423" start="0" length="0">
    <dxf>
      <fill>
        <patternFill patternType="solid">
          <bgColor rgb="FFDEB0F2"/>
        </patternFill>
      </fill>
    </dxf>
  </rfmt>
  <rfmt sheetId="1" sqref="AN423" start="0" length="0">
    <dxf>
      <fill>
        <patternFill patternType="solid">
          <bgColor rgb="FFDEB0F2"/>
        </patternFill>
      </fill>
    </dxf>
  </rfmt>
  <rfmt sheetId="1" sqref="AO423" start="0" length="0">
    <dxf>
      <fill>
        <patternFill patternType="solid">
          <bgColor rgb="FFDEB0F2"/>
        </patternFill>
      </fill>
    </dxf>
  </rfmt>
  <rfmt sheetId="1" sqref="AP423" start="0" length="0">
    <dxf>
      <fill>
        <patternFill patternType="solid">
          <bgColor rgb="FFDEB0F2"/>
        </patternFill>
      </fill>
    </dxf>
  </rfmt>
  <rfmt sheetId="1" sqref="AQ423" start="0" length="0">
    <dxf>
      <fill>
        <patternFill patternType="solid">
          <bgColor rgb="FFDEB0F2"/>
        </patternFill>
      </fill>
    </dxf>
  </rfmt>
  <rfmt sheetId="1" sqref="AR423" start="0" length="0">
    <dxf>
      <fill>
        <patternFill patternType="solid">
          <bgColor rgb="FFDEB0F2"/>
        </patternFill>
      </fill>
    </dxf>
  </rfmt>
  <rfmt sheetId="1" sqref="AS423" start="0" length="0">
    <dxf>
      <fill>
        <patternFill patternType="solid">
          <bgColor rgb="FFDEB0F2"/>
        </patternFill>
      </fill>
    </dxf>
  </rfmt>
  <rfmt sheetId="1" sqref="AT423" start="0" length="0">
    <dxf>
      <fill>
        <patternFill patternType="solid">
          <bgColor rgb="FFDEB0F2"/>
        </patternFill>
      </fill>
    </dxf>
  </rfmt>
  <rfmt sheetId="1" sqref="AU423" start="0" length="0">
    <dxf>
      <fill>
        <patternFill patternType="solid">
          <bgColor rgb="FFDEB0F2"/>
        </patternFill>
      </fill>
    </dxf>
  </rfmt>
  <rfmt sheetId="1" sqref="AV423" start="0" length="0">
    <dxf>
      <fill>
        <patternFill patternType="solid">
          <bgColor rgb="FFDEB0F2"/>
        </patternFill>
      </fill>
    </dxf>
  </rfmt>
  <rfmt sheetId="1" sqref="AW423" start="0" length="0">
    <dxf>
      <fill>
        <patternFill patternType="solid">
          <bgColor rgb="FFDEB0F2"/>
        </patternFill>
      </fill>
    </dxf>
  </rfmt>
  <rfmt sheetId="1" sqref="AX423" start="0" length="0">
    <dxf>
      <fill>
        <patternFill patternType="solid">
          <bgColor rgb="FFDEB0F2"/>
        </patternFill>
      </fill>
    </dxf>
  </rfmt>
  <rfmt sheetId="1" sqref="AY423" start="0" length="0">
    <dxf>
      <fill>
        <patternFill patternType="solid">
          <bgColor rgb="FFDEB0F2"/>
        </patternFill>
      </fill>
    </dxf>
  </rfmt>
  <rfmt sheetId="1" sqref="AZ423" start="0" length="0">
    <dxf>
      <fill>
        <patternFill patternType="solid">
          <bgColor rgb="FFDEB0F2"/>
        </patternFill>
      </fill>
    </dxf>
  </rfmt>
  <rfmt sheetId="1" sqref="BA423" start="0" length="0">
    <dxf>
      <fill>
        <patternFill patternType="solid">
          <bgColor rgb="FFDEB0F2"/>
        </patternFill>
      </fill>
    </dxf>
  </rfmt>
  <rfmt sheetId="1" sqref="BB423" start="0" length="0">
    <dxf>
      <fill>
        <patternFill patternType="solid">
          <bgColor rgb="FFDEB0F2"/>
        </patternFill>
      </fill>
    </dxf>
  </rfmt>
  <rfmt sheetId="1" sqref="BC423" start="0" length="0">
    <dxf>
      <fill>
        <patternFill patternType="solid">
          <bgColor rgb="FFDEB0F2"/>
        </patternFill>
      </fill>
    </dxf>
  </rfmt>
  <rfmt sheetId="1" sqref="BD423" start="0" length="0">
    <dxf>
      <fill>
        <patternFill patternType="solid">
          <bgColor rgb="FFDEB0F2"/>
        </patternFill>
      </fill>
    </dxf>
  </rfmt>
  <rfmt sheetId="1" sqref="BE423" start="0" length="0">
    <dxf>
      <fill>
        <patternFill patternType="solid">
          <bgColor rgb="FFDEB0F2"/>
        </patternFill>
      </fill>
    </dxf>
  </rfmt>
  <rfmt sheetId="1" sqref="BF423" start="0" length="0">
    <dxf>
      <fill>
        <patternFill patternType="solid">
          <bgColor rgb="FFDEB0F2"/>
        </patternFill>
      </fill>
    </dxf>
  </rfmt>
  <rfmt sheetId="1" sqref="BG423" start="0" length="0">
    <dxf>
      <fill>
        <patternFill patternType="solid">
          <bgColor rgb="FFDEB0F2"/>
        </patternFill>
      </fill>
    </dxf>
  </rfmt>
  <rfmt sheetId="1" sqref="BH423" start="0" length="0">
    <dxf>
      <fill>
        <patternFill patternType="solid">
          <bgColor rgb="FFDEB0F2"/>
        </patternFill>
      </fill>
    </dxf>
  </rfmt>
  <rfmt sheetId="1" sqref="BI423" start="0" length="0">
    <dxf>
      <fill>
        <patternFill patternType="solid">
          <bgColor rgb="FFDEB0F2"/>
        </patternFill>
      </fill>
    </dxf>
  </rfmt>
  <rfmt sheetId="1" sqref="BJ423" start="0" length="0">
    <dxf>
      <fill>
        <patternFill patternType="solid">
          <bgColor rgb="FFDEB0F2"/>
        </patternFill>
      </fill>
    </dxf>
  </rfmt>
  <rfmt sheetId="1" sqref="BK423" start="0" length="0">
    <dxf>
      <fill>
        <patternFill patternType="solid">
          <bgColor rgb="FFDEB0F2"/>
        </patternFill>
      </fill>
    </dxf>
  </rfmt>
  <rfmt sheetId="1" sqref="BL423" start="0" length="0">
    <dxf>
      <fill>
        <patternFill patternType="solid">
          <bgColor rgb="FFDEB0F2"/>
        </patternFill>
      </fill>
    </dxf>
  </rfmt>
  <rfmt sheetId="1" sqref="BM423" start="0" length="0">
    <dxf>
      <fill>
        <patternFill patternType="solid">
          <bgColor rgb="FFDEB0F2"/>
        </patternFill>
      </fill>
    </dxf>
  </rfmt>
  <rfmt sheetId="1" sqref="BN423" start="0" length="0">
    <dxf>
      <fill>
        <patternFill patternType="solid">
          <bgColor rgb="FFDEB0F2"/>
        </patternFill>
      </fill>
    </dxf>
  </rfmt>
  <rfmt sheetId="1" sqref="BO423" start="0" length="0">
    <dxf>
      <fill>
        <patternFill patternType="solid">
          <bgColor rgb="FFDEB0F2"/>
        </patternFill>
      </fill>
    </dxf>
  </rfmt>
  <rfmt sheetId="1" sqref="BP423" start="0" length="0">
    <dxf>
      <fill>
        <patternFill patternType="solid">
          <bgColor rgb="FFDEB0F2"/>
        </patternFill>
      </fill>
    </dxf>
  </rfmt>
  <rfmt sheetId="1" sqref="BQ423" start="0" length="0">
    <dxf>
      <fill>
        <patternFill patternType="solid">
          <bgColor rgb="FFDEB0F2"/>
        </patternFill>
      </fill>
    </dxf>
  </rfmt>
  <rfmt sheetId="1" sqref="BR423" start="0" length="0">
    <dxf>
      <fill>
        <patternFill patternType="solid">
          <bgColor rgb="FFDEB0F2"/>
        </patternFill>
      </fill>
    </dxf>
  </rfmt>
  <rfmt sheetId="1" sqref="BS423" start="0" length="0">
    <dxf>
      <fill>
        <patternFill patternType="solid">
          <bgColor rgb="FFDEB0F2"/>
        </patternFill>
      </fill>
    </dxf>
  </rfmt>
  <rfmt sheetId="1" sqref="BT423" start="0" length="0">
    <dxf>
      <fill>
        <patternFill patternType="solid">
          <bgColor rgb="FFDEB0F2"/>
        </patternFill>
      </fill>
    </dxf>
  </rfmt>
  <rfmt sheetId="1" sqref="BU423" start="0" length="0">
    <dxf>
      <fill>
        <patternFill patternType="solid">
          <bgColor rgb="FFDEB0F2"/>
        </patternFill>
      </fill>
    </dxf>
  </rfmt>
  <rfmt sheetId="1" sqref="BV423" start="0" length="0">
    <dxf>
      <fill>
        <patternFill patternType="solid">
          <bgColor rgb="FFDEB0F2"/>
        </patternFill>
      </fill>
    </dxf>
  </rfmt>
  <rfmt sheetId="1" sqref="BW423" start="0" length="0">
    <dxf>
      <fill>
        <patternFill patternType="solid">
          <bgColor rgb="FFDEB0F2"/>
        </patternFill>
      </fill>
    </dxf>
  </rfmt>
  <rfmt sheetId="1" sqref="BX423" start="0" length="0">
    <dxf>
      <fill>
        <patternFill patternType="solid">
          <bgColor rgb="FFDEB0F2"/>
        </patternFill>
      </fill>
    </dxf>
  </rfmt>
  <rfmt sheetId="1" sqref="BY423" start="0" length="0">
    <dxf>
      <fill>
        <patternFill patternType="solid">
          <bgColor rgb="FFDEB0F2"/>
        </patternFill>
      </fill>
    </dxf>
  </rfmt>
  <rfmt sheetId="1" sqref="BZ423" start="0" length="0">
    <dxf>
      <fill>
        <patternFill patternType="solid">
          <bgColor rgb="FFDEB0F2"/>
        </patternFill>
      </fill>
    </dxf>
  </rfmt>
  <rfmt sheetId="1" sqref="CA423" start="0" length="0">
    <dxf>
      <fill>
        <patternFill patternType="solid">
          <bgColor rgb="FFDEB0F2"/>
        </patternFill>
      </fill>
    </dxf>
  </rfmt>
  <rfmt sheetId="1" sqref="CB423" start="0" length="0">
    <dxf>
      <fill>
        <patternFill patternType="solid">
          <bgColor rgb="FFDEB0F2"/>
        </patternFill>
      </fill>
    </dxf>
  </rfmt>
  <rfmt sheetId="1" sqref="CC423" start="0" length="0">
    <dxf>
      <fill>
        <patternFill patternType="solid">
          <bgColor rgb="FFDEB0F2"/>
        </patternFill>
      </fill>
    </dxf>
  </rfmt>
  <rfmt sheetId="1" sqref="CD423" start="0" length="0">
    <dxf>
      <fill>
        <patternFill patternType="solid">
          <bgColor rgb="FFDEB0F2"/>
        </patternFill>
      </fill>
    </dxf>
  </rfmt>
  <rfmt sheetId="1" sqref="CE423" start="0" length="0">
    <dxf>
      <fill>
        <patternFill patternType="solid">
          <bgColor rgb="FFDEB0F2"/>
        </patternFill>
      </fill>
    </dxf>
  </rfmt>
  <rfmt sheetId="1" sqref="CF423" start="0" length="0">
    <dxf>
      <fill>
        <patternFill patternType="solid">
          <bgColor rgb="FFDEB0F2"/>
        </patternFill>
      </fill>
    </dxf>
  </rfmt>
  <rfmt sheetId="1" sqref="CG423" start="0" length="0">
    <dxf>
      <fill>
        <patternFill patternType="solid">
          <bgColor rgb="FFDEB0F2"/>
        </patternFill>
      </fill>
    </dxf>
  </rfmt>
  <rfmt sheetId="1" sqref="CH423" start="0" length="0">
    <dxf>
      <fill>
        <patternFill patternType="solid">
          <bgColor rgb="FFDEB0F2"/>
        </patternFill>
      </fill>
    </dxf>
  </rfmt>
  <rfmt sheetId="1" sqref="CI423" start="0" length="0">
    <dxf>
      <fill>
        <patternFill patternType="solid">
          <bgColor rgb="FFDEB0F2"/>
        </patternFill>
      </fill>
    </dxf>
  </rfmt>
  <rfmt sheetId="1" sqref="CJ423" start="0" length="0">
    <dxf>
      <fill>
        <patternFill patternType="solid">
          <bgColor rgb="FFDEB0F2"/>
        </patternFill>
      </fill>
    </dxf>
  </rfmt>
  <rfmt sheetId="1" sqref="CK423" start="0" length="0">
    <dxf>
      <fill>
        <patternFill patternType="solid">
          <bgColor rgb="FFDEB0F2"/>
        </patternFill>
      </fill>
    </dxf>
  </rfmt>
  <rfmt sheetId="1" sqref="CL423" start="0" length="0">
    <dxf>
      <fill>
        <patternFill patternType="solid">
          <bgColor rgb="FFDEB0F2"/>
        </patternFill>
      </fill>
    </dxf>
  </rfmt>
  <rfmt sheetId="1" sqref="CM423" start="0" length="0">
    <dxf>
      <fill>
        <patternFill patternType="solid">
          <bgColor rgb="FFDEB0F2"/>
        </patternFill>
      </fill>
    </dxf>
  </rfmt>
  <rfmt sheetId="1" sqref="CN423" start="0" length="0">
    <dxf>
      <fill>
        <patternFill patternType="solid">
          <bgColor rgb="FFDEB0F2"/>
        </patternFill>
      </fill>
    </dxf>
  </rfmt>
  <rfmt sheetId="1" sqref="CO423" start="0" length="0">
    <dxf>
      <fill>
        <patternFill patternType="solid">
          <bgColor rgb="FFDEB0F2"/>
        </patternFill>
      </fill>
    </dxf>
  </rfmt>
  <rfmt sheetId="1" sqref="CP423" start="0" length="0">
    <dxf>
      <fill>
        <patternFill patternType="solid">
          <bgColor rgb="FFDEB0F2"/>
        </patternFill>
      </fill>
    </dxf>
  </rfmt>
  <rfmt sheetId="1" sqref="CQ423" start="0" length="0">
    <dxf>
      <fill>
        <patternFill patternType="solid">
          <bgColor rgb="FFDEB0F2"/>
        </patternFill>
      </fill>
    </dxf>
  </rfmt>
  <rfmt sheetId="1" sqref="CR423" start="0" length="0">
    <dxf>
      <fill>
        <patternFill patternType="solid">
          <bgColor rgb="FFDEB0F2"/>
        </patternFill>
      </fill>
    </dxf>
  </rfmt>
  <rfmt sheetId="1" sqref="CS423" start="0" length="0">
    <dxf>
      <fill>
        <patternFill patternType="solid">
          <bgColor rgb="FFDEB0F2"/>
        </patternFill>
      </fill>
    </dxf>
  </rfmt>
  <rfmt sheetId="1" sqref="CT423" start="0" length="0">
    <dxf>
      <fill>
        <patternFill patternType="solid">
          <bgColor rgb="FFDEB0F2"/>
        </patternFill>
      </fill>
    </dxf>
  </rfmt>
  <rfmt sheetId="1" sqref="CU423" start="0" length="0">
    <dxf>
      <fill>
        <patternFill patternType="solid">
          <bgColor rgb="FFDEB0F2"/>
        </patternFill>
      </fill>
    </dxf>
  </rfmt>
  <rfmt sheetId="1" sqref="CV423" start="0" length="0">
    <dxf>
      <fill>
        <patternFill patternType="solid">
          <bgColor rgb="FFDEB0F2"/>
        </patternFill>
      </fill>
    </dxf>
  </rfmt>
  <rfmt sheetId="1" sqref="CW423" start="0" length="0">
    <dxf>
      <fill>
        <patternFill patternType="solid">
          <bgColor rgb="FFDEB0F2"/>
        </patternFill>
      </fill>
    </dxf>
  </rfmt>
  <rfmt sheetId="1" sqref="CX423" start="0" length="0">
    <dxf>
      <fill>
        <patternFill patternType="solid">
          <bgColor rgb="FFDEB0F2"/>
        </patternFill>
      </fill>
    </dxf>
  </rfmt>
  <rfmt sheetId="1" sqref="CY423" start="0" length="0">
    <dxf>
      <fill>
        <patternFill patternType="solid">
          <bgColor rgb="FFDEB0F2"/>
        </patternFill>
      </fill>
    </dxf>
  </rfmt>
  <rfmt sheetId="1" sqref="CZ423" start="0" length="0">
    <dxf>
      <fill>
        <patternFill patternType="solid">
          <bgColor rgb="FFDEB0F2"/>
        </patternFill>
      </fill>
    </dxf>
  </rfmt>
  <rfmt sheetId="1" sqref="DA423" start="0" length="0">
    <dxf>
      <fill>
        <patternFill patternType="solid">
          <bgColor rgb="FFDEB0F2"/>
        </patternFill>
      </fill>
    </dxf>
  </rfmt>
  <rfmt sheetId="1" sqref="DB423" start="0" length="0">
    <dxf>
      <fill>
        <patternFill patternType="solid">
          <bgColor rgb="FFDEB0F2"/>
        </patternFill>
      </fill>
    </dxf>
  </rfmt>
  <rfmt sheetId="1" sqref="DC423" start="0" length="0">
    <dxf>
      <fill>
        <patternFill patternType="solid">
          <bgColor rgb="FFDEB0F2"/>
        </patternFill>
      </fill>
    </dxf>
  </rfmt>
  <rfmt sheetId="1" sqref="DD423" start="0" length="0">
    <dxf>
      <fill>
        <patternFill patternType="solid">
          <bgColor rgb="FFDEB0F2"/>
        </patternFill>
      </fill>
    </dxf>
  </rfmt>
  <rfmt sheetId="1" sqref="DE423" start="0" length="0">
    <dxf>
      <fill>
        <patternFill patternType="solid">
          <bgColor rgb="FFDEB0F2"/>
        </patternFill>
      </fill>
    </dxf>
  </rfmt>
  <rfmt sheetId="1" sqref="DF423" start="0" length="0">
    <dxf>
      <fill>
        <patternFill patternType="solid">
          <bgColor rgb="FFDEB0F2"/>
        </patternFill>
      </fill>
    </dxf>
  </rfmt>
  <rfmt sheetId="1" sqref="DG423" start="0" length="0">
    <dxf>
      <fill>
        <patternFill patternType="solid">
          <bgColor rgb="FFDEB0F2"/>
        </patternFill>
      </fill>
    </dxf>
  </rfmt>
  <rfmt sheetId="1" sqref="DH423" start="0" length="0">
    <dxf>
      <fill>
        <patternFill patternType="solid">
          <bgColor rgb="FFDEB0F2"/>
        </patternFill>
      </fill>
    </dxf>
  </rfmt>
  <rfmt sheetId="1" sqref="DI423" start="0" length="0">
    <dxf>
      <fill>
        <patternFill patternType="solid">
          <bgColor rgb="FFDEB0F2"/>
        </patternFill>
      </fill>
    </dxf>
  </rfmt>
  <rfmt sheetId="1" sqref="DJ423" start="0" length="0">
    <dxf>
      <fill>
        <patternFill patternType="solid">
          <bgColor rgb="FFDEB0F2"/>
        </patternFill>
      </fill>
    </dxf>
  </rfmt>
  <rfmt sheetId="1" sqref="DK423" start="0" length="0">
    <dxf>
      <fill>
        <patternFill patternType="solid">
          <bgColor rgb="FFDEB0F2"/>
        </patternFill>
      </fill>
    </dxf>
  </rfmt>
  <rfmt sheetId="1" sqref="DL423" start="0" length="0">
    <dxf>
      <fill>
        <patternFill patternType="solid">
          <bgColor rgb="FFDEB0F2"/>
        </patternFill>
      </fill>
    </dxf>
  </rfmt>
  <rfmt sheetId="1" sqref="DM423" start="0" length="0">
    <dxf>
      <fill>
        <patternFill patternType="solid">
          <bgColor rgb="FFDEB0F2"/>
        </patternFill>
      </fill>
    </dxf>
  </rfmt>
  <rfmt sheetId="1" sqref="DN423" start="0" length="0">
    <dxf>
      <fill>
        <patternFill patternType="solid">
          <bgColor rgb="FFDEB0F2"/>
        </patternFill>
      </fill>
    </dxf>
  </rfmt>
  <rfmt sheetId="1" sqref="DO423" start="0" length="0">
    <dxf>
      <fill>
        <patternFill patternType="solid">
          <bgColor rgb="FFDEB0F2"/>
        </patternFill>
      </fill>
    </dxf>
  </rfmt>
  <rfmt sheetId="1" sqref="DP423" start="0" length="0">
    <dxf>
      <fill>
        <patternFill patternType="solid">
          <bgColor rgb="FFDEB0F2"/>
        </patternFill>
      </fill>
    </dxf>
  </rfmt>
  <rfmt sheetId="1" sqref="DQ423" start="0" length="0">
    <dxf>
      <fill>
        <patternFill patternType="solid">
          <bgColor rgb="FFDEB0F2"/>
        </patternFill>
      </fill>
    </dxf>
  </rfmt>
  <rfmt sheetId="1" sqref="DR423" start="0" length="0">
    <dxf>
      <fill>
        <patternFill patternType="solid">
          <bgColor rgb="FFDEB0F2"/>
        </patternFill>
      </fill>
    </dxf>
  </rfmt>
  <rfmt sheetId="1" sqref="DS423" start="0" length="0">
    <dxf>
      <fill>
        <patternFill patternType="solid">
          <bgColor rgb="FFDEB0F2"/>
        </patternFill>
      </fill>
    </dxf>
  </rfmt>
  <rfmt sheetId="1" sqref="DT423" start="0" length="0">
    <dxf>
      <fill>
        <patternFill patternType="solid">
          <bgColor rgb="FFDEB0F2"/>
        </patternFill>
      </fill>
    </dxf>
  </rfmt>
  <rfmt sheetId="1" sqref="DU423" start="0" length="0">
    <dxf>
      <fill>
        <patternFill patternType="solid">
          <bgColor rgb="FFDEB0F2"/>
        </patternFill>
      </fill>
    </dxf>
  </rfmt>
  <rfmt sheetId="1" sqref="DV423" start="0" length="0">
    <dxf>
      <fill>
        <patternFill patternType="solid">
          <bgColor rgb="FFDEB0F2"/>
        </patternFill>
      </fill>
    </dxf>
  </rfmt>
  <rfmt sheetId="1" sqref="DW423" start="0" length="0">
    <dxf>
      <fill>
        <patternFill patternType="solid">
          <bgColor rgb="FFDEB0F2"/>
        </patternFill>
      </fill>
    </dxf>
  </rfmt>
  <rfmt sheetId="1" sqref="DX423" start="0" length="0">
    <dxf>
      <fill>
        <patternFill patternType="solid">
          <bgColor rgb="FFDEB0F2"/>
        </patternFill>
      </fill>
    </dxf>
  </rfmt>
  <rfmt sheetId="1" sqref="DY423" start="0" length="0">
    <dxf>
      <fill>
        <patternFill patternType="solid">
          <bgColor rgb="FFDEB0F2"/>
        </patternFill>
      </fill>
    </dxf>
  </rfmt>
  <rfmt sheetId="1" sqref="DZ423" start="0" length="0">
    <dxf>
      <fill>
        <patternFill patternType="solid">
          <bgColor rgb="FFDEB0F2"/>
        </patternFill>
      </fill>
    </dxf>
  </rfmt>
  <rfmt sheetId="1" sqref="EA423" start="0" length="0">
    <dxf>
      <fill>
        <patternFill patternType="solid">
          <bgColor rgb="FFDEB0F2"/>
        </patternFill>
      </fill>
    </dxf>
  </rfmt>
  <rfmt sheetId="1" sqref="EB423" start="0" length="0">
    <dxf>
      <fill>
        <patternFill patternType="solid">
          <bgColor rgb="FFDEB0F2"/>
        </patternFill>
      </fill>
    </dxf>
  </rfmt>
  <rfmt sheetId="1" sqref="EC423" start="0" length="0">
    <dxf>
      <fill>
        <patternFill patternType="solid">
          <bgColor rgb="FFDEB0F2"/>
        </patternFill>
      </fill>
    </dxf>
  </rfmt>
  <rfmt sheetId="1" sqref="ED423" start="0" length="0">
    <dxf>
      <fill>
        <patternFill patternType="solid">
          <bgColor rgb="FFDEB0F2"/>
        </patternFill>
      </fill>
    </dxf>
  </rfmt>
  <rfmt sheetId="1" sqref="EE423" start="0" length="0">
    <dxf>
      <fill>
        <patternFill patternType="solid">
          <bgColor rgb="FFDEB0F2"/>
        </patternFill>
      </fill>
    </dxf>
  </rfmt>
  <rfmt sheetId="1" sqref="EF423" start="0" length="0">
    <dxf>
      <fill>
        <patternFill patternType="solid">
          <bgColor rgb="FFDEB0F2"/>
        </patternFill>
      </fill>
    </dxf>
  </rfmt>
  <rfmt sheetId="1" sqref="EG423" start="0" length="0">
    <dxf>
      <fill>
        <patternFill patternType="solid">
          <bgColor rgb="FFDEB0F2"/>
        </patternFill>
      </fill>
    </dxf>
  </rfmt>
  <rfmt sheetId="1" sqref="EH423" start="0" length="0">
    <dxf>
      <fill>
        <patternFill patternType="solid">
          <bgColor rgb="FFDEB0F2"/>
        </patternFill>
      </fill>
    </dxf>
  </rfmt>
  <rfmt sheetId="1" sqref="EI423" start="0" length="0">
    <dxf>
      <fill>
        <patternFill patternType="solid">
          <bgColor rgb="FFDEB0F2"/>
        </patternFill>
      </fill>
    </dxf>
  </rfmt>
  <rfmt sheetId="1" sqref="EJ423" start="0" length="0">
    <dxf>
      <fill>
        <patternFill patternType="solid">
          <bgColor rgb="FFDEB0F2"/>
        </patternFill>
      </fill>
    </dxf>
  </rfmt>
  <rfmt sheetId="1" sqref="EK423" start="0" length="0">
    <dxf>
      <fill>
        <patternFill patternType="solid">
          <bgColor rgb="FFDEB0F2"/>
        </patternFill>
      </fill>
    </dxf>
  </rfmt>
  <rfmt sheetId="1" sqref="EL423" start="0" length="0">
    <dxf>
      <fill>
        <patternFill patternType="solid">
          <bgColor rgb="FFDEB0F2"/>
        </patternFill>
      </fill>
    </dxf>
  </rfmt>
  <rfmt sheetId="1" sqref="EM423" start="0" length="0">
    <dxf>
      <fill>
        <patternFill patternType="solid">
          <bgColor rgb="FFDEB0F2"/>
        </patternFill>
      </fill>
    </dxf>
  </rfmt>
  <rfmt sheetId="1" sqref="EN423" start="0" length="0">
    <dxf>
      <fill>
        <patternFill patternType="solid">
          <bgColor rgb="FFDEB0F2"/>
        </patternFill>
      </fill>
    </dxf>
  </rfmt>
  <rfmt sheetId="1" sqref="EO423" start="0" length="0">
    <dxf>
      <fill>
        <patternFill patternType="solid">
          <bgColor rgb="FFDEB0F2"/>
        </patternFill>
      </fill>
    </dxf>
  </rfmt>
  <rfmt sheetId="1" sqref="EP423" start="0" length="0">
    <dxf>
      <fill>
        <patternFill patternType="solid">
          <bgColor rgb="FFDEB0F2"/>
        </patternFill>
      </fill>
    </dxf>
  </rfmt>
  <rfmt sheetId="1" sqref="EQ423" start="0" length="0">
    <dxf>
      <fill>
        <patternFill patternType="solid">
          <bgColor rgb="FFDEB0F2"/>
        </patternFill>
      </fill>
    </dxf>
  </rfmt>
  <rfmt sheetId="1" sqref="ER423" start="0" length="0">
    <dxf>
      <fill>
        <patternFill patternType="solid">
          <bgColor rgb="FFDEB0F2"/>
        </patternFill>
      </fill>
    </dxf>
  </rfmt>
  <rfmt sheetId="1" sqref="ES423" start="0" length="0">
    <dxf>
      <fill>
        <patternFill patternType="solid">
          <bgColor rgb="FFDEB0F2"/>
        </patternFill>
      </fill>
    </dxf>
  </rfmt>
  <rfmt sheetId="1" sqref="ET423" start="0" length="0">
    <dxf>
      <fill>
        <patternFill patternType="solid">
          <bgColor rgb="FFDEB0F2"/>
        </patternFill>
      </fill>
    </dxf>
  </rfmt>
  <rfmt sheetId="1" sqref="EU423" start="0" length="0">
    <dxf>
      <fill>
        <patternFill patternType="solid">
          <bgColor rgb="FFDEB0F2"/>
        </patternFill>
      </fill>
    </dxf>
  </rfmt>
  <rfmt sheetId="1" sqref="EV423" start="0" length="0">
    <dxf>
      <fill>
        <patternFill patternType="solid">
          <bgColor rgb="FFDEB0F2"/>
        </patternFill>
      </fill>
    </dxf>
  </rfmt>
  <rfmt sheetId="1" sqref="EW423" start="0" length="0">
    <dxf>
      <fill>
        <patternFill patternType="solid">
          <bgColor rgb="FFDEB0F2"/>
        </patternFill>
      </fill>
    </dxf>
  </rfmt>
  <rfmt sheetId="1" sqref="EX423" start="0" length="0">
    <dxf>
      <fill>
        <patternFill patternType="solid">
          <bgColor rgb="FFDEB0F2"/>
        </patternFill>
      </fill>
    </dxf>
  </rfmt>
  <rfmt sheetId="1" sqref="EY423" start="0" length="0">
    <dxf>
      <fill>
        <patternFill patternType="solid">
          <bgColor rgb="FFDEB0F2"/>
        </patternFill>
      </fill>
    </dxf>
  </rfmt>
  <rfmt sheetId="1" sqref="EZ423" start="0" length="0">
    <dxf>
      <fill>
        <patternFill patternType="solid">
          <bgColor rgb="FFDEB0F2"/>
        </patternFill>
      </fill>
    </dxf>
  </rfmt>
  <rfmt sheetId="1" sqref="FA423" start="0" length="0">
    <dxf>
      <fill>
        <patternFill patternType="solid">
          <bgColor rgb="FFDEB0F2"/>
        </patternFill>
      </fill>
    </dxf>
  </rfmt>
  <rfmt sheetId="1" sqref="FB423" start="0" length="0">
    <dxf>
      <fill>
        <patternFill patternType="solid">
          <bgColor rgb="FFDEB0F2"/>
        </patternFill>
      </fill>
    </dxf>
  </rfmt>
  <rfmt sheetId="1" sqref="FC423" start="0" length="0">
    <dxf>
      <fill>
        <patternFill patternType="solid">
          <bgColor rgb="FFDEB0F2"/>
        </patternFill>
      </fill>
    </dxf>
  </rfmt>
  <rfmt sheetId="1" sqref="FD423" start="0" length="0">
    <dxf>
      <fill>
        <patternFill patternType="solid">
          <bgColor rgb="FFDEB0F2"/>
        </patternFill>
      </fill>
    </dxf>
  </rfmt>
  <rfmt sheetId="1" sqref="FE423" start="0" length="0">
    <dxf>
      <fill>
        <patternFill patternType="solid">
          <bgColor rgb="FFDEB0F2"/>
        </patternFill>
      </fill>
    </dxf>
  </rfmt>
  <rfmt sheetId="1" sqref="FF423" start="0" length="0">
    <dxf>
      <fill>
        <patternFill patternType="solid">
          <bgColor rgb="FFDEB0F2"/>
        </patternFill>
      </fill>
    </dxf>
  </rfmt>
  <rfmt sheetId="1" sqref="FG423" start="0" length="0">
    <dxf>
      <fill>
        <patternFill patternType="solid">
          <bgColor rgb="FFDEB0F2"/>
        </patternFill>
      </fill>
    </dxf>
  </rfmt>
  <rfmt sheetId="1" sqref="FH423" start="0" length="0">
    <dxf>
      <fill>
        <patternFill patternType="solid">
          <bgColor rgb="FFDEB0F2"/>
        </patternFill>
      </fill>
    </dxf>
  </rfmt>
  <rfmt sheetId="1" sqref="FI423" start="0" length="0">
    <dxf>
      <fill>
        <patternFill patternType="solid">
          <bgColor rgb="FFDEB0F2"/>
        </patternFill>
      </fill>
    </dxf>
  </rfmt>
  <rfmt sheetId="1" sqref="FJ423" start="0" length="0">
    <dxf>
      <fill>
        <patternFill patternType="solid">
          <bgColor rgb="FFDEB0F2"/>
        </patternFill>
      </fill>
    </dxf>
  </rfmt>
  <rfmt sheetId="1" sqref="FK423" start="0" length="0">
    <dxf>
      <fill>
        <patternFill patternType="solid">
          <bgColor rgb="FFDEB0F2"/>
        </patternFill>
      </fill>
    </dxf>
  </rfmt>
  <rfmt sheetId="1" sqref="FL423" start="0" length="0">
    <dxf>
      <fill>
        <patternFill patternType="solid">
          <bgColor rgb="FFDEB0F2"/>
        </patternFill>
      </fill>
    </dxf>
  </rfmt>
  <rfmt sheetId="1" sqref="FM423" start="0" length="0">
    <dxf>
      <fill>
        <patternFill patternType="solid">
          <bgColor rgb="FFDEB0F2"/>
        </patternFill>
      </fill>
    </dxf>
  </rfmt>
  <rfmt sheetId="1" sqref="FN423" start="0" length="0">
    <dxf>
      <fill>
        <patternFill patternType="solid">
          <bgColor rgb="FFDEB0F2"/>
        </patternFill>
      </fill>
    </dxf>
  </rfmt>
  <rfmt sheetId="1" sqref="FO423" start="0" length="0">
    <dxf>
      <fill>
        <patternFill patternType="solid">
          <bgColor rgb="FFDEB0F2"/>
        </patternFill>
      </fill>
    </dxf>
  </rfmt>
  <rfmt sheetId="1" sqref="FP423" start="0" length="0">
    <dxf>
      <fill>
        <patternFill patternType="solid">
          <bgColor rgb="FFDEB0F2"/>
        </patternFill>
      </fill>
    </dxf>
  </rfmt>
  <rfmt sheetId="1" sqref="FQ423" start="0" length="0">
    <dxf>
      <fill>
        <patternFill patternType="solid">
          <bgColor rgb="FFDEB0F2"/>
        </patternFill>
      </fill>
    </dxf>
  </rfmt>
  <rfmt sheetId="1" sqref="FR423" start="0" length="0">
    <dxf>
      <fill>
        <patternFill patternType="solid">
          <bgColor rgb="FFDEB0F2"/>
        </patternFill>
      </fill>
    </dxf>
  </rfmt>
  <rfmt sheetId="1" sqref="FS423" start="0" length="0">
    <dxf>
      <fill>
        <patternFill patternType="solid">
          <bgColor rgb="FFDEB0F2"/>
        </patternFill>
      </fill>
    </dxf>
  </rfmt>
  <rfmt sheetId="1" sqref="FT423" start="0" length="0">
    <dxf>
      <fill>
        <patternFill patternType="solid">
          <bgColor rgb="FFDEB0F2"/>
        </patternFill>
      </fill>
    </dxf>
  </rfmt>
  <rfmt sheetId="1" sqref="FU423" start="0" length="0">
    <dxf>
      <fill>
        <patternFill patternType="solid">
          <bgColor rgb="FFDEB0F2"/>
        </patternFill>
      </fill>
    </dxf>
  </rfmt>
  <rfmt sheetId="1" sqref="FV423" start="0" length="0">
    <dxf>
      <fill>
        <patternFill patternType="solid">
          <bgColor rgb="FFDEB0F2"/>
        </patternFill>
      </fill>
    </dxf>
  </rfmt>
  <rfmt sheetId="1" sqref="FW423" start="0" length="0">
    <dxf>
      <fill>
        <patternFill patternType="solid">
          <bgColor rgb="FFDEB0F2"/>
        </patternFill>
      </fill>
    </dxf>
  </rfmt>
  <rfmt sheetId="1" sqref="FX423" start="0" length="0">
    <dxf>
      <fill>
        <patternFill patternType="solid">
          <bgColor rgb="FFDEB0F2"/>
        </patternFill>
      </fill>
    </dxf>
  </rfmt>
  <rfmt sheetId="1" sqref="FY423" start="0" length="0">
    <dxf>
      <fill>
        <patternFill patternType="solid">
          <bgColor rgb="FFDEB0F2"/>
        </patternFill>
      </fill>
    </dxf>
  </rfmt>
  <rfmt sheetId="1" sqref="FZ423" start="0" length="0">
    <dxf>
      <fill>
        <patternFill patternType="solid">
          <bgColor rgb="FFDEB0F2"/>
        </patternFill>
      </fill>
    </dxf>
  </rfmt>
  <rfmt sheetId="1" sqref="GA423" start="0" length="0">
    <dxf>
      <fill>
        <patternFill patternType="solid">
          <bgColor rgb="FFDEB0F2"/>
        </patternFill>
      </fill>
    </dxf>
  </rfmt>
  <rfmt sheetId="1" sqref="GB423" start="0" length="0">
    <dxf>
      <fill>
        <patternFill patternType="solid">
          <bgColor rgb="FFDEB0F2"/>
        </patternFill>
      </fill>
    </dxf>
  </rfmt>
  <rfmt sheetId="1" sqref="GC423" start="0" length="0">
    <dxf>
      <fill>
        <patternFill patternType="solid">
          <bgColor rgb="FFDEB0F2"/>
        </patternFill>
      </fill>
    </dxf>
  </rfmt>
  <rfmt sheetId="1" sqref="GD423" start="0" length="0">
    <dxf>
      <fill>
        <patternFill patternType="solid">
          <bgColor rgb="FFDEB0F2"/>
        </patternFill>
      </fill>
    </dxf>
  </rfmt>
  <rfmt sheetId="1" sqref="GE423" start="0" length="0">
    <dxf>
      <fill>
        <patternFill patternType="solid">
          <bgColor rgb="FFDEB0F2"/>
        </patternFill>
      </fill>
    </dxf>
  </rfmt>
  <rfmt sheetId="1" sqref="GF423" start="0" length="0">
    <dxf>
      <fill>
        <patternFill patternType="solid">
          <bgColor rgb="FFDEB0F2"/>
        </patternFill>
      </fill>
    </dxf>
  </rfmt>
  <rfmt sheetId="1" sqref="GG423" start="0" length="0">
    <dxf>
      <fill>
        <patternFill patternType="solid">
          <bgColor rgb="FFDEB0F2"/>
        </patternFill>
      </fill>
    </dxf>
  </rfmt>
  <rfmt sheetId="1" sqref="GH423" start="0" length="0">
    <dxf>
      <fill>
        <patternFill patternType="solid">
          <bgColor rgb="FFDEB0F2"/>
        </patternFill>
      </fill>
    </dxf>
  </rfmt>
  <rfmt sheetId="1" sqref="GI423" start="0" length="0">
    <dxf>
      <fill>
        <patternFill patternType="solid">
          <bgColor rgb="FFDEB0F2"/>
        </patternFill>
      </fill>
    </dxf>
  </rfmt>
  <rfmt sheetId="1" sqref="GJ423" start="0" length="0">
    <dxf>
      <fill>
        <patternFill patternType="solid">
          <bgColor rgb="FFDEB0F2"/>
        </patternFill>
      </fill>
    </dxf>
  </rfmt>
  <rfmt sheetId="1" sqref="GK423" start="0" length="0">
    <dxf>
      <fill>
        <patternFill patternType="solid">
          <bgColor rgb="FFDEB0F2"/>
        </patternFill>
      </fill>
    </dxf>
  </rfmt>
  <rfmt sheetId="1" sqref="GL423" start="0" length="0">
    <dxf>
      <fill>
        <patternFill patternType="solid">
          <bgColor rgb="FFDEB0F2"/>
        </patternFill>
      </fill>
    </dxf>
  </rfmt>
  <rfmt sheetId="1" sqref="GM423" start="0" length="0">
    <dxf>
      <fill>
        <patternFill patternType="solid">
          <bgColor rgb="FFDEB0F2"/>
        </patternFill>
      </fill>
    </dxf>
  </rfmt>
  <rfmt sheetId="1" sqref="GN423" start="0" length="0">
    <dxf>
      <fill>
        <patternFill patternType="solid">
          <bgColor rgb="FFDEB0F2"/>
        </patternFill>
      </fill>
    </dxf>
  </rfmt>
  <rfmt sheetId="1" sqref="GO423" start="0" length="0">
    <dxf>
      <fill>
        <patternFill patternType="solid">
          <bgColor rgb="FFDEB0F2"/>
        </patternFill>
      </fill>
    </dxf>
  </rfmt>
  <rfmt sheetId="1" sqref="GP423" start="0" length="0">
    <dxf>
      <fill>
        <patternFill patternType="solid">
          <bgColor rgb="FFDEB0F2"/>
        </patternFill>
      </fill>
    </dxf>
  </rfmt>
  <rfmt sheetId="1" sqref="GQ423" start="0" length="0">
    <dxf>
      <fill>
        <patternFill patternType="solid">
          <bgColor rgb="FFDEB0F2"/>
        </patternFill>
      </fill>
    </dxf>
  </rfmt>
  <rfmt sheetId="1" sqref="GR423" start="0" length="0">
    <dxf>
      <fill>
        <patternFill patternType="solid">
          <bgColor rgb="FFDEB0F2"/>
        </patternFill>
      </fill>
    </dxf>
  </rfmt>
  <rfmt sheetId="1" sqref="GS423" start="0" length="0">
    <dxf>
      <fill>
        <patternFill patternType="solid">
          <bgColor rgb="FFDEB0F2"/>
        </patternFill>
      </fill>
    </dxf>
  </rfmt>
  <rfmt sheetId="1" sqref="GT423" start="0" length="0">
    <dxf>
      <fill>
        <patternFill patternType="solid">
          <bgColor rgb="FFDEB0F2"/>
        </patternFill>
      </fill>
    </dxf>
  </rfmt>
  <rfmt sheetId="1" sqref="GU423" start="0" length="0">
    <dxf>
      <fill>
        <patternFill patternType="solid">
          <bgColor rgb="FFDEB0F2"/>
        </patternFill>
      </fill>
    </dxf>
  </rfmt>
  <rfmt sheetId="1" sqref="GV423" start="0" length="0">
    <dxf>
      <fill>
        <patternFill patternType="solid">
          <bgColor rgb="FFDEB0F2"/>
        </patternFill>
      </fill>
    </dxf>
  </rfmt>
  <rfmt sheetId="1" sqref="GW423" start="0" length="0">
    <dxf>
      <fill>
        <patternFill patternType="solid">
          <bgColor rgb="FFDEB0F2"/>
        </patternFill>
      </fill>
    </dxf>
  </rfmt>
  <rfmt sheetId="1" sqref="GX423" start="0" length="0">
    <dxf>
      <fill>
        <patternFill patternType="solid">
          <bgColor rgb="FFDEB0F2"/>
        </patternFill>
      </fill>
    </dxf>
  </rfmt>
  <rfmt sheetId="1" sqref="GY423" start="0" length="0">
    <dxf>
      <fill>
        <patternFill patternType="solid">
          <bgColor rgb="FFDEB0F2"/>
        </patternFill>
      </fill>
    </dxf>
  </rfmt>
  <rfmt sheetId="1" sqref="GZ423" start="0" length="0">
    <dxf>
      <fill>
        <patternFill patternType="solid">
          <bgColor rgb="FFDEB0F2"/>
        </patternFill>
      </fill>
    </dxf>
  </rfmt>
  <rfmt sheetId="1" sqref="HA423" start="0" length="0">
    <dxf>
      <fill>
        <patternFill patternType="solid">
          <bgColor rgb="FFDEB0F2"/>
        </patternFill>
      </fill>
    </dxf>
  </rfmt>
  <rfmt sheetId="1" sqref="HB423" start="0" length="0">
    <dxf>
      <fill>
        <patternFill patternType="solid">
          <bgColor rgb="FFDEB0F2"/>
        </patternFill>
      </fill>
    </dxf>
  </rfmt>
  <rfmt sheetId="1" sqref="HC423" start="0" length="0">
    <dxf>
      <fill>
        <patternFill patternType="solid">
          <bgColor rgb="FFDEB0F2"/>
        </patternFill>
      </fill>
    </dxf>
  </rfmt>
  <rfmt sheetId="1" sqref="HD423" start="0" length="0">
    <dxf>
      <fill>
        <patternFill patternType="solid">
          <bgColor rgb="FFDEB0F2"/>
        </patternFill>
      </fill>
    </dxf>
  </rfmt>
  <rfmt sheetId="1" sqref="HE423" start="0" length="0">
    <dxf>
      <fill>
        <patternFill patternType="solid">
          <bgColor rgb="FFDEB0F2"/>
        </patternFill>
      </fill>
    </dxf>
  </rfmt>
  <rfmt sheetId="1" sqref="HF423" start="0" length="0">
    <dxf>
      <fill>
        <patternFill patternType="solid">
          <bgColor rgb="FFDEB0F2"/>
        </patternFill>
      </fill>
    </dxf>
  </rfmt>
  <rfmt sheetId="1" sqref="HG423" start="0" length="0">
    <dxf>
      <fill>
        <patternFill patternType="solid">
          <bgColor rgb="FFDEB0F2"/>
        </patternFill>
      </fill>
    </dxf>
  </rfmt>
  <rfmt sheetId="1" sqref="HH423" start="0" length="0">
    <dxf>
      <fill>
        <patternFill patternType="solid">
          <bgColor rgb="FFDEB0F2"/>
        </patternFill>
      </fill>
    </dxf>
  </rfmt>
  <rfmt sheetId="1" sqref="HI423" start="0" length="0">
    <dxf>
      <fill>
        <patternFill patternType="solid">
          <bgColor rgb="FFDEB0F2"/>
        </patternFill>
      </fill>
    </dxf>
  </rfmt>
  <rfmt sheetId="1" sqref="HJ423" start="0" length="0">
    <dxf>
      <fill>
        <patternFill patternType="solid">
          <bgColor rgb="FFDEB0F2"/>
        </patternFill>
      </fill>
    </dxf>
  </rfmt>
  <rfmt sheetId="1" sqref="HK423" start="0" length="0">
    <dxf>
      <fill>
        <patternFill patternType="solid">
          <bgColor rgb="FFDEB0F2"/>
        </patternFill>
      </fill>
    </dxf>
  </rfmt>
  <rfmt sheetId="1" sqref="HL423" start="0" length="0">
    <dxf>
      <fill>
        <patternFill patternType="solid">
          <bgColor rgb="FFDEB0F2"/>
        </patternFill>
      </fill>
    </dxf>
  </rfmt>
  <rfmt sheetId="1" sqref="HM423" start="0" length="0">
    <dxf>
      <fill>
        <patternFill patternType="solid">
          <bgColor rgb="FFDEB0F2"/>
        </patternFill>
      </fill>
    </dxf>
  </rfmt>
  <rfmt sheetId="1" sqref="HN423" start="0" length="0">
    <dxf>
      <fill>
        <patternFill patternType="solid">
          <bgColor rgb="FFDEB0F2"/>
        </patternFill>
      </fill>
    </dxf>
  </rfmt>
  <rfmt sheetId="1" sqref="HO423" start="0" length="0">
    <dxf>
      <fill>
        <patternFill patternType="solid">
          <bgColor rgb="FFDEB0F2"/>
        </patternFill>
      </fill>
    </dxf>
  </rfmt>
  <rfmt sheetId="1" sqref="HP423" start="0" length="0">
    <dxf>
      <fill>
        <patternFill patternType="solid">
          <bgColor rgb="FFDEB0F2"/>
        </patternFill>
      </fill>
    </dxf>
  </rfmt>
  <rfmt sheetId="1" sqref="HQ423" start="0" length="0">
    <dxf>
      <fill>
        <patternFill patternType="solid">
          <bgColor rgb="FFDEB0F2"/>
        </patternFill>
      </fill>
    </dxf>
  </rfmt>
  <rfmt sheetId="1" sqref="HR423" start="0" length="0">
    <dxf>
      <fill>
        <patternFill patternType="solid">
          <bgColor rgb="FFDEB0F2"/>
        </patternFill>
      </fill>
    </dxf>
  </rfmt>
  <rfmt sheetId="1" sqref="HS423" start="0" length="0">
    <dxf>
      <fill>
        <patternFill patternType="solid">
          <bgColor rgb="FFDEB0F2"/>
        </patternFill>
      </fill>
    </dxf>
  </rfmt>
  <rfmt sheetId="1" sqref="HT423" start="0" length="0">
    <dxf>
      <fill>
        <patternFill patternType="solid">
          <bgColor rgb="FFDEB0F2"/>
        </patternFill>
      </fill>
    </dxf>
  </rfmt>
  <rfmt sheetId="1" sqref="HU423" start="0" length="0">
    <dxf>
      <fill>
        <patternFill patternType="solid">
          <bgColor rgb="FFDEB0F2"/>
        </patternFill>
      </fill>
    </dxf>
  </rfmt>
  <rfmt sheetId="1" sqref="HV423" start="0" length="0">
    <dxf>
      <fill>
        <patternFill patternType="solid">
          <bgColor rgb="FFDEB0F2"/>
        </patternFill>
      </fill>
    </dxf>
  </rfmt>
  <rfmt sheetId="1" sqref="HW423" start="0" length="0">
    <dxf>
      <fill>
        <patternFill patternType="solid">
          <bgColor rgb="FFDEB0F2"/>
        </patternFill>
      </fill>
    </dxf>
  </rfmt>
  <rfmt sheetId="1" sqref="HX423" start="0" length="0">
    <dxf>
      <fill>
        <patternFill patternType="solid">
          <bgColor rgb="FFDEB0F2"/>
        </patternFill>
      </fill>
    </dxf>
  </rfmt>
  <rfmt sheetId="1" sqref="HY423" start="0" length="0">
    <dxf>
      <fill>
        <patternFill patternType="solid">
          <bgColor rgb="FFDEB0F2"/>
        </patternFill>
      </fill>
    </dxf>
  </rfmt>
  <rfmt sheetId="1" sqref="HZ423" start="0" length="0">
    <dxf>
      <fill>
        <patternFill patternType="solid">
          <bgColor rgb="FFDEB0F2"/>
        </patternFill>
      </fill>
    </dxf>
  </rfmt>
  <rfmt sheetId="1" sqref="IA423" start="0" length="0">
    <dxf>
      <fill>
        <patternFill patternType="solid">
          <bgColor rgb="FFDEB0F2"/>
        </patternFill>
      </fill>
    </dxf>
  </rfmt>
  <rfmt sheetId="1" sqref="IB423" start="0" length="0">
    <dxf>
      <fill>
        <patternFill patternType="solid">
          <bgColor rgb="FFDEB0F2"/>
        </patternFill>
      </fill>
    </dxf>
  </rfmt>
  <rfmt sheetId="1" sqref="IC423" start="0" length="0">
    <dxf>
      <fill>
        <patternFill patternType="solid">
          <bgColor rgb="FFDEB0F2"/>
        </patternFill>
      </fill>
    </dxf>
  </rfmt>
  <rfmt sheetId="1" sqref="ID423" start="0" length="0">
    <dxf>
      <fill>
        <patternFill patternType="solid">
          <bgColor rgb="FFDEB0F2"/>
        </patternFill>
      </fill>
    </dxf>
  </rfmt>
  <rfmt sheetId="1" sqref="IE423" start="0" length="0">
    <dxf>
      <fill>
        <patternFill patternType="solid">
          <bgColor rgb="FFDEB0F2"/>
        </patternFill>
      </fill>
    </dxf>
  </rfmt>
  <rfmt sheetId="1" sqref="IF423" start="0" length="0">
    <dxf>
      <fill>
        <patternFill patternType="solid">
          <bgColor rgb="FFDEB0F2"/>
        </patternFill>
      </fill>
    </dxf>
  </rfmt>
  <rfmt sheetId="1" sqref="IG423" start="0" length="0">
    <dxf>
      <fill>
        <patternFill patternType="solid">
          <bgColor rgb="FFDEB0F2"/>
        </patternFill>
      </fill>
    </dxf>
  </rfmt>
  <rfmt sheetId="1" sqref="IH423" start="0" length="0">
    <dxf>
      <fill>
        <patternFill patternType="solid">
          <bgColor rgb="FFDEB0F2"/>
        </patternFill>
      </fill>
    </dxf>
  </rfmt>
  <rfmt sheetId="1" sqref="II423" start="0" length="0">
    <dxf>
      <fill>
        <patternFill patternType="solid">
          <bgColor rgb="FFDEB0F2"/>
        </patternFill>
      </fill>
    </dxf>
  </rfmt>
  <rfmt sheetId="1" sqref="IJ423" start="0" length="0">
    <dxf>
      <fill>
        <patternFill patternType="solid">
          <bgColor rgb="FFDEB0F2"/>
        </patternFill>
      </fill>
    </dxf>
  </rfmt>
  <rfmt sheetId="1" sqref="IK423" start="0" length="0">
    <dxf>
      <fill>
        <patternFill patternType="solid">
          <bgColor rgb="FFDEB0F2"/>
        </patternFill>
      </fill>
    </dxf>
  </rfmt>
  <rfmt sheetId="1" sqref="IL423" start="0" length="0">
    <dxf>
      <fill>
        <patternFill patternType="solid">
          <bgColor rgb="FFDEB0F2"/>
        </patternFill>
      </fill>
    </dxf>
  </rfmt>
  <rfmt sheetId="1" sqref="IM423" start="0" length="0">
    <dxf>
      <fill>
        <patternFill patternType="solid">
          <bgColor rgb="FFDEB0F2"/>
        </patternFill>
      </fill>
    </dxf>
  </rfmt>
  <rfmt sheetId="1" sqref="IN423" start="0" length="0">
    <dxf>
      <fill>
        <patternFill patternType="solid">
          <bgColor rgb="FFDEB0F2"/>
        </patternFill>
      </fill>
    </dxf>
  </rfmt>
  <rfmt sheetId="1" sqref="IO423" start="0" length="0">
    <dxf>
      <fill>
        <patternFill patternType="solid">
          <bgColor rgb="FFDEB0F2"/>
        </patternFill>
      </fill>
    </dxf>
  </rfmt>
  <rfmt sheetId="1" sqref="IP423" start="0" length="0">
    <dxf>
      <fill>
        <patternFill patternType="solid">
          <bgColor rgb="FFDEB0F2"/>
        </patternFill>
      </fill>
    </dxf>
  </rfmt>
  <rfmt sheetId="1" sqref="IQ423" start="0" length="0">
    <dxf>
      <fill>
        <patternFill patternType="solid">
          <bgColor rgb="FFDEB0F2"/>
        </patternFill>
      </fill>
    </dxf>
  </rfmt>
  <rfmt sheetId="1" sqref="IR423" start="0" length="0">
    <dxf>
      <fill>
        <patternFill patternType="solid">
          <bgColor rgb="FFDEB0F2"/>
        </patternFill>
      </fill>
    </dxf>
  </rfmt>
  <rfmt sheetId="1" sqref="IS423" start="0" length="0">
    <dxf>
      <fill>
        <patternFill patternType="solid">
          <bgColor rgb="FFDEB0F2"/>
        </patternFill>
      </fill>
    </dxf>
  </rfmt>
  <rfmt sheetId="1" sqref="IT423" start="0" length="0">
    <dxf>
      <fill>
        <patternFill patternType="solid">
          <bgColor rgb="FFDEB0F2"/>
        </patternFill>
      </fill>
    </dxf>
  </rfmt>
  <rfmt sheetId="1" sqref="IU423" start="0" length="0">
    <dxf>
      <fill>
        <patternFill patternType="solid">
          <bgColor rgb="FFDEB0F2"/>
        </patternFill>
      </fill>
    </dxf>
  </rfmt>
  <rfmt sheetId="1" sqref="IV423" start="0" length="0">
    <dxf>
      <fill>
        <patternFill patternType="solid">
          <bgColor rgb="FFDEB0F2"/>
        </patternFill>
      </fill>
    </dxf>
  </rfmt>
  <rfmt sheetId="1" sqref="A423:XFD423" start="0" length="0">
    <dxf>
      <fill>
        <patternFill patternType="solid">
          <bgColor rgb="FFDEB0F2"/>
        </patternFill>
      </fill>
    </dxf>
  </rfmt>
  <rfmt sheetId="1" sqref="A424" start="0" length="0">
    <dxf>
      <fill>
        <patternFill patternType="solid">
          <bgColor rgb="FFDEB0F2"/>
        </patternFill>
      </fill>
    </dxf>
  </rfmt>
  <rfmt sheetId="1" sqref="B424" start="0" length="0">
    <dxf>
      <fill>
        <patternFill patternType="solid">
          <bgColor rgb="FFDEB0F2"/>
        </patternFill>
      </fill>
    </dxf>
  </rfmt>
  <rfmt sheetId="1" sqref="C424" start="0" length="0">
    <dxf>
      <fill>
        <patternFill patternType="solid">
          <bgColor rgb="FFDEB0F2"/>
        </patternFill>
      </fill>
    </dxf>
  </rfmt>
  <rfmt sheetId="1" sqref="D424" start="0" length="0">
    <dxf>
      <fill>
        <patternFill patternType="solid">
          <bgColor rgb="FFDEB0F2"/>
        </patternFill>
      </fill>
    </dxf>
  </rfmt>
  <rfmt sheetId="1" sqref="E424" start="0" length="0">
    <dxf>
      <fill>
        <patternFill patternType="solid">
          <bgColor rgb="FFDEB0F2"/>
        </patternFill>
      </fill>
    </dxf>
  </rfmt>
  <rfmt sheetId="1" sqref="F424" start="0" length="0">
    <dxf>
      <fill>
        <patternFill patternType="solid">
          <bgColor rgb="FFDEB0F2"/>
        </patternFill>
      </fill>
    </dxf>
  </rfmt>
  <rfmt sheetId="1" sqref="G424" start="0" length="0">
    <dxf>
      <fill>
        <patternFill patternType="solid">
          <bgColor rgb="FFDEB0F2"/>
        </patternFill>
      </fill>
    </dxf>
  </rfmt>
  <rfmt sheetId="1" sqref="H424" start="0" length="0">
    <dxf>
      <fill>
        <patternFill patternType="solid">
          <bgColor rgb="FFDEB0F2"/>
        </patternFill>
      </fill>
    </dxf>
  </rfmt>
  <rfmt sheetId="1" sqref="I424" start="0" length="0">
    <dxf>
      <fill>
        <patternFill patternType="solid">
          <bgColor rgb="FFDEB0F2"/>
        </patternFill>
      </fill>
    </dxf>
  </rfmt>
  <rfmt sheetId="1" sqref="J424" start="0" length="0">
    <dxf>
      <fill>
        <patternFill patternType="solid">
          <bgColor rgb="FFDEB0F2"/>
        </patternFill>
      </fill>
    </dxf>
  </rfmt>
  <rfmt sheetId="1" sqref="K424" start="0" length="0">
    <dxf>
      <fill>
        <patternFill patternType="solid">
          <bgColor rgb="FFDEB0F2"/>
        </patternFill>
      </fill>
    </dxf>
  </rfmt>
  <rfmt sheetId="1" sqref="L424" start="0" length="0">
    <dxf>
      <fill>
        <patternFill patternType="solid">
          <bgColor rgb="FFDEB0F2"/>
        </patternFill>
      </fill>
    </dxf>
  </rfmt>
  <rfmt sheetId="1" sqref="M424" start="0" length="0">
    <dxf>
      <fill>
        <patternFill patternType="solid">
          <bgColor rgb="FFDEB0F2"/>
        </patternFill>
      </fill>
    </dxf>
  </rfmt>
  <rfmt sheetId="1" sqref="N424" start="0" length="0">
    <dxf>
      <fill>
        <patternFill patternType="solid">
          <bgColor rgb="FFDEB0F2"/>
        </patternFill>
      </fill>
    </dxf>
  </rfmt>
  <rfmt sheetId="1" sqref="O424" start="0" length="0">
    <dxf>
      <fill>
        <patternFill patternType="solid">
          <bgColor rgb="FFDEB0F2"/>
        </patternFill>
      </fill>
    </dxf>
  </rfmt>
  <rfmt sheetId="1" sqref="P424" start="0" length="0">
    <dxf>
      <fill>
        <patternFill patternType="solid">
          <bgColor rgb="FFDEB0F2"/>
        </patternFill>
      </fill>
    </dxf>
  </rfmt>
  <rfmt sheetId="1" sqref="Q424" start="0" length="0">
    <dxf>
      <fill>
        <patternFill patternType="solid">
          <bgColor rgb="FFDEB0F2"/>
        </patternFill>
      </fill>
    </dxf>
  </rfmt>
  <rfmt sheetId="1" sqref="R424" start="0" length="0">
    <dxf>
      <fill>
        <patternFill patternType="solid">
          <bgColor rgb="FFDEB0F2"/>
        </patternFill>
      </fill>
    </dxf>
  </rfmt>
  <rfmt sheetId="1" sqref="S424" start="0" length="0">
    <dxf>
      <fill>
        <patternFill patternType="solid">
          <bgColor rgb="FFDEB0F2"/>
        </patternFill>
      </fill>
    </dxf>
  </rfmt>
  <rfmt sheetId="1" sqref="T424" start="0" length="0">
    <dxf>
      <fill>
        <patternFill patternType="solid">
          <bgColor rgb="FFDEB0F2"/>
        </patternFill>
      </fill>
    </dxf>
  </rfmt>
  <rfmt sheetId="1" sqref="U424" start="0" length="0">
    <dxf>
      <fill>
        <patternFill patternType="solid">
          <bgColor rgb="FFDEB0F2"/>
        </patternFill>
      </fill>
    </dxf>
  </rfmt>
  <rfmt sheetId="1" sqref="V424" start="0" length="0">
    <dxf>
      <fill>
        <patternFill patternType="solid">
          <bgColor rgb="FFDEB0F2"/>
        </patternFill>
      </fill>
    </dxf>
  </rfmt>
  <rfmt sheetId="1" sqref="W424" start="0" length="0">
    <dxf>
      <fill>
        <patternFill patternType="solid">
          <bgColor rgb="FFDEB0F2"/>
        </patternFill>
      </fill>
    </dxf>
  </rfmt>
  <rfmt sheetId="1" sqref="X424" start="0" length="0">
    <dxf>
      <fill>
        <patternFill patternType="solid">
          <bgColor rgb="FFDEB0F2"/>
        </patternFill>
      </fill>
    </dxf>
  </rfmt>
  <rfmt sheetId="1" sqref="Y424" start="0" length="0">
    <dxf>
      <fill>
        <patternFill patternType="solid">
          <bgColor rgb="FFDEB0F2"/>
        </patternFill>
      </fill>
    </dxf>
  </rfmt>
  <rfmt sheetId="1" sqref="Z424" start="0" length="0">
    <dxf>
      <fill>
        <patternFill patternType="solid">
          <bgColor rgb="FFDEB0F2"/>
        </patternFill>
      </fill>
    </dxf>
  </rfmt>
  <rfmt sheetId="1" sqref="AA424" start="0" length="0">
    <dxf>
      <fill>
        <patternFill patternType="solid">
          <bgColor rgb="FFDEB0F2"/>
        </patternFill>
      </fill>
    </dxf>
  </rfmt>
  <rfmt sheetId="1" sqref="AB424" start="0" length="0">
    <dxf>
      <fill>
        <patternFill patternType="solid">
          <bgColor rgb="FFDEB0F2"/>
        </patternFill>
      </fill>
    </dxf>
  </rfmt>
  <rfmt sheetId="1" sqref="AC424" start="0" length="0">
    <dxf>
      <fill>
        <patternFill patternType="solid">
          <bgColor rgb="FFDEB0F2"/>
        </patternFill>
      </fill>
    </dxf>
  </rfmt>
  <rfmt sheetId="1" sqref="AD424" start="0" length="0">
    <dxf>
      <fill>
        <patternFill patternType="solid">
          <bgColor rgb="FFDEB0F2"/>
        </patternFill>
      </fill>
    </dxf>
  </rfmt>
  <rfmt sheetId="1" sqref="AE424" start="0" length="0">
    <dxf>
      <fill>
        <patternFill patternType="solid">
          <bgColor rgb="FFDEB0F2"/>
        </patternFill>
      </fill>
    </dxf>
  </rfmt>
  <rfmt sheetId="1" sqref="AF424" start="0" length="0">
    <dxf>
      <fill>
        <patternFill patternType="solid">
          <bgColor rgb="FFDEB0F2"/>
        </patternFill>
      </fill>
    </dxf>
  </rfmt>
  <rfmt sheetId="1" sqref="AG424" start="0" length="0">
    <dxf>
      <fill>
        <patternFill patternType="solid">
          <bgColor rgb="FFDEB0F2"/>
        </patternFill>
      </fill>
    </dxf>
  </rfmt>
  <rfmt sheetId="1" sqref="AH424" start="0" length="0">
    <dxf>
      <fill>
        <patternFill patternType="solid">
          <bgColor rgb="FFDEB0F2"/>
        </patternFill>
      </fill>
    </dxf>
  </rfmt>
  <rfmt sheetId="1" sqref="AI424" start="0" length="0">
    <dxf>
      <fill>
        <patternFill patternType="solid">
          <bgColor rgb="FFDEB0F2"/>
        </patternFill>
      </fill>
    </dxf>
  </rfmt>
  <rfmt sheetId="1" sqref="AJ424" start="0" length="0">
    <dxf>
      <fill>
        <patternFill patternType="solid">
          <bgColor rgb="FFDEB0F2"/>
        </patternFill>
      </fill>
    </dxf>
  </rfmt>
  <rfmt sheetId="1" sqref="AK424" start="0" length="0">
    <dxf>
      <fill>
        <patternFill patternType="solid">
          <bgColor rgb="FFDEB0F2"/>
        </patternFill>
      </fill>
    </dxf>
  </rfmt>
  <rfmt sheetId="1" sqref="AL424" start="0" length="0">
    <dxf>
      <fill>
        <patternFill patternType="solid">
          <bgColor rgb="FFDEB0F2"/>
        </patternFill>
      </fill>
    </dxf>
  </rfmt>
  <rfmt sheetId="1" sqref="AM424" start="0" length="0">
    <dxf>
      <fill>
        <patternFill patternType="solid">
          <bgColor rgb="FFDEB0F2"/>
        </patternFill>
      </fill>
    </dxf>
  </rfmt>
  <rfmt sheetId="1" sqref="AN424" start="0" length="0">
    <dxf>
      <fill>
        <patternFill patternType="solid">
          <bgColor rgb="FFDEB0F2"/>
        </patternFill>
      </fill>
    </dxf>
  </rfmt>
  <rfmt sheetId="1" sqref="AO424" start="0" length="0">
    <dxf>
      <fill>
        <patternFill patternType="solid">
          <bgColor rgb="FFDEB0F2"/>
        </patternFill>
      </fill>
    </dxf>
  </rfmt>
  <rfmt sheetId="1" sqref="AP424" start="0" length="0">
    <dxf>
      <fill>
        <patternFill patternType="solid">
          <bgColor rgb="FFDEB0F2"/>
        </patternFill>
      </fill>
    </dxf>
  </rfmt>
  <rfmt sheetId="1" sqref="AQ424" start="0" length="0">
    <dxf>
      <fill>
        <patternFill patternType="solid">
          <bgColor rgb="FFDEB0F2"/>
        </patternFill>
      </fill>
    </dxf>
  </rfmt>
  <rfmt sheetId="1" sqref="AR424" start="0" length="0">
    <dxf>
      <fill>
        <patternFill patternType="solid">
          <bgColor rgb="FFDEB0F2"/>
        </patternFill>
      </fill>
    </dxf>
  </rfmt>
  <rfmt sheetId="1" sqref="AS424" start="0" length="0">
    <dxf>
      <fill>
        <patternFill patternType="solid">
          <bgColor rgb="FFDEB0F2"/>
        </patternFill>
      </fill>
    </dxf>
  </rfmt>
  <rfmt sheetId="1" sqref="AT424" start="0" length="0">
    <dxf>
      <fill>
        <patternFill patternType="solid">
          <bgColor rgb="FFDEB0F2"/>
        </patternFill>
      </fill>
    </dxf>
  </rfmt>
  <rfmt sheetId="1" sqref="AU424" start="0" length="0">
    <dxf>
      <fill>
        <patternFill patternType="solid">
          <bgColor rgb="FFDEB0F2"/>
        </patternFill>
      </fill>
    </dxf>
  </rfmt>
  <rfmt sheetId="1" sqref="AV424" start="0" length="0">
    <dxf>
      <fill>
        <patternFill patternType="solid">
          <bgColor rgb="FFDEB0F2"/>
        </patternFill>
      </fill>
    </dxf>
  </rfmt>
  <rfmt sheetId="1" sqref="AW424" start="0" length="0">
    <dxf>
      <fill>
        <patternFill patternType="solid">
          <bgColor rgb="FFDEB0F2"/>
        </patternFill>
      </fill>
    </dxf>
  </rfmt>
  <rfmt sheetId="1" sqref="AX424" start="0" length="0">
    <dxf>
      <fill>
        <patternFill patternType="solid">
          <bgColor rgb="FFDEB0F2"/>
        </patternFill>
      </fill>
    </dxf>
  </rfmt>
  <rfmt sheetId="1" sqref="AY424" start="0" length="0">
    <dxf>
      <fill>
        <patternFill patternType="solid">
          <bgColor rgb="FFDEB0F2"/>
        </patternFill>
      </fill>
    </dxf>
  </rfmt>
  <rfmt sheetId="1" sqref="AZ424" start="0" length="0">
    <dxf>
      <fill>
        <patternFill patternType="solid">
          <bgColor rgb="FFDEB0F2"/>
        </patternFill>
      </fill>
    </dxf>
  </rfmt>
  <rfmt sheetId="1" sqref="BA424" start="0" length="0">
    <dxf>
      <fill>
        <patternFill patternType="solid">
          <bgColor rgb="FFDEB0F2"/>
        </patternFill>
      </fill>
    </dxf>
  </rfmt>
  <rfmt sheetId="1" sqref="BB424" start="0" length="0">
    <dxf>
      <fill>
        <patternFill patternType="solid">
          <bgColor rgb="FFDEB0F2"/>
        </patternFill>
      </fill>
    </dxf>
  </rfmt>
  <rfmt sheetId="1" sqref="BC424" start="0" length="0">
    <dxf>
      <fill>
        <patternFill patternType="solid">
          <bgColor rgb="FFDEB0F2"/>
        </patternFill>
      </fill>
    </dxf>
  </rfmt>
  <rfmt sheetId="1" sqref="BD424" start="0" length="0">
    <dxf>
      <fill>
        <patternFill patternType="solid">
          <bgColor rgb="FFDEB0F2"/>
        </patternFill>
      </fill>
    </dxf>
  </rfmt>
  <rfmt sheetId="1" sqref="BE424" start="0" length="0">
    <dxf>
      <fill>
        <patternFill patternType="solid">
          <bgColor rgb="FFDEB0F2"/>
        </patternFill>
      </fill>
    </dxf>
  </rfmt>
  <rfmt sheetId="1" sqref="BF424" start="0" length="0">
    <dxf>
      <fill>
        <patternFill patternType="solid">
          <bgColor rgb="FFDEB0F2"/>
        </patternFill>
      </fill>
    </dxf>
  </rfmt>
  <rfmt sheetId="1" sqref="BG424" start="0" length="0">
    <dxf>
      <fill>
        <patternFill patternType="solid">
          <bgColor rgb="FFDEB0F2"/>
        </patternFill>
      </fill>
    </dxf>
  </rfmt>
  <rfmt sheetId="1" sqref="BH424" start="0" length="0">
    <dxf>
      <fill>
        <patternFill patternType="solid">
          <bgColor rgb="FFDEB0F2"/>
        </patternFill>
      </fill>
    </dxf>
  </rfmt>
  <rfmt sheetId="1" sqref="BI424" start="0" length="0">
    <dxf>
      <fill>
        <patternFill patternType="solid">
          <bgColor rgb="FFDEB0F2"/>
        </patternFill>
      </fill>
    </dxf>
  </rfmt>
  <rfmt sheetId="1" sqref="BJ424" start="0" length="0">
    <dxf>
      <fill>
        <patternFill patternType="solid">
          <bgColor rgb="FFDEB0F2"/>
        </patternFill>
      </fill>
    </dxf>
  </rfmt>
  <rfmt sheetId="1" sqref="BK424" start="0" length="0">
    <dxf>
      <fill>
        <patternFill patternType="solid">
          <bgColor rgb="FFDEB0F2"/>
        </patternFill>
      </fill>
    </dxf>
  </rfmt>
  <rfmt sheetId="1" sqref="BL424" start="0" length="0">
    <dxf>
      <fill>
        <patternFill patternType="solid">
          <bgColor rgb="FFDEB0F2"/>
        </patternFill>
      </fill>
    </dxf>
  </rfmt>
  <rfmt sheetId="1" sqref="BM424" start="0" length="0">
    <dxf>
      <fill>
        <patternFill patternType="solid">
          <bgColor rgb="FFDEB0F2"/>
        </patternFill>
      </fill>
    </dxf>
  </rfmt>
  <rfmt sheetId="1" sqref="BN424" start="0" length="0">
    <dxf>
      <fill>
        <patternFill patternType="solid">
          <bgColor rgb="FFDEB0F2"/>
        </patternFill>
      </fill>
    </dxf>
  </rfmt>
  <rfmt sheetId="1" sqref="BO424" start="0" length="0">
    <dxf>
      <fill>
        <patternFill patternType="solid">
          <bgColor rgb="FFDEB0F2"/>
        </patternFill>
      </fill>
    </dxf>
  </rfmt>
  <rfmt sheetId="1" sqref="BP424" start="0" length="0">
    <dxf>
      <fill>
        <patternFill patternType="solid">
          <bgColor rgb="FFDEB0F2"/>
        </patternFill>
      </fill>
    </dxf>
  </rfmt>
  <rfmt sheetId="1" sqref="BQ424" start="0" length="0">
    <dxf>
      <fill>
        <patternFill patternType="solid">
          <bgColor rgb="FFDEB0F2"/>
        </patternFill>
      </fill>
    </dxf>
  </rfmt>
  <rfmt sheetId="1" sqref="BR424" start="0" length="0">
    <dxf>
      <fill>
        <patternFill patternType="solid">
          <bgColor rgb="FFDEB0F2"/>
        </patternFill>
      </fill>
    </dxf>
  </rfmt>
  <rfmt sheetId="1" sqref="BS424" start="0" length="0">
    <dxf>
      <fill>
        <patternFill patternType="solid">
          <bgColor rgb="FFDEB0F2"/>
        </patternFill>
      </fill>
    </dxf>
  </rfmt>
  <rfmt sheetId="1" sqref="BT424" start="0" length="0">
    <dxf>
      <fill>
        <patternFill patternType="solid">
          <bgColor rgb="FFDEB0F2"/>
        </patternFill>
      </fill>
    </dxf>
  </rfmt>
  <rfmt sheetId="1" sqref="BU424" start="0" length="0">
    <dxf>
      <fill>
        <patternFill patternType="solid">
          <bgColor rgb="FFDEB0F2"/>
        </patternFill>
      </fill>
    </dxf>
  </rfmt>
  <rfmt sheetId="1" sqref="BV424" start="0" length="0">
    <dxf>
      <fill>
        <patternFill patternType="solid">
          <bgColor rgb="FFDEB0F2"/>
        </patternFill>
      </fill>
    </dxf>
  </rfmt>
  <rfmt sheetId="1" sqref="BW424" start="0" length="0">
    <dxf>
      <fill>
        <patternFill patternType="solid">
          <bgColor rgb="FFDEB0F2"/>
        </patternFill>
      </fill>
    </dxf>
  </rfmt>
  <rfmt sheetId="1" sqref="BX424" start="0" length="0">
    <dxf>
      <fill>
        <patternFill patternType="solid">
          <bgColor rgb="FFDEB0F2"/>
        </patternFill>
      </fill>
    </dxf>
  </rfmt>
  <rfmt sheetId="1" sqref="BY424" start="0" length="0">
    <dxf>
      <fill>
        <patternFill patternType="solid">
          <bgColor rgb="FFDEB0F2"/>
        </patternFill>
      </fill>
    </dxf>
  </rfmt>
  <rfmt sheetId="1" sqref="BZ424" start="0" length="0">
    <dxf>
      <fill>
        <patternFill patternType="solid">
          <bgColor rgb="FFDEB0F2"/>
        </patternFill>
      </fill>
    </dxf>
  </rfmt>
  <rfmt sheetId="1" sqref="CA424" start="0" length="0">
    <dxf>
      <fill>
        <patternFill patternType="solid">
          <bgColor rgb="FFDEB0F2"/>
        </patternFill>
      </fill>
    </dxf>
  </rfmt>
  <rfmt sheetId="1" sqref="CB424" start="0" length="0">
    <dxf>
      <fill>
        <patternFill patternType="solid">
          <bgColor rgb="FFDEB0F2"/>
        </patternFill>
      </fill>
    </dxf>
  </rfmt>
  <rfmt sheetId="1" sqref="CC424" start="0" length="0">
    <dxf>
      <fill>
        <patternFill patternType="solid">
          <bgColor rgb="FFDEB0F2"/>
        </patternFill>
      </fill>
    </dxf>
  </rfmt>
  <rfmt sheetId="1" sqref="CD424" start="0" length="0">
    <dxf>
      <fill>
        <patternFill patternType="solid">
          <bgColor rgb="FFDEB0F2"/>
        </patternFill>
      </fill>
    </dxf>
  </rfmt>
  <rfmt sheetId="1" sqref="CE424" start="0" length="0">
    <dxf>
      <fill>
        <patternFill patternType="solid">
          <bgColor rgb="FFDEB0F2"/>
        </patternFill>
      </fill>
    </dxf>
  </rfmt>
  <rfmt sheetId="1" sqref="CF424" start="0" length="0">
    <dxf>
      <fill>
        <patternFill patternType="solid">
          <bgColor rgb="FFDEB0F2"/>
        </patternFill>
      </fill>
    </dxf>
  </rfmt>
  <rfmt sheetId="1" sqref="CG424" start="0" length="0">
    <dxf>
      <fill>
        <patternFill patternType="solid">
          <bgColor rgb="FFDEB0F2"/>
        </patternFill>
      </fill>
    </dxf>
  </rfmt>
  <rfmt sheetId="1" sqref="CH424" start="0" length="0">
    <dxf>
      <fill>
        <patternFill patternType="solid">
          <bgColor rgb="FFDEB0F2"/>
        </patternFill>
      </fill>
    </dxf>
  </rfmt>
  <rfmt sheetId="1" sqref="CI424" start="0" length="0">
    <dxf>
      <fill>
        <patternFill patternType="solid">
          <bgColor rgb="FFDEB0F2"/>
        </patternFill>
      </fill>
    </dxf>
  </rfmt>
  <rfmt sheetId="1" sqref="CJ424" start="0" length="0">
    <dxf>
      <fill>
        <patternFill patternType="solid">
          <bgColor rgb="FFDEB0F2"/>
        </patternFill>
      </fill>
    </dxf>
  </rfmt>
  <rfmt sheetId="1" sqref="CK424" start="0" length="0">
    <dxf>
      <fill>
        <patternFill patternType="solid">
          <bgColor rgb="FFDEB0F2"/>
        </patternFill>
      </fill>
    </dxf>
  </rfmt>
  <rfmt sheetId="1" sqref="CL424" start="0" length="0">
    <dxf>
      <fill>
        <patternFill patternType="solid">
          <bgColor rgb="FFDEB0F2"/>
        </patternFill>
      </fill>
    </dxf>
  </rfmt>
  <rfmt sheetId="1" sqref="CM424" start="0" length="0">
    <dxf>
      <fill>
        <patternFill patternType="solid">
          <bgColor rgb="FFDEB0F2"/>
        </patternFill>
      </fill>
    </dxf>
  </rfmt>
  <rfmt sheetId="1" sqref="CN424" start="0" length="0">
    <dxf>
      <fill>
        <patternFill patternType="solid">
          <bgColor rgb="FFDEB0F2"/>
        </patternFill>
      </fill>
    </dxf>
  </rfmt>
  <rfmt sheetId="1" sqref="CO424" start="0" length="0">
    <dxf>
      <fill>
        <patternFill patternType="solid">
          <bgColor rgb="FFDEB0F2"/>
        </patternFill>
      </fill>
    </dxf>
  </rfmt>
  <rfmt sheetId="1" sqref="CP424" start="0" length="0">
    <dxf>
      <fill>
        <patternFill patternType="solid">
          <bgColor rgb="FFDEB0F2"/>
        </patternFill>
      </fill>
    </dxf>
  </rfmt>
  <rfmt sheetId="1" sqref="CQ424" start="0" length="0">
    <dxf>
      <fill>
        <patternFill patternType="solid">
          <bgColor rgb="FFDEB0F2"/>
        </patternFill>
      </fill>
    </dxf>
  </rfmt>
  <rfmt sheetId="1" sqref="CR424" start="0" length="0">
    <dxf>
      <fill>
        <patternFill patternType="solid">
          <bgColor rgb="FFDEB0F2"/>
        </patternFill>
      </fill>
    </dxf>
  </rfmt>
  <rfmt sheetId="1" sqref="CS424" start="0" length="0">
    <dxf>
      <fill>
        <patternFill patternType="solid">
          <bgColor rgb="FFDEB0F2"/>
        </patternFill>
      </fill>
    </dxf>
  </rfmt>
  <rfmt sheetId="1" sqref="CT424" start="0" length="0">
    <dxf>
      <fill>
        <patternFill patternType="solid">
          <bgColor rgb="FFDEB0F2"/>
        </patternFill>
      </fill>
    </dxf>
  </rfmt>
  <rfmt sheetId="1" sqref="CU424" start="0" length="0">
    <dxf>
      <fill>
        <patternFill patternType="solid">
          <bgColor rgb="FFDEB0F2"/>
        </patternFill>
      </fill>
    </dxf>
  </rfmt>
  <rfmt sheetId="1" sqref="CV424" start="0" length="0">
    <dxf>
      <fill>
        <patternFill patternType="solid">
          <bgColor rgb="FFDEB0F2"/>
        </patternFill>
      </fill>
    </dxf>
  </rfmt>
  <rfmt sheetId="1" sqref="CW424" start="0" length="0">
    <dxf>
      <fill>
        <patternFill patternType="solid">
          <bgColor rgb="FFDEB0F2"/>
        </patternFill>
      </fill>
    </dxf>
  </rfmt>
  <rfmt sheetId="1" sqref="CX424" start="0" length="0">
    <dxf>
      <fill>
        <patternFill patternType="solid">
          <bgColor rgb="FFDEB0F2"/>
        </patternFill>
      </fill>
    </dxf>
  </rfmt>
  <rfmt sheetId="1" sqref="CY424" start="0" length="0">
    <dxf>
      <fill>
        <patternFill patternType="solid">
          <bgColor rgb="FFDEB0F2"/>
        </patternFill>
      </fill>
    </dxf>
  </rfmt>
  <rfmt sheetId="1" sqref="CZ424" start="0" length="0">
    <dxf>
      <fill>
        <patternFill patternType="solid">
          <bgColor rgb="FFDEB0F2"/>
        </patternFill>
      </fill>
    </dxf>
  </rfmt>
  <rfmt sheetId="1" sqref="DA424" start="0" length="0">
    <dxf>
      <fill>
        <patternFill patternType="solid">
          <bgColor rgb="FFDEB0F2"/>
        </patternFill>
      </fill>
    </dxf>
  </rfmt>
  <rfmt sheetId="1" sqref="DB424" start="0" length="0">
    <dxf>
      <fill>
        <patternFill patternType="solid">
          <bgColor rgb="FFDEB0F2"/>
        </patternFill>
      </fill>
    </dxf>
  </rfmt>
  <rfmt sheetId="1" sqref="DC424" start="0" length="0">
    <dxf>
      <fill>
        <patternFill patternType="solid">
          <bgColor rgb="FFDEB0F2"/>
        </patternFill>
      </fill>
    </dxf>
  </rfmt>
  <rfmt sheetId="1" sqref="DD424" start="0" length="0">
    <dxf>
      <fill>
        <patternFill patternType="solid">
          <bgColor rgb="FFDEB0F2"/>
        </patternFill>
      </fill>
    </dxf>
  </rfmt>
  <rfmt sheetId="1" sqref="DE424" start="0" length="0">
    <dxf>
      <fill>
        <patternFill patternType="solid">
          <bgColor rgb="FFDEB0F2"/>
        </patternFill>
      </fill>
    </dxf>
  </rfmt>
  <rfmt sheetId="1" sqref="DF424" start="0" length="0">
    <dxf>
      <fill>
        <patternFill patternType="solid">
          <bgColor rgb="FFDEB0F2"/>
        </patternFill>
      </fill>
    </dxf>
  </rfmt>
  <rfmt sheetId="1" sqref="DG424" start="0" length="0">
    <dxf>
      <fill>
        <patternFill patternType="solid">
          <bgColor rgb="FFDEB0F2"/>
        </patternFill>
      </fill>
    </dxf>
  </rfmt>
  <rfmt sheetId="1" sqref="DH424" start="0" length="0">
    <dxf>
      <fill>
        <patternFill patternType="solid">
          <bgColor rgb="FFDEB0F2"/>
        </patternFill>
      </fill>
    </dxf>
  </rfmt>
  <rfmt sheetId="1" sqref="DI424" start="0" length="0">
    <dxf>
      <fill>
        <patternFill patternType="solid">
          <bgColor rgb="FFDEB0F2"/>
        </patternFill>
      </fill>
    </dxf>
  </rfmt>
  <rfmt sheetId="1" sqref="DJ424" start="0" length="0">
    <dxf>
      <fill>
        <patternFill patternType="solid">
          <bgColor rgb="FFDEB0F2"/>
        </patternFill>
      </fill>
    </dxf>
  </rfmt>
  <rfmt sheetId="1" sqref="DK424" start="0" length="0">
    <dxf>
      <fill>
        <patternFill patternType="solid">
          <bgColor rgb="FFDEB0F2"/>
        </patternFill>
      </fill>
    </dxf>
  </rfmt>
  <rfmt sheetId="1" sqref="DL424" start="0" length="0">
    <dxf>
      <fill>
        <patternFill patternType="solid">
          <bgColor rgb="FFDEB0F2"/>
        </patternFill>
      </fill>
    </dxf>
  </rfmt>
  <rfmt sheetId="1" sqref="DM424" start="0" length="0">
    <dxf>
      <fill>
        <patternFill patternType="solid">
          <bgColor rgb="FFDEB0F2"/>
        </patternFill>
      </fill>
    </dxf>
  </rfmt>
  <rfmt sheetId="1" sqref="DN424" start="0" length="0">
    <dxf>
      <fill>
        <patternFill patternType="solid">
          <bgColor rgb="FFDEB0F2"/>
        </patternFill>
      </fill>
    </dxf>
  </rfmt>
  <rfmt sheetId="1" sqref="DO424" start="0" length="0">
    <dxf>
      <fill>
        <patternFill patternType="solid">
          <bgColor rgb="FFDEB0F2"/>
        </patternFill>
      </fill>
    </dxf>
  </rfmt>
  <rfmt sheetId="1" sqref="DP424" start="0" length="0">
    <dxf>
      <fill>
        <patternFill patternType="solid">
          <bgColor rgb="FFDEB0F2"/>
        </patternFill>
      </fill>
    </dxf>
  </rfmt>
  <rfmt sheetId="1" sqref="DQ424" start="0" length="0">
    <dxf>
      <fill>
        <patternFill patternType="solid">
          <bgColor rgb="FFDEB0F2"/>
        </patternFill>
      </fill>
    </dxf>
  </rfmt>
  <rfmt sheetId="1" sqref="DR424" start="0" length="0">
    <dxf>
      <fill>
        <patternFill patternType="solid">
          <bgColor rgb="FFDEB0F2"/>
        </patternFill>
      </fill>
    </dxf>
  </rfmt>
  <rfmt sheetId="1" sqref="DS424" start="0" length="0">
    <dxf>
      <fill>
        <patternFill patternType="solid">
          <bgColor rgb="FFDEB0F2"/>
        </patternFill>
      </fill>
    </dxf>
  </rfmt>
  <rfmt sheetId="1" sqref="DT424" start="0" length="0">
    <dxf>
      <fill>
        <patternFill patternType="solid">
          <bgColor rgb="FFDEB0F2"/>
        </patternFill>
      </fill>
    </dxf>
  </rfmt>
  <rfmt sheetId="1" sqref="DU424" start="0" length="0">
    <dxf>
      <fill>
        <patternFill patternType="solid">
          <bgColor rgb="FFDEB0F2"/>
        </patternFill>
      </fill>
    </dxf>
  </rfmt>
  <rfmt sheetId="1" sqref="DV424" start="0" length="0">
    <dxf>
      <fill>
        <patternFill patternType="solid">
          <bgColor rgb="FFDEB0F2"/>
        </patternFill>
      </fill>
    </dxf>
  </rfmt>
  <rfmt sheetId="1" sqref="DW424" start="0" length="0">
    <dxf>
      <fill>
        <patternFill patternType="solid">
          <bgColor rgb="FFDEB0F2"/>
        </patternFill>
      </fill>
    </dxf>
  </rfmt>
  <rfmt sheetId="1" sqref="DX424" start="0" length="0">
    <dxf>
      <fill>
        <patternFill patternType="solid">
          <bgColor rgb="FFDEB0F2"/>
        </patternFill>
      </fill>
    </dxf>
  </rfmt>
  <rfmt sheetId="1" sqref="DY424" start="0" length="0">
    <dxf>
      <fill>
        <patternFill patternType="solid">
          <bgColor rgb="FFDEB0F2"/>
        </patternFill>
      </fill>
    </dxf>
  </rfmt>
  <rfmt sheetId="1" sqref="DZ424" start="0" length="0">
    <dxf>
      <fill>
        <patternFill patternType="solid">
          <bgColor rgb="FFDEB0F2"/>
        </patternFill>
      </fill>
    </dxf>
  </rfmt>
  <rfmt sheetId="1" sqref="EA424" start="0" length="0">
    <dxf>
      <fill>
        <patternFill patternType="solid">
          <bgColor rgb="FFDEB0F2"/>
        </patternFill>
      </fill>
    </dxf>
  </rfmt>
  <rfmt sheetId="1" sqref="EB424" start="0" length="0">
    <dxf>
      <fill>
        <patternFill patternType="solid">
          <bgColor rgb="FFDEB0F2"/>
        </patternFill>
      </fill>
    </dxf>
  </rfmt>
  <rfmt sheetId="1" sqref="EC424" start="0" length="0">
    <dxf>
      <fill>
        <patternFill patternType="solid">
          <bgColor rgb="FFDEB0F2"/>
        </patternFill>
      </fill>
    </dxf>
  </rfmt>
  <rfmt sheetId="1" sqref="ED424" start="0" length="0">
    <dxf>
      <fill>
        <patternFill patternType="solid">
          <bgColor rgb="FFDEB0F2"/>
        </patternFill>
      </fill>
    </dxf>
  </rfmt>
  <rfmt sheetId="1" sqref="EE424" start="0" length="0">
    <dxf>
      <fill>
        <patternFill patternType="solid">
          <bgColor rgb="FFDEB0F2"/>
        </patternFill>
      </fill>
    </dxf>
  </rfmt>
  <rfmt sheetId="1" sqref="EF424" start="0" length="0">
    <dxf>
      <fill>
        <patternFill patternType="solid">
          <bgColor rgb="FFDEB0F2"/>
        </patternFill>
      </fill>
    </dxf>
  </rfmt>
  <rfmt sheetId="1" sqref="EG424" start="0" length="0">
    <dxf>
      <fill>
        <patternFill patternType="solid">
          <bgColor rgb="FFDEB0F2"/>
        </patternFill>
      </fill>
    </dxf>
  </rfmt>
  <rfmt sheetId="1" sqref="EH424" start="0" length="0">
    <dxf>
      <fill>
        <patternFill patternType="solid">
          <bgColor rgb="FFDEB0F2"/>
        </patternFill>
      </fill>
    </dxf>
  </rfmt>
  <rfmt sheetId="1" sqref="EI424" start="0" length="0">
    <dxf>
      <fill>
        <patternFill patternType="solid">
          <bgColor rgb="FFDEB0F2"/>
        </patternFill>
      </fill>
    </dxf>
  </rfmt>
  <rfmt sheetId="1" sqref="EJ424" start="0" length="0">
    <dxf>
      <fill>
        <patternFill patternType="solid">
          <bgColor rgb="FFDEB0F2"/>
        </patternFill>
      </fill>
    </dxf>
  </rfmt>
  <rfmt sheetId="1" sqref="EK424" start="0" length="0">
    <dxf>
      <fill>
        <patternFill patternType="solid">
          <bgColor rgb="FFDEB0F2"/>
        </patternFill>
      </fill>
    </dxf>
  </rfmt>
  <rfmt sheetId="1" sqref="EL424" start="0" length="0">
    <dxf>
      <fill>
        <patternFill patternType="solid">
          <bgColor rgb="FFDEB0F2"/>
        </patternFill>
      </fill>
    </dxf>
  </rfmt>
  <rfmt sheetId="1" sqref="EM424" start="0" length="0">
    <dxf>
      <fill>
        <patternFill patternType="solid">
          <bgColor rgb="FFDEB0F2"/>
        </patternFill>
      </fill>
    </dxf>
  </rfmt>
  <rfmt sheetId="1" sqref="EN424" start="0" length="0">
    <dxf>
      <fill>
        <patternFill patternType="solid">
          <bgColor rgb="FFDEB0F2"/>
        </patternFill>
      </fill>
    </dxf>
  </rfmt>
  <rfmt sheetId="1" sqref="EO424" start="0" length="0">
    <dxf>
      <fill>
        <patternFill patternType="solid">
          <bgColor rgb="FFDEB0F2"/>
        </patternFill>
      </fill>
    </dxf>
  </rfmt>
  <rfmt sheetId="1" sqref="EP424" start="0" length="0">
    <dxf>
      <fill>
        <patternFill patternType="solid">
          <bgColor rgb="FFDEB0F2"/>
        </patternFill>
      </fill>
    </dxf>
  </rfmt>
  <rfmt sheetId="1" sqref="EQ424" start="0" length="0">
    <dxf>
      <fill>
        <patternFill patternType="solid">
          <bgColor rgb="FFDEB0F2"/>
        </patternFill>
      </fill>
    </dxf>
  </rfmt>
  <rfmt sheetId="1" sqref="ER424" start="0" length="0">
    <dxf>
      <fill>
        <patternFill patternType="solid">
          <bgColor rgb="FFDEB0F2"/>
        </patternFill>
      </fill>
    </dxf>
  </rfmt>
  <rfmt sheetId="1" sqref="ES424" start="0" length="0">
    <dxf>
      <fill>
        <patternFill patternType="solid">
          <bgColor rgb="FFDEB0F2"/>
        </patternFill>
      </fill>
    </dxf>
  </rfmt>
  <rfmt sheetId="1" sqref="ET424" start="0" length="0">
    <dxf>
      <fill>
        <patternFill patternType="solid">
          <bgColor rgb="FFDEB0F2"/>
        </patternFill>
      </fill>
    </dxf>
  </rfmt>
  <rfmt sheetId="1" sqref="EU424" start="0" length="0">
    <dxf>
      <fill>
        <patternFill patternType="solid">
          <bgColor rgb="FFDEB0F2"/>
        </patternFill>
      </fill>
    </dxf>
  </rfmt>
  <rfmt sheetId="1" sqref="EV424" start="0" length="0">
    <dxf>
      <fill>
        <patternFill patternType="solid">
          <bgColor rgb="FFDEB0F2"/>
        </patternFill>
      </fill>
    </dxf>
  </rfmt>
  <rfmt sheetId="1" sqref="EW424" start="0" length="0">
    <dxf>
      <fill>
        <patternFill patternType="solid">
          <bgColor rgb="FFDEB0F2"/>
        </patternFill>
      </fill>
    </dxf>
  </rfmt>
  <rfmt sheetId="1" sqref="EX424" start="0" length="0">
    <dxf>
      <fill>
        <patternFill patternType="solid">
          <bgColor rgb="FFDEB0F2"/>
        </patternFill>
      </fill>
    </dxf>
  </rfmt>
  <rfmt sheetId="1" sqref="EY424" start="0" length="0">
    <dxf>
      <fill>
        <patternFill patternType="solid">
          <bgColor rgb="FFDEB0F2"/>
        </patternFill>
      </fill>
    </dxf>
  </rfmt>
  <rfmt sheetId="1" sqref="EZ424" start="0" length="0">
    <dxf>
      <fill>
        <patternFill patternType="solid">
          <bgColor rgb="FFDEB0F2"/>
        </patternFill>
      </fill>
    </dxf>
  </rfmt>
  <rfmt sheetId="1" sqref="FA424" start="0" length="0">
    <dxf>
      <fill>
        <patternFill patternType="solid">
          <bgColor rgb="FFDEB0F2"/>
        </patternFill>
      </fill>
    </dxf>
  </rfmt>
  <rfmt sheetId="1" sqref="FB424" start="0" length="0">
    <dxf>
      <fill>
        <patternFill patternType="solid">
          <bgColor rgb="FFDEB0F2"/>
        </patternFill>
      </fill>
    </dxf>
  </rfmt>
  <rfmt sheetId="1" sqref="FC424" start="0" length="0">
    <dxf>
      <fill>
        <patternFill patternType="solid">
          <bgColor rgb="FFDEB0F2"/>
        </patternFill>
      </fill>
    </dxf>
  </rfmt>
  <rfmt sheetId="1" sqref="FD424" start="0" length="0">
    <dxf>
      <fill>
        <patternFill patternType="solid">
          <bgColor rgb="FFDEB0F2"/>
        </patternFill>
      </fill>
    </dxf>
  </rfmt>
  <rfmt sheetId="1" sqref="FE424" start="0" length="0">
    <dxf>
      <fill>
        <patternFill patternType="solid">
          <bgColor rgb="FFDEB0F2"/>
        </patternFill>
      </fill>
    </dxf>
  </rfmt>
  <rfmt sheetId="1" sqref="FF424" start="0" length="0">
    <dxf>
      <fill>
        <patternFill patternType="solid">
          <bgColor rgb="FFDEB0F2"/>
        </patternFill>
      </fill>
    </dxf>
  </rfmt>
  <rfmt sheetId="1" sqref="FG424" start="0" length="0">
    <dxf>
      <fill>
        <patternFill patternType="solid">
          <bgColor rgb="FFDEB0F2"/>
        </patternFill>
      </fill>
    </dxf>
  </rfmt>
  <rfmt sheetId="1" sqref="FH424" start="0" length="0">
    <dxf>
      <fill>
        <patternFill patternType="solid">
          <bgColor rgb="FFDEB0F2"/>
        </patternFill>
      </fill>
    </dxf>
  </rfmt>
  <rfmt sheetId="1" sqref="FI424" start="0" length="0">
    <dxf>
      <fill>
        <patternFill patternType="solid">
          <bgColor rgb="FFDEB0F2"/>
        </patternFill>
      </fill>
    </dxf>
  </rfmt>
  <rfmt sheetId="1" sqref="FJ424" start="0" length="0">
    <dxf>
      <fill>
        <patternFill patternType="solid">
          <bgColor rgb="FFDEB0F2"/>
        </patternFill>
      </fill>
    </dxf>
  </rfmt>
  <rfmt sheetId="1" sqref="FK424" start="0" length="0">
    <dxf>
      <fill>
        <patternFill patternType="solid">
          <bgColor rgb="FFDEB0F2"/>
        </patternFill>
      </fill>
    </dxf>
  </rfmt>
  <rfmt sheetId="1" sqref="FL424" start="0" length="0">
    <dxf>
      <fill>
        <patternFill patternType="solid">
          <bgColor rgb="FFDEB0F2"/>
        </patternFill>
      </fill>
    </dxf>
  </rfmt>
  <rfmt sheetId="1" sqref="FM424" start="0" length="0">
    <dxf>
      <fill>
        <patternFill patternType="solid">
          <bgColor rgb="FFDEB0F2"/>
        </patternFill>
      </fill>
    </dxf>
  </rfmt>
  <rfmt sheetId="1" sqref="FN424" start="0" length="0">
    <dxf>
      <fill>
        <patternFill patternType="solid">
          <bgColor rgb="FFDEB0F2"/>
        </patternFill>
      </fill>
    </dxf>
  </rfmt>
  <rfmt sheetId="1" sqref="FO424" start="0" length="0">
    <dxf>
      <fill>
        <patternFill patternType="solid">
          <bgColor rgb="FFDEB0F2"/>
        </patternFill>
      </fill>
    </dxf>
  </rfmt>
  <rfmt sheetId="1" sqref="FP424" start="0" length="0">
    <dxf>
      <fill>
        <patternFill patternType="solid">
          <bgColor rgb="FFDEB0F2"/>
        </patternFill>
      </fill>
    </dxf>
  </rfmt>
  <rfmt sheetId="1" sqref="FQ424" start="0" length="0">
    <dxf>
      <fill>
        <patternFill patternType="solid">
          <bgColor rgb="FFDEB0F2"/>
        </patternFill>
      </fill>
    </dxf>
  </rfmt>
  <rfmt sheetId="1" sqref="FR424" start="0" length="0">
    <dxf>
      <fill>
        <patternFill patternType="solid">
          <bgColor rgb="FFDEB0F2"/>
        </patternFill>
      </fill>
    </dxf>
  </rfmt>
  <rfmt sheetId="1" sqref="FS424" start="0" length="0">
    <dxf>
      <fill>
        <patternFill patternType="solid">
          <bgColor rgb="FFDEB0F2"/>
        </patternFill>
      </fill>
    </dxf>
  </rfmt>
  <rfmt sheetId="1" sqref="FT424" start="0" length="0">
    <dxf>
      <fill>
        <patternFill patternType="solid">
          <bgColor rgb="FFDEB0F2"/>
        </patternFill>
      </fill>
    </dxf>
  </rfmt>
  <rfmt sheetId="1" sqref="FU424" start="0" length="0">
    <dxf>
      <fill>
        <patternFill patternType="solid">
          <bgColor rgb="FFDEB0F2"/>
        </patternFill>
      </fill>
    </dxf>
  </rfmt>
  <rfmt sheetId="1" sqref="FV424" start="0" length="0">
    <dxf>
      <fill>
        <patternFill patternType="solid">
          <bgColor rgb="FFDEB0F2"/>
        </patternFill>
      </fill>
    </dxf>
  </rfmt>
  <rfmt sheetId="1" sqref="FW424" start="0" length="0">
    <dxf>
      <fill>
        <patternFill patternType="solid">
          <bgColor rgb="FFDEB0F2"/>
        </patternFill>
      </fill>
    </dxf>
  </rfmt>
  <rfmt sheetId="1" sqref="FX424" start="0" length="0">
    <dxf>
      <fill>
        <patternFill patternType="solid">
          <bgColor rgb="FFDEB0F2"/>
        </patternFill>
      </fill>
    </dxf>
  </rfmt>
  <rfmt sheetId="1" sqref="FY424" start="0" length="0">
    <dxf>
      <fill>
        <patternFill patternType="solid">
          <bgColor rgb="FFDEB0F2"/>
        </patternFill>
      </fill>
    </dxf>
  </rfmt>
  <rfmt sheetId="1" sqref="FZ424" start="0" length="0">
    <dxf>
      <fill>
        <patternFill patternType="solid">
          <bgColor rgb="FFDEB0F2"/>
        </patternFill>
      </fill>
    </dxf>
  </rfmt>
  <rfmt sheetId="1" sqref="GA424" start="0" length="0">
    <dxf>
      <fill>
        <patternFill patternType="solid">
          <bgColor rgb="FFDEB0F2"/>
        </patternFill>
      </fill>
    </dxf>
  </rfmt>
  <rfmt sheetId="1" sqref="GB424" start="0" length="0">
    <dxf>
      <fill>
        <patternFill patternType="solid">
          <bgColor rgb="FFDEB0F2"/>
        </patternFill>
      </fill>
    </dxf>
  </rfmt>
  <rfmt sheetId="1" sqref="GC424" start="0" length="0">
    <dxf>
      <fill>
        <patternFill patternType="solid">
          <bgColor rgb="FFDEB0F2"/>
        </patternFill>
      </fill>
    </dxf>
  </rfmt>
  <rfmt sheetId="1" sqref="GD424" start="0" length="0">
    <dxf>
      <fill>
        <patternFill patternType="solid">
          <bgColor rgb="FFDEB0F2"/>
        </patternFill>
      </fill>
    </dxf>
  </rfmt>
  <rfmt sheetId="1" sqref="GE424" start="0" length="0">
    <dxf>
      <fill>
        <patternFill patternType="solid">
          <bgColor rgb="FFDEB0F2"/>
        </patternFill>
      </fill>
    </dxf>
  </rfmt>
  <rfmt sheetId="1" sqref="GF424" start="0" length="0">
    <dxf>
      <fill>
        <patternFill patternType="solid">
          <bgColor rgb="FFDEB0F2"/>
        </patternFill>
      </fill>
    </dxf>
  </rfmt>
  <rfmt sheetId="1" sqref="GG424" start="0" length="0">
    <dxf>
      <fill>
        <patternFill patternType="solid">
          <bgColor rgb="FFDEB0F2"/>
        </patternFill>
      </fill>
    </dxf>
  </rfmt>
  <rfmt sheetId="1" sqref="GH424" start="0" length="0">
    <dxf>
      <fill>
        <patternFill patternType="solid">
          <bgColor rgb="FFDEB0F2"/>
        </patternFill>
      </fill>
    </dxf>
  </rfmt>
  <rfmt sheetId="1" sqref="GI424" start="0" length="0">
    <dxf>
      <fill>
        <patternFill patternType="solid">
          <bgColor rgb="FFDEB0F2"/>
        </patternFill>
      </fill>
    </dxf>
  </rfmt>
  <rfmt sheetId="1" sqref="GJ424" start="0" length="0">
    <dxf>
      <fill>
        <patternFill patternType="solid">
          <bgColor rgb="FFDEB0F2"/>
        </patternFill>
      </fill>
    </dxf>
  </rfmt>
  <rfmt sheetId="1" sqref="GK424" start="0" length="0">
    <dxf>
      <fill>
        <patternFill patternType="solid">
          <bgColor rgb="FFDEB0F2"/>
        </patternFill>
      </fill>
    </dxf>
  </rfmt>
  <rfmt sheetId="1" sqref="GL424" start="0" length="0">
    <dxf>
      <fill>
        <patternFill patternType="solid">
          <bgColor rgb="FFDEB0F2"/>
        </patternFill>
      </fill>
    </dxf>
  </rfmt>
  <rfmt sheetId="1" sqref="GM424" start="0" length="0">
    <dxf>
      <fill>
        <patternFill patternType="solid">
          <bgColor rgb="FFDEB0F2"/>
        </patternFill>
      </fill>
    </dxf>
  </rfmt>
  <rfmt sheetId="1" sqref="GN424" start="0" length="0">
    <dxf>
      <fill>
        <patternFill patternType="solid">
          <bgColor rgb="FFDEB0F2"/>
        </patternFill>
      </fill>
    </dxf>
  </rfmt>
  <rfmt sheetId="1" sqref="GO424" start="0" length="0">
    <dxf>
      <fill>
        <patternFill patternType="solid">
          <bgColor rgb="FFDEB0F2"/>
        </patternFill>
      </fill>
    </dxf>
  </rfmt>
  <rfmt sheetId="1" sqref="GP424" start="0" length="0">
    <dxf>
      <fill>
        <patternFill patternType="solid">
          <bgColor rgb="FFDEB0F2"/>
        </patternFill>
      </fill>
    </dxf>
  </rfmt>
  <rfmt sheetId="1" sqref="GQ424" start="0" length="0">
    <dxf>
      <fill>
        <patternFill patternType="solid">
          <bgColor rgb="FFDEB0F2"/>
        </patternFill>
      </fill>
    </dxf>
  </rfmt>
  <rfmt sheetId="1" sqref="GR424" start="0" length="0">
    <dxf>
      <fill>
        <patternFill patternType="solid">
          <bgColor rgb="FFDEB0F2"/>
        </patternFill>
      </fill>
    </dxf>
  </rfmt>
  <rfmt sheetId="1" sqref="GS424" start="0" length="0">
    <dxf>
      <fill>
        <patternFill patternType="solid">
          <bgColor rgb="FFDEB0F2"/>
        </patternFill>
      </fill>
    </dxf>
  </rfmt>
  <rfmt sheetId="1" sqref="GT424" start="0" length="0">
    <dxf>
      <fill>
        <patternFill patternType="solid">
          <bgColor rgb="FFDEB0F2"/>
        </patternFill>
      </fill>
    </dxf>
  </rfmt>
  <rfmt sheetId="1" sqref="GU424" start="0" length="0">
    <dxf>
      <fill>
        <patternFill patternType="solid">
          <bgColor rgb="FFDEB0F2"/>
        </patternFill>
      </fill>
    </dxf>
  </rfmt>
  <rfmt sheetId="1" sqref="GV424" start="0" length="0">
    <dxf>
      <fill>
        <patternFill patternType="solid">
          <bgColor rgb="FFDEB0F2"/>
        </patternFill>
      </fill>
    </dxf>
  </rfmt>
  <rfmt sheetId="1" sqref="GW424" start="0" length="0">
    <dxf>
      <fill>
        <patternFill patternType="solid">
          <bgColor rgb="FFDEB0F2"/>
        </patternFill>
      </fill>
    </dxf>
  </rfmt>
  <rfmt sheetId="1" sqref="GX424" start="0" length="0">
    <dxf>
      <fill>
        <patternFill patternType="solid">
          <bgColor rgb="FFDEB0F2"/>
        </patternFill>
      </fill>
    </dxf>
  </rfmt>
  <rfmt sheetId="1" sqref="GY424" start="0" length="0">
    <dxf>
      <fill>
        <patternFill patternType="solid">
          <bgColor rgb="FFDEB0F2"/>
        </patternFill>
      </fill>
    </dxf>
  </rfmt>
  <rfmt sheetId="1" sqref="GZ424" start="0" length="0">
    <dxf>
      <fill>
        <patternFill patternType="solid">
          <bgColor rgb="FFDEB0F2"/>
        </patternFill>
      </fill>
    </dxf>
  </rfmt>
  <rfmt sheetId="1" sqref="HA424" start="0" length="0">
    <dxf>
      <fill>
        <patternFill patternType="solid">
          <bgColor rgb="FFDEB0F2"/>
        </patternFill>
      </fill>
    </dxf>
  </rfmt>
  <rfmt sheetId="1" sqref="HB424" start="0" length="0">
    <dxf>
      <fill>
        <patternFill patternType="solid">
          <bgColor rgb="FFDEB0F2"/>
        </patternFill>
      </fill>
    </dxf>
  </rfmt>
  <rfmt sheetId="1" sqref="HC424" start="0" length="0">
    <dxf>
      <fill>
        <patternFill patternType="solid">
          <bgColor rgb="FFDEB0F2"/>
        </patternFill>
      </fill>
    </dxf>
  </rfmt>
  <rfmt sheetId="1" sqref="HD424" start="0" length="0">
    <dxf>
      <fill>
        <patternFill patternType="solid">
          <bgColor rgb="FFDEB0F2"/>
        </patternFill>
      </fill>
    </dxf>
  </rfmt>
  <rfmt sheetId="1" sqref="HE424" start="0" length="0">
    <dxf>
      <fill>
        <patternFill patternType="solid">
          <bgColor rgb="FFDEB0F2"/>
        </patternFill>
      </fill>
    </dxf>
  </rfmt>
  <rfmt sheetId="1" sqref="HF424" start="0" length="0">
    <dxf>
      <fill>
        <patternFill patternType="solid">
          <bgColor rgb="FFDEB0F2"/>
        </patternFill>
      </fill>
    </dxf>
  </rfmt>
  <rfmt sheetId="1" sqref="HG424" start="0" length="0">
    <dxf>
      <fill>
        <patternFill patternType="solid">
          <bgColor rgb="FFDEB0F2"/>
        </patternFill>
      </fill>
    </dxf>
  </rfmt>
  <rfmt sheetId="1" sqref="HH424" start="0" length="0">
    <dxf>
      <fill>
        <patternFill patternType="solid">
          <bgColor rgb="FFDEB0F2"/>
        </patternFill>
      </fill>
    </dxf>
  </rfmt>
  <rfmt sheetId="1" sqref="HI424" start="0" length="0">
    <dxf>
      <fill>
        <patternFill patternType="solid">
          <bgColor rgb="FFDEB0F2"/>
        </patternFill>
      </fill>
    </dxf>
  </rfmt>
  <rfmt sheetId="1" sqref="HJ424" start="0" length="0">
    <dxf>
      <fill>
        <patternFill patternType="solid">
          <bgColor rgb="FFDEB0F2"/>
        </patternFill>
      </fill>
    </dxf>
  </rfmt>
  <rfmt sheetId="1" sqref="HK424" start="0" length="0">
    <dxf>
      <fill>
        <patternFill patternType="solid">
          <bgColor rgb="FFDEB0F2"/>
        </patternFill>
      </fill>
    </dxf>
  </rfmt>
  <rfmt sheetId="1" sqref="HL424" start="0" length="0">
    <dxf>
      <fill>
        <patternFill patternType="solid">
          <bgColor rgb="FFDEB0F2"/>
        </patternFill>
      </fill>
    </dxf>
  </rfmt>
  <rfmt sheetId="1" sqref="HM424" start="0" length="0">
    <dxf>
      <fill>
        <patternFill patternType="solid">
          <bgColor rgb="FFDEB0F2"/>
        </patternFill>
      </fill>
    </dxf>
  </rfmt>
  <rfmt sheetId="1" sqref="HN424" start="0" length="0">
    <dxf>
      <fill>
        <patternFill patternType="solid">
          <bgColor rgb="FFDEB0F2"/>
        </patternFill>
      </fill>
    </dxf>
  </rfmt>
  <rfmt sheetId="1" sqref="HO424" start="0" length="0">
    <dxf>
      <fill>
        <patternFill patternType="solid">
          <bgColor rgb="FFDEB0F2"/>
        </patternFill>
      </fill>
    </dxf>
  </rfmt>
  <rfmt sheetId="1" sqref="HP424" start="0" length="0">
    <dxf>
      <fill>
        <patternFill patternType="solid">
          <bgColor rgb="FFDEB0F2"/>
        </patternFill>
      </fill>
    </dxf>
  </rfmt>
  <rfmt sheetId="1" sqref="HQ424" start="0" length="0">
    <dxf>
      <fill>
        <patternFill patternType="solid">
          <bgColor rgb="FFDEB0F2"/>
        </patternFill>
      </fill>
    </dxf>
  </rfmt>
  <rfmt sheetId="1" sqref="HR424" start="0" length="0">
    <dxf>
      <fill>
        <patternFill patternType="solid">
          <bgColor rgb="FFDEB0F2"/>
        </patternFill>
      </fill>
    </dxf>
  </rfmt>
  <rfmt sheetId="1" sqref="HS424" start="0" length="0">
    <dxf>
      <fill>
        <patternFill patternType="solid">
          <bgColor rgb="FFDEB0F2"/>
        </patternFill>
      </fill>
    </dxf>
  </rfmt>
  <rfmt sheetId="1" sqref="HT424" start="0" length="0">
    <dxf>
      <fill>
        <patternFill patternType="solid">
          <bgColor rgb="FFDEB0F2"/>
        </patternFill>
      </fill>
    </dxf>
  </rfmt>
  <rfmt sheetId="1" sqref="HU424" start="0" length="0">
    <dxf>
      <fill>
        <patternFill patternType="solid">
          <bgColor rgb="FFDEB0F2"/>
        </patternFill>
      </fill>
    </dxf>
  </rfmt>
  <rfmt sheetId="1" sqref="HV424" start="0" length="0">
    <dxf>
      <fill>
        <patternFill patternType="solid">
          <bgColor rgb="FFDEB0F2"/>
        </patternFill>
      </fill>
    </dxf>
  </rfmt>
  <rfmt sheetId="1" sqref="HW424" start="0" length="0">
    <dxf>
      <fill>
        <patternFill patternType="solid">
          <bgColor rgb="FFDEB0F2"/>
        </patternFill>
      </fill>
    </dxf>
  </rfmt>
  <rfmt sheetId="1" sqref="HX424" start="0" length="0">
    <dxf>
      <fill>
        <patternFill patternType="solid">
          <bgColor rgb="FFDEB0F2"/>
        </patternFill>
      </fill>
    </dxf>
  </rfmt>
  <rfmt sheetId="1" sqref="HY424" start="0" length="0">
    <dxf>
      <fill>
        <patternFill patternType="solid">
          <bgColor rgb="FFDEB0F2"/>
        </patternFill>
      </fill>
    </dxf>
  </rfmt>
  <rfmt sheetId="1" sqref="HZ424" start="0" length="0">
    <dxf>
      <fill>
        <patternFill patternType="solid">
          <bgColor rgb="FFDEB0F2"/>
        </patternFill>
      </fill>
    </dxf>
  </rfmt>
  <rfmt sheetId="1" sqref="IA424" start="0" length="0">
    <dxf>
      <fill>
        <patternFill patternType="solid">
          <bgColor rgb="FFDEB0F2"/>
        </patternFill>
      </fill>
    </dxf>
  </rfmt>
  <rfmt sheetId="1" sqref="IB424" start="0" length="0">
    <dxf>
      <fill>
        <patternFill patternType="solid">
          <bgColor rgb="FFDEB0F2"/>
        </patternFill>
      </fill>
    </dxf>
  </rfmt>
  <rfmt sheetId="1" sqref="IC424" start="0" length="0">
    <dxf>
      <fill>
        <patternFill patternType="solid">
          <bgColor rgb="FFDEB0F2"/>
        </patternFill>
      </fill>
    </dxf>
  </rfmt>
  <rfmt sheetId="1" sqref="ID424" start="0" length="0">
    <dxf>
      <fill>
        <patternFill patternType="solid">
          <bgColor rgb="FFDEB0F2"/>
        </patternFill>
      </fill>
    </dxf>
  </rfmt>
  <rfmt sheetId="1" sqref="IE424" start="0" length="0">
    <dxf>
      <fill>
        <patternFill patternType="solid">
          <bgColor rgb="FFDEB0F2"/>
        </patternFill>
      </fill>
    </dxf>
  </rfmt>
  <rfmt sheetId="1" sqref="IF424" start="0" length="0">
    <dxf>
      <fill>
        <patternFill patternType="solid">
          <bgColor rgb="FFDEB0F2"/>
        </patternFill>
      </fill>
    </dxf>
  </rfmt>
  <rfmt sheetId="1" sqref="IG424" start="0" length="0">
    <dxf>
      <fill>
        <patternFill patternType="solid">
          <bgColor rgb="FFDEB0F2"/>
        </patternFill>
      </fill>
    </dxf>
  </rfmt>
  <rfmt sheetId="1" sqref="IH424" start="0" length="0">
    <dxf>
      <fill>
        <patternFill patternType="solid">
          <bgColor rgb="FFDEB0F2"/>
        </patternFill>
      </fill>
    </dxf>
  </rfmt>
  <rfmt sheetId="1" sqref="II424" start="0" length="0">
    <dxf>
      <fill>
        <patternFill patternType="solid">
          <bgColor rgb="FFDEB0F2"/>
        </patternFill>
      </fill>
    </dxf>
  </rfmt>
  <rfmt sheetId="1" sqref="IJ424" start="0" length="0">
    <dxf>
      <fill>
        <patternFill patternType="solid">
          <bgColor rgb="FFDEB0F2"/>
        </patternFill>
      </fill>
    </dxf>
  </rfmt>
  <rfmt sheetId="1" sqref="IK424" start="0" length="0">
    <dxf>
      <fill>
        <patternFill patternType="solid">
          <bgColor rgb="FFDEB0F2"/>
        </patternFill>
      </fill>
    </dxf>
  </rfmt>
  <rfmt sheetId="1" sqref="IL424" start="0" length="0">
    <dxf>
      <fill>
        <patternFill patternType="solid">
          <bgColor rgb="FFDEB0F2"/>
        </patternFill>
      </fill>
    </dxf>
  </rfmt>
  <rfmt sheetId="1" sqref="IM424" start="0" length="0">
    <dxf>
      <fill>
        <patternFill patternType="solid">
          <bgColor rgb="FFDEB0F2"/>
        </patternFill>
      </fill>
    </dxf>
  </rfmt>
  <rfmt sheetId="1" sqref="IN424" start="0" length="0">
    <dxf>
      <fill>
        <patternFill patternType="solid">
          <bgColor rgb="FFDEB0F2"/>
        </patternFill>
      </fill>
    </dxf>
  </rfmt>
  <rfmt sheetId="1" sqref="IO424" start="0" length="0">
    <dxf>
      <fill>
        <patternFill patternType="solid">
          <bgColor rgb="FFDEB0F2"/>
        </patternFill>
      </fill>
    </dxf>
  </rfmt>
  <rfmt sheetId="1" sqref="IP424" start="0" length="0">
    <dxf>
      <fill>
        <patternFill patternType="solid">
          <bgColor rgb="FFDEB0F2"/>
        </patternFill>
      </fill>
    </dxf>
  </rfmt>
  <rfmt sheetId="1" sqref="IQ424" start="0" length="0">
    <dxf>
      <fill>
        <patternFill patternType="solid">
          <bgColor rgb="FFDEB0F2"/>
        </patternFill>
      </fill>
    </dxf>
  </rfmt>
  <rfmt sheetId="1" sqref="IR424" start="0" length="0">
    <dxf>
      <fill>
        <patternFill patternType="solid">
          <bgColor rgb="FFDEB0F2"/>
        </patternFill>
      </fill>
    </dxf>
  </rfmt>
  <rfmt sheetId="1" sqref="IS424" start="0" length="0">
    <dxf>
      <fill>
        <patternFill patternType="solid">
          <bgColor rgb="FFDEB0F2"/>
        </patternFill>
      </fill>
    </dxf>
  </rfmt>
  <rfmt sheetId="1" sqref="IT424" start="0" length="0">
    <dxf>
      <fill>
        <patternFill patternType="solid">
          <bgColor rgb="FFDEB0F2"/>
        </patternFill>
      </fill>
    </dxf>
  </rfmt>
  <rfmt sheetId="1" sqref="IU424" start="0" length="0">
    <dxf>
      <fill>
        <patternFill patternType="solid">
          <bgColor rgb="FFDEB0F2"/>
        </patternFill>
      </fill>
    </dxf>
  </rfmt>
  <rfmt sheetId="1" sqref="IV424" start="0" length="0">
    <dxf>
      <fill>
        <patternFill patternType="solid">
          <bgColor rgb="FFDEB0F2"/>
        </patternFill>
      </fill>
    </dxf>
  </rfmt>
  <rfmt sheetId="1" sqref="A424:XFD424" start="0" length="0">
    <dxf>
      <fill>
        <patternFill patternType="solid">
          <bgColor rgb="FFDEB0F2"/>
        </patternFill>
      </fill>
    </dxf>
  </rfmt>
  <rfmt sheetId="1" sqref="A425" start="0" length="0">
    <dxf>
      <fill>
        <patternFill patternType="solid">
          <bgColor rgb="FFDEB0F2"/>
        </patternFill>
      </fill>
    </dxf>
  </rfmt>
  <rfmt sheetId="1" sqref="B425" start="0" length="0">
    <dxf>
      <fill>
        <patternFill patternType="solid">
          <bgColor rgb="FFDEB0F2"/>
        </patternFill>
      </fill>
    </dxf>
  </rfmt>
  <rfmt sheetId="1" sqref="C425" start="0" length="0">
    <dxf>
      <fill>
        <patternFill patternType="solid">
          <bgColor rgb="FFDEB0F2"/>
        </patternFill>
      </fill>
    </dxf>
  </rfmt>
  <rfmt sheetId="1" sqref="D425" start="0" length="0">
    <dxf>
      <fill>
        <patternFill patternType="solid">
          <bgColor rgb="FFDEB0F2"/>
        </patternFill>
      </fill>
    </dxf>
  </rfmt>
  <rfmt sheetId="1" sqref="E425" start="0" length="0">
    <dxf>
      <fill>
        <patternFill patternType="solid">
          <bgColor rgb="FFDEB0F2"/>
        </patternFill>
      </fill>
    </dxf>
  </rfmt>
  <rfmt sheetId="1" sqref="F425" start="0" length="0">
    <dxf>
      <fill>
        <patternFill patternType="solid">
          <bgColor rgb="FFDEB0F2"/>
        </patternFill>
      </fill>
    </dxf>
  </rfmt>
  <rfmt sheetId="1" sqref="G425" start="0" length="0">
    <dxf>
      <fill>
        <patternFill patternType="solid">
          <bgColor rgb="FFDEB0F2"/>
        </patternFill>
      </fill>
    </dxf>
  </rfmt>
  <rfmt sheetId="1" sqref="H425" start="0" length="0">
    <dxf>
      <fill>
        <patternFill patternType="solid">
          <bgColor rgb="FFDEB0F2"/>
        </patternFill>
      </fill>
    </dxf>
  </rfmt>
  <rfmt sheetId="1" sqref="I425" start="0" length="0">
    <dxf>
      <fill>
        <patternFill patternType="solid">
          <bgColor rgb="FFDEB0F2"/>
        </patternFill>
      </fill>
    </dxf>
  </rfmt>
  <rfmt sheetId="1" sqref="J425" start="0" length="0">
    <dxf>
      <fill>
        <patternFill patternType="solid">
          <bgColor rgb="FFDEB0F2"/>
        </patternFill>
      </fill>
    </dxf>
  </rfmt>
  <rfmt sheetId="1" sqref="K425" start="0" length="0">
    <dxf>
      <fill>
        <patternFill patternType="solid">
          <bgColor rgb="FFDEB0F2"/>
        </patternFill>
      </fill>
    </dxf>
  </rfmt>
  <rfmt sheetId="1" sqref="L425" start="0" length="0">
    <dxf>
      <fill>
        <patternFill patternType="solid">
          <bgColor rgb="FFDEB0F2"/>
        </patternFill>
      </fill>
    </dxf>
  </rfmt>
  <rfmt sheetId="1" sqref="M425" start="0" length="0">
    <dxf>
      <fill>
        <patternFill patternType="solid">
          <bgColor rgb="FFDEB0F2"/>
        </patternFill>
      </fill>
    </dxf>
  </rfmt>
  <rfmt sheetId="1" sqref="N425" start="0" length="0">
    <dxf>
      <fill>
        <patternFill patternType="solid">
          <bgColor rgb="FFDEB0F2"/>
        </patternFill>
      </fill>
    </dxf>
  </rfmt>
  <rfmt sheetId="1" sqref="O425" start="0" length="0">
    <dxf>
      <fill>
        <patternFill patternType="solid">
          <bgColor rgb="FFDEB0F2"/>
        </patternFill>
      </fill>
    </dxf>
  </rfmt>
  <rfmt sheetId="1" sqref="P425" start="0" length="0">
    <dxf>
      <fill>
        <patternFill patternType="solid">
          <bgColor rgb="FFDEB0F2"/>
        </patternFill>
      </fill>
    </dxf>
  </rfmt>
  <rfmt sheetId="1" sqref="Q425" start="0" length="0">
    <dxf>
      <fill>
        <patternFill patternType="solid">
          <bgColor rgb="FFDEB0F2"/>
        </patternFill>
      </fill>
    </dxf>
  </rfmt>
  <rfmt sheetId="1" sqref="R425" start="0" length="0">
    <dxf>
      <fill>
        <patternFill patternType="solid">
          <bgColor rgb="FFDEB0F2"/>
        </patternFill>
      </fill>
    </dxf>
  </rfmt>
  <rfmt sheetId="1" sqref="S425" start="0" length="0">
    <dxf>
      <fill>
        <patternFill patternType="solid">
          <bgColor rgb="FFDEB0F2"/>
        </patternFill>
      </fill>
    </dxf>
  </rfmt>
  <rfmt sheetId="1" sqref="T425" start="0" length="0">
    <dxf>
      <fill>
        <patternFill patternType="solid">
          <bgColor rgb="FFDEB0F2"/>
        </patternFill>
      </fill>
    </dxf>
  </rfmt>
  <rfmt sheetId="1" sqref="U425" start="0" length="0">
    <dxf>
      <fill>
        <patternFill patternType="solid">
          <bgColor rgb="FFDEB0F2"/>
        </patternFill>
      </fill>
    </dxf>
  </rfmt>
  <rfmt sheetId="1" sqref="V425" start="0" length="0">
    <dxf>
      <fill>
        <patternFill patternType="solid">
          <bgColor rgb="FFDEB0F2"/>
        </patternFill>
      </fill>
    </dxf>
  </rfmt>
  <rfmt sheetId="1" sqref="W425" start="0" length="0">
    <dxf>
      <fill>
        <patternFill patternType="solid">
          <bgColor rgb="FFDEB0F2"/>
        </patternFill>
      </fill>
    </dxf>
  </rfmt>
  <rfmt sheetId="1" sqref="X425" start="0" length="0">
    <dxf>
      <fill>
        <patternFill patternType="solid">
          <bgColor rgb="FFDEB0F2"/>
        </patternFill>
      </fill>
    </dxf>
  </rfmt>
  <rfmt sheetId="1" sqref="Y425" start="0" length="0">
    <dxf>
      <fill>
        <patternFill patternType="solid">
          <bgColor rgb="FFDEB0F2"/>
        </patternFill>
      </fill>
    </dxf>
  </rfmt>
  <rfmt sheetId="1" sqref="Z425" start="0" length="0">
    <dxf>
      <fill>
        <patternFill patternType="solid">
          <bgColor rgb="FFDEB0F2"/>
        </patternFill>
      </fill>
    </dxf>
  </rfmt>
  <rfmt sheetId="1" sqref="AA425" start="0" length="0">
    <dxf>
      <fill>
        <patternFill patternType="solid">
          <bgColor rgb="FFDEB0F2"/>
        </patternFill>
      </fill>
    </dxf>
  </rfmt>
  <rfmt sheetId="1" sqref="AB425" start="0" length="0">
    <dxf>
      <fill>
        <patternFill patternType="solid">
          <bgColor rgb="FFDEB0F2"/>
        </patternFill>
      </fill>
    </dxf>
  </rfmt>
  <rfmt sheetId="1" sqref="AC425" start="0" length="0">
    <dxf>
      <fill>
        <patternFill patternType="solid">
          <bgColor rgb="FFDEB0F2"/>
        </patternFill>
      </fill>
    </dxf>
  </rfmt>
  <rfmt sheetId="1" sqref="AD425" start="0" length="0">
    <dxf>
      <fill>
        <patternFill patternType="solid">
          <bgColor rgb="FFDEB0F2"/>
        </patternFill>
      </fill>
    </dxf>
  </rfmt>
  <rfmt sheetId="1" sqref="AE425" start="0" length="0">
    <dxf>
      <fill>
        <patternFill patternType="solid">
          <bgColor rgb="FFDEB0F2"/>
        </patternFill>
      </fill>
    </dxf>
  </rfmt>
  <rfmt sheetId="1" sqref="AF425" start="0" length="0">
    <dxf>
      <fill>
        <patternFill patternType="solid">
          <bgColor rgb="FFDEB0F2"/>
        </patternFill>
      </fill>
    </dxf>
  </rfmt>
  <rfmt sheetId="1" sqref="AG425" start="0" length="0">
    <dxf>
      <fill>
        <patternFill patternType="solid">
          <bgColor rgb="FFDEB0F2"/>
        </patternFill>
      </fill>
    </dxf>
  </rfmt>
  <rfmt sheetId="1" sqref="AH425" start="0" length="0">
    <dxf>
      <fill>
        <patternFill patternType="solid">
          <bgColor rgb="FFDEB0F2"/>
        </patternFill>
      </fill>
    </dxf>
  </rfmt>
  <rfmt sheetId="1" sqref="AI425" start="0" length="0">
    <dxf>
      <fill>
        <patternFill patternType="solid">
          <bgColor rgb="FFDEB0F2"/>
        </patternFill>
      </fill>
    </dxf>
  </rfmt>
  <rfmt sheetId="1" sqref="AJ425" start="0" length="0">
    <dxf>
      <fill>
        <patternFill patternType="solid">
          <bgColor rgb="FFDEB0F2"/>
        </patternFill>
      </fill>
    </dxf>
  </rfmt>
  <rfmt sheetId="1" sqref="AK425" start="0" length="0">
    <dxf>
      <fill>
        <patternFill patternType="solid">
          <bgColor rgb="FFDEB0F2"/>
        </patternFill>
      </fill>
    </dxf>
  </rfmt>
  <rfmt sheetId="1" sqref="AL425" start="0" length="0">
    <dxf>
      <fill>
        <patternFill patternType="solid">
          <bgColor rgb="FFDEB0F2"/>
        </patternFill>
      </fill>
    </dxf>
  </rfmt>
  <rfmt sheetId="1" sqref="AM425" start="0" length="0">
    <dxf>
      <fill>
        <patternFill patternType="solid">
          <bgColor rgb="FFDEB0F2"/>
        </patternFill>
      </fill>
    </dxf>
  </rfmt>
  <rfmt sheetId="1" sqref="AN425" start="0" length="0">
    <dxf>
      <fill>
        <patternFill patternType="solid">
          <bgColor rgb="FFDEB0F2"/>
        </patternFill>
      </fill>
    </dxf>
  </rfmt>
  <rfmt sheetId="1" sqref="AO425" start="0" length="0">
    <dxf>
      <fill>
        <patternFill patternType="solid">
          <bgColor rgb="FFDEB0F2"/>
        </patternFill>
      </fill>
    </dxf>
  </rfmt>
  <rfmt sheetId="1" sqref="AP425" start="0" length="0">
    <dxf>
      <fill>
        <patternFill patternType="solid">
          <bgColor rgb="FFDEB0F2"/>
        </patternFill>
      </fill>
    </dxf>
  </rfmt>
  <rfmt sheetId="1" sqref="AQ425" start="0" length="0">
    <dxf>
      <fill>
        <patternFill patternType="solid">
          <bgColor rgb="FFDEB0F2"/>
        </patternFill>
      </fill>
    </dxf>
  </rfmt>
  <rfmt sheetId="1" sqref="AR425" start="0" length="0">
    <dxf>
      <fill>
        <patternFill patternType="solid">
          <bgColor rgb="FFDEB0F2"/>
        </patternFill>
      </fill>
    </dxf>
  </rfmt>
  <rfmt sheetId="1" sqref="AS425" start="0" length="0">
    <dxf>
      <fill>
        <patternFill patternType="solid">
          <bgColor rgb="FFDEB0F2"/>
        </patternFill>
      </fill>
    </dxf>
  </rfmt>
  <rfmt sheetId="1" sqref="AT425" start="0" length="0">
    <dxf>
      <fill>
        <patternFill patternType="solid">
          <bgColor rgb="FFDEB0F2"/>
        </patternFill>
      </fill>
    </dxf>
  </rfmt>
  <rfmt sheetId="1" sqref="AU425" start="0" length="0">
    <dxf>
      <fill>
        <patternFill patternType="solid">
          <bgColor rgb="FFDEB0F2"/>
        </patternFill>
      </fill>
    </dxf>
  </rfmt>
  <rfmt sheetId="1" sqref="AV425" start="0" length="0">
    <dxf>
      <fill>
        <patternFill patternType="solid">
          <bgColor rgb="FFDEB0F2"/>
        </patternFill>
      </fill>
    </dxf>
  </rfmt>
  <rfmt sheetId="1" sqref="AW425" start="0" length="0">
    <dxf>
      <fill>
        <patternFill patternType="solid">
          <bgColor rgb="FFDEB0F2"/>
        </patternFill>
      </fill>
    </dxf>
  </rfmt>
  <rfmt sheetId="1" sqref="AX425" start="0" length="0">
    <dxf>
      <fill>
        <patternFill patternType="solid">
          <bgColor rgb="FFDEB0F2"/>
        </patternFill>
      </fill>
    </dxf>
  </rfmt>
  <rfmt sheetId="1" sqref="AY425" start="0" length="0">
    <dxf>
      <fill>
        <patternFill patternType="solid">
          <bgColor rgb="FFDEB0F2"/>
        </patternFill>
      </fill>
    </dxf>
  </rfmt>
  <rfmt sheetId="1" sqref="AZ425" start="0" length="0">
    <dxf>
      <fill>
        <patternFill patternType="solid">
          <bgColor rgb="FFDEB0F2"/>
        </patternFill>
      </fill>
    </dxf>
  </rfmt>
  <rfmt sheetId="1" sqref="BA425" start="0" length="0">
    <dxf>
      <fill>
        <patternFill patternType="solid">
          <bgColor rgb="FFDEB0F2"/>
        </patternFill>
      </fill>
    </dxf>
  </rfmt>
  <rfmt sheetId="1" sqref="BB425" start="0" length="0">
    <dxf>
      <fill>
        <patternFill patternType="solid">
          <bgColor rgb="FFDEB0F2"/>
        </patternFill>
      </fill>
    </dxf>
  </rfmt>
  <rfmt sheetId="1" sqref="BC425" start="0" length="0">
    <dxf>
      <fill>
        <patternFill patternType="solid">
          <bgColor rgb="FFDEB0F2"/>
        </patternFill>
      </fill>
    </dxf>
  </rfmt>
  <rfmt sheetId="1" sqref="BD425" start="0" length="0">
    <dxf>
      <fill>
        <patternFill patternType="solid">
          <bgColor rgb="FFDEB0F2"/>
        </patternFill>
      </fill>
    </dxf>
  </rfmt>
  <rfmt sheetId="1" sqref="BE425" start="0" length="0">
    <dxf>
      <fill>
        <patternFill patternType="solid">
          <bgColor rgb="FFDEB0F2"/>
        </patternFill>
      </fill>
    </dxf>
  </rfmt>
  <rfmt sheetId="1" sqref="BF425" start="0" length="0">
    <dxf>
      <fill>
        <patternFill patternType="solid">
          <bgColor rgb="FFDEB0F2"/>
        </patternFill>
      </fill>
    </dxf>
  </rfmt>
  <rfmt sheetId="1" sqref="BG425" start="0" length="0">
    <dxf>
      <fill>
        <patternFill patternType="solid">
          <bgColor rgb="FFDEB0F2"/>
        </patternFill>
      </fill>
    </dxf>
  </rfmt>
  <rfmt sheetId="1" sqref="BH425" start="0" length="0">
    <dxf>
      <fill>
        <patternFill patternType="solid">
          <bgColor rgb="FFDEB0F2"/>
        </patternFill>
      </fill>
    </dxf>
  </rfmt>
  <rfmt sheetId="1" sqref="BI425" start="0" length="0">
    <dxf>
      <fill>
        <patternFill patternType="solid">
          <bgColor rgb="FFDEB0F2"/>
        </patternFill>
      </fill>
    </dxf>
  </rfmt>
  <rfmt sheetId="1" sqref="BJ425" start="0" length="0">
    <dxf>
      <fill>
        <patternFill patternType="solid">
          <bgColor rgb="FFDEB0F2"/>
        </patternFill>
      </fill>
    </dxf>
  </rfmt>
  <rfmt sheetId="1" sqref="BK425" start="0" length="0">
    <dxf>
      <fill>
        <patternFill patternType="solid">
          <bgColor rgb="FFDEB0F2"/>
        </patternFill>
      </fill>
    </dxf>
  </rfmt>
  <rfmt sheetId="1" sqref="BL425" start="0" length="0">
    <dxf>
      <fill>
        <patternFill patternType="solid">
          <bgColor rgb="FFDEB0F2"/>
        </patternFill>
      </fill>
    </dxf>
  </rfmt>
  <rfmt sheetId="1" sqref="BM425" start="0" length="0">
    <dxf>
      <fill>
        <patternFill patternType="solid">
          <bgColor rgb="FFDEB0F2"/>
        </patternFill>
      </fill>
    </dxf>
  </rfmt>
  <rfmt sheetId="1" sqref="BN425" start="0" length="0">
    <dxf>
      <fill>
        <patternFill patternType="solid">
          <bgColor rgb="FFDEB0F2"/>
        </patternFill>
      </fill>
    </dxf>
  </rfmt>
  <rfmt sheetId="1" sqref="BO425" start="0" length="0">
    <dxf>
      <fill>
        <patternFill patternType="solid">
          <bgColor rgb="FFDEB0F2"/>
        </patternFill>
      </fill>
    </dxf>
  </rfmt>
  <rfmt sheetId="1" sqref="BP425" start="0" length="0">
    <dxf>
      <fill>
        <patternFill patternType="solid">
          <bgColor rgb="FFDEB0F2"/>
        </patternFill>
      </fill>
    </dxf>
  </rfmt>
  <rfmt sheetId="1" sqref="BQ425" start="0" length="0">
    <dxf>
      <fill>
        <patternFill patternType="solid">
          <bgColor rgb="FFDEB0F2"/>
        </patternFill>
      </fill>
    </dxf>
  </rfmt>
  <rfmt sheetId="1" sqref="BR425" start="0" length="0">
    <dxf>
      <fill>
        <patternFill patternType="solid">
          <bgColor rgb="FFDEB0F2"/>
        </patternFill>
      </fill>
    </dxf>
  </rfmt>
  <rfmt sheetId="1" sqref="BS425" start="0" length="0">
    <dxf>
      <fill>
        <patternFill patternType="solid">
          <bgColor rgb="FFDEB0F2"/>
        </patternFill>
      </fill>
    </dxf>
  </rfmt>
  <rfmt sheetId="1" sqref="BT425" start="0" length="0">
    <dxf>
      <fill>
        <patternFill patternType="solid">
          <bgColor rgb="FFDEB0F2"/>
        </patternFill>
      </fill>
    </dxf>
  </rfmt>
  <rfmt sheetId="1" sqref="BU425" start="0" length="0">
    <dxf>
      <fill>
        <patternFill patternType="solid">
          <bgColor rgb="FFDEB0F2"/>
        </patternFill>
      </fill>
    </dxf>
  </rfmt>
  <rfmt sheetId="1" sqref="BV425" start="0" length="0">
    <dxf>
      <fill>
        <patternFill patternType="solid">
          <bgColor rgb="FFDEB0F2"/>
        </patternFill>
      </fill>
    </dxf>
  </rfmt>
  <rfmt sheetId="1" sqref="BW425" start="0" length="0">
    <dxf>
      <fill>
        <patternFill patternType="solid">
          <bgColor rgb="FFDEB0F2"/>
        </patternFill>
      </fill>
    </dxf>
  </rfmt>
  <rfmt sheetId="1" sqref="BX425" start="0" length="0">
    <dxf>
      <fill>
        <patternFill patternType="solid">
          <bgColor rgb="FFDEB0F2"/>
        </patternFill>
      </fill>
    </dxf>
  </rfmt>
  <rfmt sheetId="1" sqref="BY425" start="0" length="0">
    <dxf>
      <fill>
        <patternFill patternType="solid">
          <bgColor rgb="FFDEB0F2"/>
        </patternFill>
      </fill>
    </dxf>
  </rfmt>
  <rfmt sheetId="1" sqref="BZ425" start="0" length="0">
    <dxf>
      <fill>
        <patternFill patternType="solid">
          <bgColor rgb="FFDEB0F2"/>
        </patternFill>
      </fill>
    </dxf>
  </rfmt>
  <rfmt sheetId="1" sqref="CA425" start="0" length="0">
    <dxf>
      <fill>
        <patternFill patternType="solid">
          <bgColor rgb="FFDEB0F2"/>
        </patternFill>
      </fill>
    </dxf>
  </rfmt>
  <rfmt sheetId="1" sqref="CB425" start="0" length="0">
    <dxf>
      <fill>
        <patternFill patternType="solid">
          <bgColor rgb="FFDEB0F2"/>
        </patternFill>
      </fill>
    </dxf>
  </rfmt>
  <rfmt sheetId="1" sqref="CC425" start="0" length="0">
    <dxf>
      <fill>
        <patternFill patternType="solid">
          <bgColor rgb="FFDEB0F2"/>
        </patternFill>
      </fill>
    </dxf>
  </rfmt>
  <rfmt sheetId="1" sqref="CD425" start="0" length="0">
    <dxf>
      <fill>
        <patternFill patternType="solid">
          <bgColor rgb="FFDEB0F2"/>
        </patternFill>
      </fill>
    </dxf>
  </rfmt>
  <rfmt sheetId="1" sqref="CE425" start="0" length="0">
    <dxf>
      <fill>
        <patternFill patternType="solid">
          <bgColor rgb="FFDEB0F2"/>
        </patternFill>
      </fill>
    </dxf>
  </rfmt>
  <rfmt sheetId="1" sqref="CF425" start="0" length="0">
    <dxf>
      <fill>
        <patternFill patternType="solid">
          <bgColor rgb="FFDEB0F2"/>
        </patternFill>
      </fill>
    </dxf>
  </rfmt>
  <rfmt sheetId="1" sqref="CG425" start="0" length="0">
    <dxf>
      <fill>
        <patternFill patternType="solid">
          <bgColor rgb="FFDEB0F2"/>
        </patternFill>
      </fill>
    </dxf>
  </rfmt>
  <rfmt sheetId="1" sqref="CH425" start="0" length="0">
    <dxf>
      <fill>
        <patternFill patternType="solid">
          <bgColor rgb="FFDEB0F2"/>
        </patternFill>
      </fill>
    </dxf>
  </rfmt>
  <rfmt sheetId="1" sqref="CI425" start="0" length="0">
    <dxf>
      <fill>
        <patternFill patternType="solid">
          <bgColor rgb="FFDEB0F2"/>
        </patternFill>
      </fill>
    </dxf>
  </rfmt>
  <rfmt sheetId="1" sqref="CJ425" start="0" length="0">
    <dxf>
      <fill>
        <patternFill patternType="solid">
          <bgColor rgb="FFDEB0F2"/>
        </patternFill>
      </fill>
    </dxf>
  </rfmt>
  <rfmt sheetId="1" sqref="CK425" start="0" length="0">
    <dxf>
      <fill>
        <patternFill patternType="solid">
          <bgColor rgb="FFDEB0F2"/>
        </patternFill>
      </fill>
    </dxf>
  </rfmt>
  <rfmt sheetId="1" sqref="CL425" start="0" length="0">
    <dxf>
      <fill>
        <patternFill patternType="solid">
          <bgColor rgb="FFDEB0F2"/>
        </patternFill>
      </fill>
    </dxf>
  </rfmt>
  <rfmt sheetId="1" sqref="CM425" start="0" length="0">
    <dxf>
      <fill>
        <patternFill patternType="solid">
          <bgColor rgb="FFDEB0F2"/>
        </patternFill>
      </fill>
    </dxf>
  </rfmt>
  <rfmt sheetId="1" sqref="CN425" start="0" length="0">
    <dxf>
      <fill>
        <patternFill patternType="solid">
          <bgColor rgb="FFDEB0F2"/>
        </patternFill>
      </fill>
    </dxf>
  </rfmt>
  <rfmt sheetId="1" sqref="CO425" start="0" length="0">
    <dxf>
      <fill>
        <patternFill patternType="solid">
          <bgColor rgb="FFDEB0F2"/>
        </patternFill>
      </fill>
    </dxf>
  </rfmt>
  <rfmt sheetId="1" sqref="CP425" start="0" length="0">
    <dxf>
      <fill>
        <patternFill patternType="solid">
          <bgColor rgb="FFDEB0F2"/>
        </patternFill>
      </fill>
    </dxf>
  </rfmt>
  <rfmt sheetId="1" sqref="CQ425" start="0" length="0">
    <dxf>
      <fill>
        <patternFill patternType="solid">
          <bgColor rgb="FFDEB0F2"/>
        </patternFill>
      </fill>
    </dxf>
  </rfmt>
  <rfmt sheetId="1" sqref="CR425" start="0" length="0">
    <dxf>
      <fill>
        <patternFill patternType="solid">
          <bgColor rgb="FFDEB0F2"/>
        </patternFill>
      </fill>
    </dxf>
  </rfmt>
  <rfmt sheetId="1" sqref="CS425" start="0" length="0">
    <dxf>
      <fill>
        <patternFill patternType="solid">
          <bgColor rgb="FFDEB0F2"/>
        </patternFill>
      </fill>
    </dxf>
  </rfmt>
  <rfmt sheetId="1" sqref="CT425" start="0" length="0">
    <dxf>
      <fill>
        <patternFill patternType="solid">
          <bgColor rgb="FFDEB0F2"/>
        </patternFill>
      </fill>
    </dxf>
  </rfmt>
  <rfmt sheetId="1" sqref="CU425" start="0" length="0">
    <dxf>
      <fill>
        <patternFill patternType="solid">
          <bgColor rgb="FFDEB0F2"/>
        </patternFill>
      </fill>
    </dxf>
  </rfmt>
  <rfmt sheetId="1" sqref="CV425" start="0" length="0">
    <dxf>
      <fill>
        <patternFill patternType="solid">
          <bgColor rgb="FFDEB0F2"/>
        </patternFill>
      </fill>
    </dxf>
  </rfmt>
  <rfmt sheetId="1" sqref="CW425" start="0" length="0">
    <dxf>
      <fill>
        <patternFill patternType="solid">
          <bgColor rgb="FFDEB0F2"/>
        </patternFill>
      </fill>
    </dxf>
  </rfmt>
  <rfmt sheetId="1" sqref="CX425" start="0" length="0">
    <dxf>
      <fill>
        <patternFill patternType="solid">
          <bgColor rgb="FFDEB0F2"/>
        </patternFill>
      </fill>
    </dxf>
  </rfmt>
  <rfmt sheetId="1" sqref="CY425" start="0" length="0">
    <dxf>
      <fill>
        <patternFill patternType="solid">
          <bgColor rgb="FFDEB0F2"/>
        </patternFill>
      </fill>
    </dxf>
  </rfmt>
  <rfmt sheetId="1" sqref="CZ425" start="0" length="0">
    <dxf>
      <fill>
        <patternFill patternType="solid">
          <bgColor rgb="FFDEB0F2"/>
        </patternFill>
      </fill>
    </dxf>
  </rfmt>
  <rfmt sheetId="1" sqref="DA425" start="0" length="0">
    <dxf>
      <fill>
        <patternFill patternType="solid">
          <bgColor rgb="FFDEB0F2"/>
        </patternFill>
      </fill>
    </dxf>
  </rfmt>
  <rfmt sheetId="1" sqref="DB425" start="0" length="0">
    <dxf>
      <fill>
        <patternFill patternType="solid">
          <bgColor rgb="FFDEB0F2"/>
        </patternFill>
      </fill>
    </dxf>
  </rfmt>
  <rfmt sheetId="1" sqref="DC425" start="0" length="0">
    <dxf>
      <fill>
        <patternFill patternType="solid">
          <bgColor rgb="FFDEB0F2"/>
        </patternFill>
      </fill>
    </dxf>
  </rfmt>
  <rfmt sheetId="1" sqref="DD425" start="0" length="0">
    <dxf>
      <fill>
        <patternFill patternType="solid">
          <bgColor rgb="FFDEB0F2"/>
        </patternFill>
      </fill>
    </dxf>
  </rfmt>
  <rfmt sheetId="1" sqref="DE425" start="0" length="0">
    <dxf>
      <fill>
        <patternFill patternType="solid">
          <bgColor rgb="FFDEB0F2"/>
        </patternFill>
      </fill>
    </dxf>
  </rfmt>
  <rfmt sheetId="1" sqref="DF425" start="0" length="0">
    <dxf>
      <fill>
        <patternFill patternType="solid">
          <bgColor rgb="FFDEB0F2"/>
        </patternFill>
      </fill>
    </dxf>
  </rfmt>
  <rfmt sheetId="1" sqref="DG425" start="0" length="0">
    <dxf>
      <fill>
        <patternFill patternType="solid">
          <bgColor rgb="FFDEB0F2"/>
        </patternFill>
      </fill>
    </dxf>
  </rfmt>
  <rfmt sheetId="1" sqref="DH425" start="0" length="0">
    <dxf>
      <fill>
        <patternFill patternType="solid">
          <bgColor rgb="FFDEB0F2"/>
        </patternFill>
      </fill>
    </dxf>
  </rfmt>
  <rfmt sheetId="1" sqref="DI425" start="0" length="0">
    <dxf>
      <fill>
        <patternFill patternType="solid">
          <bgColor rgb="FFDEB0F2"/>
        </patternFill>
      </fill>
    </dxf>
  </rfmt>
  <rfmt sheetId="1" sqref="DJ425" start="0" length="0">
    <dxf>
      <fill>
        <patternFill patternType="solid">
          <bgColor rgb="FFDEB0F2"/>
        </patternFill>
      </fill>
    </dxf>
  </rfmt>
  <rfmt sheetId="1" sqref="DK425" start="0" length="0">
    <dxf>
      <fill>
        <patternFill patternType="solid">
          <bgColor rgb="FFDEB0F2"/>
        </patternFill>
      </fill>
    </dxf>
  </rfmt>
  <rfmt sheetId="1" sqref="DL425" start="0" length="0">
    <dxf>
      <fill>
        <patternFill patternType="solid">
          <bgColor rgb="FFDEB0F2"/>
        </patternFill>
      </fill>
    </dxf>
  </rfmt>
  <rfmt sheetId="1" sqref="DM425" start="0" length="0">
    <dxf>
      <fill>
        <patternFill patternType="solid">
          <bgColor rgb="FFDEB0F2"/>
        </patternFill>
      </fill>
    </dxf>
  </rfmt>
  <rfmt sheetId="1" sqref="DN425" start="0" length="0">
    <dxf>
      <fill>
        <patternFill patternType="solid">
          <bgColor rgb="FFDEB0F2"/>
        </patternFill>
      </fill>
    </dxf>
  </rfmt>
  <rfmt sheetId="1" sqref="DO425" start="0" length="0">
    <dxf>
      <fill>
        <patternFill patternType="solid">
          <bgColor rgb="FFDEB0F2"/>
        </patternFill>
      </fill>
    </dxf>
  </rfmt>
  <rfmt sheetId="1" sqref="DP425" start="0" length="0">
    <dxf>
      <fill>
        <patternFill patternType="solid">
          <bgColor rgb="FFDEB0F2"/>
        </patternFill>
      </fill>
    </dxf>
  </rfmt>
  <rfmt sheetId="1" sqref="DQ425" start="0" length="0">
    <dxf>
      <fill>
        <patternFill patternType="solid">
          <bgColor rgb="FFDEB0F2"/>
        </patternFill>
      </fill>
    </dxf>
  </rfmt>
  <rfmt sheetId="1" sqref="DR425" start="0" length="0">
    <dxf>
      <fill>
        <patternFill patternType="solid">
          <bgColor rgb="FFDEB0F2"/>
        </patternFill>
      </fill>
    </dxf>
  </rfmt>
  <rfmt sheetId="1" sqref="DS425" start="0" length="0">
    <dxf>
      <fill>
        <patternFill patternType="solid">
          <bgColor rgb="FFDEB0F2"/>
        </patternFill>
      </fill>
    </dxf>
  </rfmt>
  <rfmt sheetId="1" sqref="DT425" start="0" length="0">
    <dxf>
      <fill>
        <patternFill patternType="solid">
          <bgColor rgb="FFDEB0F2"/>
        </patternFill>
      </fill>
    </dxf>
  </rfmt>
  <rfmt sheetId="1" sqref="DU425" start="0" length="0">
    <dxf>
      <fill>
        <patternFill patternType="solid">
          <bgColor rgb="FFDEB0F2"/>
        </patternFill>
      </fill>
    </dxf>
  </rfmt>
  <rfmt sheetId="1" sqref="DV425" start="0" length="0">
    <dxf>
      <fill>
        <patternFill patternType="solid">
          <bgColor rgb="FFDEB0F2"/>
        </patternFill>
      </fill>
    </dxf>
  </rfmt>
  <rfmt sheetId="1" sqref="DW425" start="0" length="0">
    <dxf>
      <fill>
        <patternFill patternType="solid">
          <bgColor rgb="FFDEB0F2"/>
        </patternFill>
      </fill>
    </dxf>
  </rfmt>
  <rfmt sheetId="1" sqref="DX425" start="0" length="0">
    <dxf>
      <fill>
        <patternFill patternType="solid">
          <bgColor rgb="FFDEB0F2"/>
        </patternFill>
      </fill>
    </dxf>
  </rfmt>
  <rfmt sheetId="1" sqref="DY425" start="0" length="0">
    <dxf>
      <fill>
        <patternFill patternType="solid">
          <bgColor rgb="FFDEB0F2"/>
        </patternFill>
      </fill>
    </dxf>
  </rfmt>
  <rfmt sheetId="1" sqref="DZ425" start="0" length="0">
    <dxf>
      <fill>
        <patternFill patternType="solid">
          <bgColor rgb="FFDEB0F2"/>
        </patternFill>
      </fill>
    </dxf>
  </rfmt>
  <rfmt sheetId="1" sqref="EA425" start="0" length="0">
    <dxf>
      <fill>
        <patternFill patternType="solid">
          <bgColor rgb="FFDEB0F2"/>
        </patternFill>
      </fill>
    </dxf>
  </rfmt>
  <rfmt sheetId="1" sqref="EB425" start="0" length="0">
    <dxf>
      <fill>
        <patternFill patternType="solid">
          <bgColor rgb="FFDEB0F2"/>
        </patternFill>
      </fill>
    </dxf>
  </rfmt>
  <rfmt sheetId="1" sqref="EC425" start="0" length="0">
    <dxf>
      <fill>
        <patternFill patternType="solid">
          <bgColor rgb="FFDEB0F2"/>
        </patternFill>
      </fill>
    </dxf>
  </rfmt>
  <rfmt sheetId="1" sqref="ED425" start="0" length="0">
    <dxf>
      <fill>
        <patternFill patternType="solid">
          <bgColor rgb="FFDEB0F2"/>
        </patternFill>
      </fill>
    </dxf>
  </rfmt>
  <rfmt sheetId="1" sqref="EE425" start="0" length="0">
    <dxf>
      <fill>
        <patternFill patternType="solid">
          <bgColor rgb="FFDEB0F2"/>
        </patternFill>
      </fill>
    </dxf>
  </rfmt>
  <rfmt sheetId="1" sqref="EF425" start="0" length="0">
    <dxf>
      <fill>
        <patternFill patternType="solid">
          <bgColor rgb="FFDEB0F2"/>
        </patternFill>
      </fill>
    </dxf>
  </rfmt>
  <rfmt sheetId="1" sqref="EG425" start="0" length="0">
    <dxf>
      <fill>
        <patternFill patternType="solid">
          <bgColor rgb="FFDEB0F2"/>
        </patternFill>
      </fill>
    </dxf>
  </rfmt>
  <rfmt sheetId="1" sqref="EH425" start="0" length="0">
    <dxf>
      <fill>
        <patternFill patternType="solid">
          <bgColor rgb="FFDEB0F2"/>
        </patternFill>
      </fill>
    </dxf>
  </rfmt>
  <rfmt sheetId="1" sqref="EI425" start="0" length="0">
    <dxf>
      <fill>
        <patternFill patternType="solid">
          <bgColor rgb="FFDEB0F2"/>
        </patternFill>
      </fill>
    </dxf>
  </rfmt>
  <rfmt sheetId="1" sqref="EJ425" start="0" length="0">
    <dxf>
      <fill>
        <patternFill patternType="solid">
          <bgColor rgb="FFDEB0F2"/>
        </patternFill>
      </fill>
    </dxf>
  </rfmt>
  <rfmt sheetId="1" sqref="EK425" start="0" length="0">
    <dxf>
      <fill>
        <patternFill patternType="solid">
          <bgColor rgb="FFDEB0F2"/>
        </patternFill>
      </fill>
    </dxf>
  </rfmt>
  <rfmt sheetId="1" sqref="EL425" start="0" length="0">
    <dxf>
      <fill>
        <patternFill patternType="solid">
          <bgColor rgb="FFDEB0F2"/>
        </patternFill>
      </fill>
    </dxf>
  </rfmt>
  <rfmt sheetId="1" sqref="EM425" start="0" length="0">
    <dxf>
      <fill>
        <patternFill patternType="solid">
          <bgColor rgb="FFDEB0F2"/>
        </patternFill>
      </fill>
    </dxf>
  </rfmt>
  <rfmt sheetId="1" sqref="EN425" start="0" length="0">
    <dxf>
      <fill>
        <patternFill patternType="solid">
          <bgColor rgb="FFDEB0F2"/>
        </patternFill>
      </fill>
    </dxf>
  </rfmt>
  <rfmt sheetId="1" sqref="EO425" start="0" length="0">
    <dxf>
      <fill>
        <patternFill patternType="solid">
          <bgColor rgb="FFDEB0F2"/>
        </patternFill>
      </fill>
    </dxf>
  </rfmt>
  <rfmt sheetId="1" sqref="EP425" start="0" length="0">
    <dxf>
      <fill>
        <patternFill patternType="solid">
          <bgColor rgb="FFDEB0F2"/>
        </patternFill>
      </fill>
    </dxf>
  </rfmt>
  <rfmt sheetId="1" sqref="EQ425" start="0" length="0">
    <dxf>
      <fill>
        <patternFill patternType="solid">
          <bgColor rgb="FFDEB0F2"/>
        </patternFill>
      </fill>
    </dxf>
  </rfmt>
  <rfmt sheetId="1" sqref="ER425" start="0" length="0">
    <dxf>
      <fill>
        <patternFill patternType="solid">
          <bgColor rgb="FFDEB0F2"/>
        </patternFill>
      </fill>
    </dxf>
  </rfmt>
  <rfmt sheetId="1" sqref="ES425" start="0" length="0">
    <dxf>
      <fill>
        <patternFill patternType="solid">
          <bgColor rgb="FFDEB0F2"/>
        </patternFill>
      </fill>
    </dxf>
  </rfmt>
  <rfmt sheetId="1" sqref="ET425" start="0" length="0">
    <dxf>
      <fill>
        <patternFill patternType="solid">
          <bgColor rgb="FFDEB0F2"/>
        </patternFill>
      </fill>
    </dxf>
  </rfmt>
  <rfmt sheetId="1" sqref="EU425" start="0" length="0">
    <dxf>
      <fill>
        <patternFill patternType="solid">
          <bgColor rgb="FFDEB0F2"/>
        </patternFill>
      </fill>
    </dxf>
  </rfmt>
  <rfmt sheetId="1" sqref="EV425" start="0" length="0">
    <dxf>
      <fill>
        <patternFill patternType="solid">
          <bgColor rgb="FFDEB0F2"/>
        </patternFill>
      </fill>
    </dxf>
  </rfmt>
  <rfmt sheetId="1" sqref="EW425" start="0" length="0">
    <dxf>
      <fill>
        <patternFill patternType="solid">
          <bgColor rgb="FFDEB0F2"/>
        </patternFill>
      </fill>
    </dxf>
  </rfmt>
  <rfmt sheetId="1" sqref="EX425" start="0" length="0">
    <dxf>
      <fill>
        <patternFill patternType="solid">
          <bgColor rgb="FFDEB0F2"/>
        </patternFill>
      </fill>
    </dxf>
  </rfmt>
  <rfmt sheetId="1" sqref="EY425" start="0" length="0">
    <dxf>
      <fill>
        <patternFill patternType="solid">
          <bgColor rgb="FFDEB0F2"/>
        </patternFill>
      </fill>
    </dxf>
  </rfmt>
  <rfmt sheetId="1" sqref="EZ425" start="0" length="0">
    <dxf>
      <fill>
        <patternFill patternType="solid">
          <bgColor rgb="FFDEB0F2"/>
        </patternFill>
      </fill>
    </dxf>
  </rfmt>
  <rfmt sheetId="1" sqref="FA425" start="0" length="0">
    <dxf>
      <fill>
        <patternFill patternType="solid">
          <bgColor rgb="FFDEB0F2"/>
        </patternFill>
      </fill>
    </dxf>
  </rfmt>
  <rfmt sheetId="1" sqref="FB425" start="0" length="0">
    <dxf>
      <fill>
        <patternFill patternType="solid">
          <bgColor rgb="FFDEB0F2"/>
        </patternFill>
      </fill>
    </dxf>
  </rfmt>
  <rfmt sheetId="1" sqref="FC425" start="0" length="0">
    <dxf>
      <fill>
        <patternFill patternType="solid">
          <bgColor rgb="FFDEB0F2"/>
        </patternFill>
      </fill>
    </dxf>
  </rfmt>
  <rfmt sheetId="1" sqref="FD425" start="0" length="0">
    <dxf>
      <fill>
        <patternFill patternType="solid">
          <bgColor rgb="FFDEB0F2"/>
        </patternFill>
      </fill>
    </dxf>
  </rfmt>
  <rfmt sheetId="1" sqref="FE425" start="0" length="0">
    <dxf>
      <fill>
        <patternFill patternType="solid">
          <bgColor rgb="FFDEB0F2"/>
        </patternFill>
      </fill>
    </dxf>
  </rfmt>
  <rfmt sheetId="1" sqref="FF425" start="0" length="0">
    <dxf>
      <fill>
        <patternFill patternType="solid">
          <bgColor rgb="FFDEB0F2"/>
        </patternFill>
      </fill>
    </dxf>
  </rfmt>
  <rfmt sheetId="1" sqref="FG425" start="0" length="0">
    <dxf>
      <fill>
        <patternFill patternType="solid">
          <bgColor rgb="FFDEB0F2"/>
        </patternFill>
      </fill>
    </dxf>
  </rfmt>
  <rfmt sheetId="1" sqref="FH425" start="0" length="0">
    <dxf>
      <fill>
        <patternFill patternType="solid">
          <bgColor rgb="FFDEB0F2"/>
        </patternFill>
      </fill>
    </dxf>
  </rfmt>
  <rfmt sheetId="1" sqref="FI425" start="0" length="0">
    <dxf>
      <fill>
        <patternFill patternType="solid">
          <bgColor rgb="FFDEB0F2"/>
        </patternFill>
      </fill>
    </dxf>
  </rfmt>
  <rfmt sheetId="1" sqref="FJ425" start="0" length="0">
    <dxf>
      <fill>
        <patternFill patternType="solid">
          <bgColor rgb="FFDEB0F2"/>
        </patternFill>
      </fill>
    </dxf>
  </rfmt>
  <rfmt sheetId="1" sqref="FK425" start="0" length="0">
    <dxf>
      <fill>
        <patternFill patternType="solid">
          <bgColor rgb="FFDEB0F2"/>
        </patternFill>
      </fill>
    </dxf>
  </rfmt>
  <rfmt sheetId="1" sqref="FL425" start="0" length="0">
    <dxf>
      <fill>
        <patternFill patternType="solid">
          <bgColor rgb="FFDEB0F2"/>
        </patternFill>
      </fill>
    </dxf>
  </rfmt>
  <rfmt sheetId="1" sqref="FM425" start="0" length="0">
    <dxf>
      <fill>
        <patternFill patternType="solid">
          <bgColor rgb="FFDEB0F2"/>
        </patternFill>
      </fill>
    </dxf>
  </rfmt>
  <rfmt sheetId="1" sqref="FN425" start="0" length="0">
    <dxf>
      <fill>
        <patternFill patternType="solid">
          <bgColor rgb="FFDEB0F2"/>
        </patternFill>
      </fill>
    </dxf>
  </rfmt>
  <rfmt sheetId="1" sqref="FO425" start="0" length="0">
    <dxf>
      <fill>
        <patternFill patternType="solid">
          <bgColor rgb="FFDEB0F2"/>
        </patternFill>
      </fill>
    </dxf>
  </rfmt>
  <rfmt sheetId="1" sqref="FP425" start="0" length="0">
    <dxf>
      <fill>
        <patternFill patternType="solid">
          <bgColor rgb="FFDEB0F2"/>
        </patternFill>
      </fill>
    </dxf>
  </rfmt>
  <rfmt sheetId="1" sqref="FQ425" start="0" length="0">
    <dxf>
      <fill>
        <patternFill patternType="solid">
          <bgColor rgb="FFDEB0F2"/>
        </patternFill>
      </fill>
    </dxf>
  </rfmt>
  <rfmt sheetId="1" sqref="FR425" start="0" length="0">
    <dxf>
      <fill>
        <patternFill patternType="solid">
          <bgColor rgb="FFDEB0F2"/>
        </patternFill>
      </fill>
    </dxf>
  </rfmt>
  <rfmt sheetId="1" sqref="FS425" start="0" length="0">
    <dxf>
      <fill>
        <patternFill patternType="solid">
          <bgColor rgb="FFDEB0F2"/>
        </patternFill>
      </fill>
    </dxf>
  </rfmt>
  <rfmt sheetId="1" sqref="FT425" start="0" length="0">
    <dxf>
      <fill>
        <patternFill patternType="solid">
          <bgColor rgb="FFDEB0F2"/>
        </patternFill>
      </fill>
    </dxf>
  </rfmt>
  <rfmt sheetId="1" sqref="FU425" start="0" length="0">
    <dxf>
      <fill>
        <patternFill patternType="solid">
          <bgColor rgb="FFDEB0F2"/>
        </patternFill>
      </fill>
    </dxf>
  </rfmt>
  <rfmt sheetId="1" sqref="FV425" start="0" length="0">
    <dxf>
      <fill>
        <patternFill patternType="solid">
          <bgColor rgb="FFDEB0F2"/>
        </patternFill>
      </fill>
    </dxf>
  </rfmt>
  <rfmt sheetId="1" sqref="FW425" start="0" length="0">
    <dxf>
      <fill>
        <patternFill patternType="solid">
          <bgColor rgb="FFDEB0F2"/>
        </patternFill>
      </fill>
    </dxf>
  </rfmt>
  <rfmt sheetId="1" sqref="FX425" start="0" length="0">
    <dxf>
      <fill>
        <patternFill patternType="solid">
          <bgColor rgb="FFDEB0F2"/>
        </patternFill>
      </fill>
    </dxf>
  </rfmt>
  <rfmt sheetId="1" sqref="FY425" start="0" length="0">
    <dxf>
      <fill>
        <patternFill patternType="solid">
          <bgColor rgb="FFDEB0F2"/>
        </patternFill>
      </fill>
    </dxf>
  </rfmt>
  <rfmt sheetId="1" sqref="FZ425" start="0" length="0">
    <dxf>
      <fill>
        <patternFill patternType="solid">
          <bgColor rgb="FFDEB0F2"/>
        </patternFill>
      </fill>
    </dxf>
  </rfmt>
  <rfmt sheetId="1" sqref="GA425" start="0" length="0">
    <dxf>
      <fill>
        <patternFill patternType="solid">
          <bgColor rgb="FFDEB0F2"/>
        </patternFill>
      </fill>
    </dxf>
  </rfmt>
  <rfmt sheetId="1" sqref="GB425" start="0" length="0">
    <dxf>
      <fill>
        <patternFill patternType="solid">
          <bgColor rgb="FFDEB0F2"/>
        </patternFill>
      </fill>
    </dxf>
  </rfmt>
  <rfmt sheetId="1" sqref="GC425" start="0" length="0">
    <dxf>
      <fill>
        <patternFill patternType="solid">
          <bgColor rgb="FFDEB0F2"/>
        </patternFill>
      </fill>
    </dxf>
  </rfmt>
  <rfmt sheetId="1" sqref="GD425" start="0" length="0">
    <dxf>
      <fill>
        <patternFill patternType="solid">
          <bgColor rgb="FFDEB0F2"/>
        </patternFill>
      </fill>
    </dxf>
  </rfmt>
  <rfmt sheetId="1" sqref="GE425" start="0" length="0">
    <dxf>
      <fill>
        <patternFill patternType="solid">
          <bgColor rgb="FFDEB0F2"/>
        </patternFill>
      </fill>
    </dxf>
  </rfmt>
  <rfmt sheetId="1" sqref="GF425" start="0" length="0">
    <dxf>
      <fill>
        <patternFill patternType="solid">
          <bgColor rgb="FFDEB0F2"/>
        </patternFill>
      </fill>
    </dxf>
  </rfmt>
  <rfmt sheetId="1" sqref="GG425" start="0" length="0">
    <dxf>
      <fill>
        <patternFill patternType="solid">
          <bgColor rgb="FFDEB0F2"/>
        </patternFill>
      </fill>
    </dxf>
  </rfmt>
  <rfmt sheetId="1" sqref="GH425" start="0" length="0">
    <dxf>
      <fill>
        <patternFill patternType="solid">
          <bgColor rgb="FFDEB0F2"/>
        </patternFill>
      </fill>
    </dxf>
  </rfmt>
  <rfmt sheetId="1" sqref="GI425" start="0" length="0">
    <dxf>
      <fill>
        <patternFill patternType="solid">
          <bgColor rgb="FFDEB0F2"/>
        </patternFill>
      </fill>
    </dxf>
  </rfmt>
  <rfmt sheetId="1" sqref="GJ425" start="0" length="0">
    <dxf>
      <fill>
        <patternFill patternType="solid">
          <bgColor rgb="FFDEB0F2"/>
        </patternFill>
      </fill>
    </dxf>
  </rfmt>
  <rfmt sheetId="1" sqref="GK425" start="0" length="0">
    <dxf>
      <fill>
        <patternFill patternType="solid">
          <bgColor rgb="FFDEB0F2"/>
        </patternFill>
      </fill>
    </dxf>
  </rfmt>
  <rfmt sheetId="1" sqref="GL425" start="0" length="0">
    <dxf>
      <fill>
        <patternFill patternType="solid">
          <bgColor rgb="FFDEB0F2"/>
        </patternFill>
      </fill>
    </dxf>
  </rfmt>
  <rfmt sheetId="1" sqref="GM425" start="0" length="0">
    <dxf>
      <fill>
        <patternFill patternType="solid">
          <bgColor rgb="FFDEB0F2"/>
        </patternFill>
      </fill>
    </dxf>
  </rfmt>
  <rfmt sheetId="1" sqref="GN425" start="0" length="0">
    <dxf>
      <fill>
        <patternFill patternType="solid">
          <bgColor rgb="FFDEB0F2"/>
        </patternFill>
      </fill>
    </dxf>
  </rfmt>
  <rfmt sheetId="1" sqref="GO425" start="0" length="0">
    <dxf>
      <fill>
        <patternFill patternType="solid">
          <bgColor rgb="FFDEB0F2"/>
        </patternFill>
      </fill>
    </dxf>
  </rfmt>
  <rfmt sheetId="1" sqref="GP425" start="0" length="0">
    <dxf>
      <fill>
        <patternFill patternType="solid">
          <bgColor rgb="FFDEB0F2"/>
        </patternFill>
      </fill>
    </dxf>
  </rfmt>
  <rfmt sheetId="1" sqref="GQ425" start="0" length="0">
    <dxf>
      <fill>
        <patternFill patternType="solid">
          <bgColor rgb="FFDEB0F2"/>
        </patternFill>
      </fill>
    </dxf>
  </rfmt>
  <rfmt sheetId="1" sqref="GR425" start="0" length="0">
    <dxf>
      <fill>
        <patternFill patternType="solid">
          <bgColor rgb="FFDEB0F2"/>
        </patternFill>
      </fill>
    </dxf>
  </rfmt>
  <rfmt sheetId="1" sqref="GS425" start="0" length="0">
    <dxf>
      <fill>
        <patternFill patternType="solid">
          <bgColor rgb="FFDEB0F2"/>
        </patternFill>
      </fill>
    </dxf>
  </rfmt>
  <rfmt sheetId="1" sqref="GT425" start="0" length="0">
    <dxf>
      <fill>
        <patternFill patternType="solid">
          <bgColor rgb="FFDEB0F2"/>
        </patternFill>
      </fill>
    </dxf>
  </rfmt>
  <rfmt sheetId="1" sqref="GU425" start="0" length="0">
    <dxf>
      <fill>
        <patternFill patternType="solid">
          <bgColor rgb="FFDEB0F2"/>
        </patternFill>
      </fill>
    </dxf>
  </rfmt>
  <rfmt sheetId="1" sqref="GV425" start="0" length="0">
    <dxf>
      <fill>
        <patternFill patternType="solid">
          <bgColor rgb="FFDEB0F2"/>
        </patternFill>
      </fill>
    </dxf>
  </rfmt>
  <rfmt sheetId="1" sqref="GW425" start="0" length="0">
    <dxf>
      <fill>
        <patternFill patternType="solid">
          <bgColor rgb="FFDEB0F2"/>
        </patternFill>
      </fill>
    </dxf>
  </rfmt>
  <rfmt sheetId="1" sqref="GX425" start="0" length="0">
    <dxf>
      <fill>
        <patternFill patternType="solid">
          <bgColor rgb="FFDEB0F2"/>
        </patternFill>
      </fill>
    </dxf>
  </rfmt>
  <rfmt sheetId="1" sqref="GY425" start="0" length="0">
    <dxf>
      <fill>
        <patternFill patternType="solid">
          <bgColor rgb="FFDEB0F2"/>
        </patternFill>
      </fill>
    </dxf>
  </rfmt>
  <rfmt sheetId="1" sqref="GZ425" start="0" length="0">
    <dxf>
      <fill>
        <patternFill patternType="solid">
          <bgColor rgb="FFDEB0F2"/>
        </patternFill>
      </fill>
    </dxf>
  </rfmt>
  <rfmt sheetId="1" sqref="HA425" start="0" length="0">
    <dxf>
      <fill>
        <patternFill patternType="solid">
          <bgColor rgb="FFDEB0F2"/>
        </patternFill>
      </fill>
    </dxf>
  </rfmt>
  <rfmt sheetId="1" sqref="HB425" start="0" length="0">
    <dxf>
      <fill>
        <patternFill patternType="solid">
          <bgColor rgb="FFDEB0F2"/>
        </patternFill>
      </fill>
    </dxf>
  </rfmt>
  <rfmt sheetId="1" sqref="HC425" start="0" length="0">
    <dxf>
      <fill>
        <patternFill patternType="solid">
          <bgColor rgb="FFDEB0F2"/>
        </patternFill>
      </fill>
    </dxf>
  </rfmt>
  <rfmt sheetId="1" sqref="HD425" start="0" length="0">
    <dxf>
      <fill>
        <patternFill patternType="solid">
          <bgColor rgb="FFDEB0F2"/>
        </patternFill>
      </fill>
    </dxf>
  </rfmt>
  <rfmt sheetId="1" sqref="HE425" start="0" length="0">
    <dxf>
      <fill>
        <patternFill patternType="solid">
          <bgColor rgb="FFDEB0F2"/>
        </patternFill>
      </fill>
    </dxf>
  </rfmt>
  <rfmt sheetId="1" sqref="HF425" start="0" length="0">
    <dxf>
      <fill>
        <patternFill patternType="solid">
          <bgColor rgb="FFDEB0F2"/>
        </patternFill>
      </fill>
    </dxf>
  </rfmt>
  <rfmt sheetId="1" sqref="HG425" start="0" length="0">
    <dxf>
      <fill>
        <patternFill patternType="solid">
          <bgColor rgb="FFDEB0F2"/>
        </patternFill>
      </fill>
    </dxf>
  </rfmt>
  <rfmt sheetId="1" sqref="HH425" start="0" length="0">
    <dxf>
      <fill>
        <patternFill patternType="solid">
          <bgColor rgb="FFDEB0F2"/>
        </patternFill>
      </fill>
    </dxf>
  </rfmt>
  <rfmt sheetId="1" sqref="HI425" start="0" length="0">
    <dxf>
      <fill>
        <patternFill patternType="solid">
          <bgColor rgb="FFDEB0F2"/>
        </patternFill>
      </fill>
    </dxf>
  </rfmt>
  <rfmt sheetId="1" sqref="HJ425" start="0" length="0">
    <dxf>
      <fill>
        <patternFill patternType="solid">
          <bgColor rgb="FFDEB0F2"/>
        </patternFill>
      </fill>
    </dxf>
  </rfmt>
  <rfmt sheetId="1" sqref="HK425" start="0" length="0">
    <dxf>
      <fill>
        <patternFill patternType="solid">
          <bgColor rgb="FFDEB0F2"/>
        </patternFill>
      </fill>
    </dxf>
  </rfmt>
  <rfmt sheetId="1" sqref="HL425" start="0" length="0">
    <dxf>
      <fill>
        <patternFill patternType="solid">
          <bgColor rgb="FFDEB0F2"/>
        </patternFill>
      </fill>
    </dxf>
  </rfmt>
  <rfmt sheetId="1" sqref="HM425" start="0" length="0">
    <dxf>
      <fill>
        <patternFill patternType="solid">
          <bgColor rgb="FFDEB0F2"/>
        </patternFill>
      </fill>
    </dxf>
  </rfmt>
  <rfmt sheetId="1" sqref="HN425" start="0" length="0">
    <dxf>
      <fill>
        <patternFill patternType="solid">
          <bgColor rgb="FFDEB0F2"/>
        </patternFill>
      </fill>
    </dxf>
  </rfmt>
  <rfmt sheetId="1" sqref="HO425" start="0" length="0">
    <dxf>
      <fill>
        <patternFill patternType="solid">
          <bgColor rgb="FFDEB0F2"/>
        </patternFill>
      </fill>
    </dxf>
  </rfmt>
  <rfmt sheetId="1" sqref="HP425" start="0" length="0">
    <dxf>
      <fill>
        <patternFill patternType="solid">
          <bgColor rgb="FFDEB0F2"/>
        </patternFill>
      </fill>
    </dxf>
  </rfmt>
  <rfmt sheetId="1" sqref="HQ425" start="0" length="0">
    <dxf>
      <fill>
        <patternFill patternType="solid">
          <bgColor rgb="FFDEB0F2"/>
        </patternFill>
      </fill>
    </dxf>
  </rfmt>
  <rfmt sheetId="1" sqref="HR425" start="0" length="0">
    <dxf>
      <fill>
        <patternFill patternType="solid">
          <bgColor rgb="FFDEB0F2"/>
        </patternFill>
      </fill>
    </dxf>
  </rfmt>
  <rfmt sheetId="1" sqref="HS425" start="0" length="0">
    <dxf>
      <fill>
        <patternFill patternType="solid">
          <bgColor rgb="FFDEB0F2"/>
        </patternFill>
      </fill>
    </dxf>
  </rfmt>
  <rfmt sheetId="1" sqref="HT425" start="0" length="0">
    <dxf>
      <fill>
        <patternFill patternType="solid">
          <bgColor rgb="FFDEB0F2"/>
        </patternFill>
      </fill>
    </dxf>
  </rfmt>
  <rfmt sheetId="1" sqref="HU425" start="0" length="0">
    <dxf>
      <fill>
        <patternFill patternType="solid">
          <bgColor rgb="FFDEB0F2"/>
        </patternFill>
      </fill>
    </dxf>
  </rfmt>
  <rfmt sheetId="1" sqref="HV425" start="0" length="0">
    <dxf>
      <fill>
        <patternFill patternType="solid">
          <bgColor rgb="FFDEB0F2"/>
        </patternFill>
      </fill>
    </dxf>
  </rfmt>
  <rfmt sheetId="1" sqref="HW425" start="0" length="0">
    <dxf>
      <fill>
        <patternFill patternType="solid">
          <bgColor rgb="FFDEB0F2"/>
        </patternFill>
      </fill>
    </dxf>
  </rfmt>
  <rfmt sheetId="1" sqref="HX425" start="0" length="0">
    <dxf>
      <fill>
        <patternFill patternType="solid">
          <bgColor rgb="FFDEB0F2"/>
        </patternFill>
      </fill>
    </dxf>
  </rfmt>
  <rfmt sheetId="1" sqref="HY425" start="0" length="0">
    <dxf>
      <fill>
        <patternFill patternType="solid">
          <bgColor rgb="FFDEB0F2"/>
        </patternFill>
      </fill>
    </dxf>
  </rfmt>
  <rfmt sheetId="1" sqref="HZ425" start="0" length="0">
    <dxf>
      <fill>
        <patternFill patternType="solid">
          <bgColor rgb="FFDEB0F2"/>
        </patternFill>
      </fill>
    </dxf>
  </rfmt>
  <rfmt sheetId="1" sqref="IA425" start="0" length="0">
    <dxf>
      <fill>
        <patternFill patternType="solid">
          <bgColor rgb="FFDEB0F2"/>
        </patternFill>
      </fill>
    </dxf>
  </rfmt>
  <rfmt sheetId="1" sqref="IB425" start="0" length="0">
    <dxf>
      <fill>
        <patternFill patternType="solid">
          <bgColor rgb="FFDEB0F2"/>
        </patternFill>
      </fill>
    </dxf>
  </rfmt>
  <rfmt sheetId="1" sqref="IC425" start="0" length="0">
    <dxf>
      <fill>
        <patternFill patternType="solid">
          <bgColor rgb="FFDEB0F2"/>
        </patternFill>
      </fill>
    </dxf>
  </rfmt>
  <rfmt sheetId="1" sqref="ID425" start="0" length="0">
    <dxf>
      <fill>
        <patternFill patternType="solid">
          <bgColor rgb="FFDEB0F2"/>
        </patternFill>
      </fill>
    </dxf>
  </rfmt>
  <rfmt sheetId="1" sqref="IE425" start="0" length="0">
    <dxf>
      <fill>
        <patternFill patternType="solid">
          <bgColor rgb="FFDEB0F2"/>
        </patternFill>
      </fill>
    </dxf>
  </rfmt>
  <rfmt sheetId="1" sqref="IF425" start="0" length="0">
    <dxf>
      <fill>
        <patternFill patternType="solid">
          <bgColor rgb="FFDEB0F2"/>
        </patternFill>
      </fill>
    </dxf>
  </rfmt>
  <rfmt sheetId="1" sqref="IG425" start="0" length="0">
    <dxf>
      <fill>
        <patternFill patternType="solid">
          <bgColor rgb="FFDEB0F2"/>
        </patternFill>
      </fill>
    </dxf>
  </rfmt>
  <rfmt sheetId="1" sqref="IH425" start="0" length="0">
    <dxf>
      <fill>
        <patternFill patternType="solid">
          <bgColor rgb="FFDEB0F2"/>
        </patternFill>
      </fill>
    </dxf>
  </rfmt>
  <rfmt sheetId="1" sqref="II425" start="0" length="0">
    <dxf>
      <fill>
        <patternFill patternType="solid">
          <bgColor rgb="FFDEB0F2"/>
        </patternFill>
      </fill>
    </dxf>
  </rfmt>
  <rfmt sheetId="1" sqref="IJ425" start="0" length="0">
    <dxf>
      <fill>
        <patternFill patternType="solid">
          <bgColor rgb="FFDEB0F2"/>
        </patternFill>
      </fill>
    </dxf>
  </rfmt>
  <rfmt sheetId="1" sqref="IK425" start="0" length="0">
    <dxf>
      <fill>
        <patternFill patternType="solid">
          <bgColor rgb="FFDEB0F2"/>
        </patternFill>
      </fill>
    </dxf>
  </rfmt>
  <rfmt sheetId="1" sqref="IL425" start="0" length="0">
    <dxf>
      <fill>
        <patternFill patternType="solid">
          <bgColor rgb="FFDEB0F2"/>
        </patternFill>
      </fill>
    </dxf>
  </rfmt>
  <rfmt sheetId="1" sqref="IM425" start="0" length="0">
    <dxf>
      <fill>
        <patternFill patternType="solid">
          <bgColor rgb="FFDEB0F2"/>
        </patternFill>
      </fill>
    </dxf>
  </rfmt>
  <rfmt sheetId="1" sqref="IN425" start="0" length="0">
    <dxf>
      <fill>
        <patternFill patternType="solid">
          <bgColor rgb="FFDEB0F2"/>
        </patternFill>
      </fill>
    </dxf>
  </rfmt>
  <rfmt sheetId="1" sqref="IO425" start="0" length="0">
    <dxf>
      <fill>
        <patternFill patternType="solid">
          <bgColor rgb="FFDEB0F2"/>
        </patternFill>
      </fill>
    </dxf>
  </rfmt>
  <rfmt sheetId="1" sqref="IP425" start="0" length="0">
    <dxf>
      <fill>
        <patternFill patternType="solid">
          <bgColor rgb="FFDEB0F2"/>
        </patternFill>
      </fill>
    </dxf>
  </rfmt>
  <rfmt sheetId="1" sqref="IQ425" start="0" length="0">
    <dxf>
      <fill>
        <patternFill patternType="solid">
          <bgColor rgb="FFDEB0F2"/>
        </patternFill>
      </fill>
    </dxf>
  </rfmt>
  <rfmt sheetId="1" sqref="IR425" start="0" length="0">
    <dxf>
      <fill>
        <patternFill patternType="solid">
          <bgColor rgb="FFDEB0F2"/>
        </patternFill>
      </fill>
    </dxf>
  </rfmt>
  <rfmt sheetId="1" sqref="IS425" start="0" length="0">
    <dxf>
      <fill>
        <patternFill patternType="solid">
          <bgColor rgb="FFDEB0F2"/>
        </patternFill>
      </fill>
    </dxf>
  </rfmt>
  <rfmt sheetId="1" sqref="IT425" start="0" length="0">
    <dxf>
      <fill>
        <patternFill patternType="solid">
          <bgColor rgb="FFDEB0F2"/>
        </patternFill>
      </fill>
    </dxf>
  </rfmt>
  <rfmt sheetId="1" sqref="IU425" start="0" length="0">
    <dxf>
      <fill>
        <patternFill patternType="solid">
          <bgColor rgb="FFDEB0F2"/>
        </patternFill>
      </fill>
    </dxf>
  </rfmt>
  <rfmt sheetId="1" sqref="IV425" start="0" length="0">
    <dxf>
      <fill>
        <patternFill patternType="solid">
          <bgColor rgb="FFDEB0F2"/>
        </patternFill>
      </fill>
    </dxf>
  </rfmt>
  <rfmt sheetId="1" sqref="A425:XFD425" start="0" length="0">
    <dxf>
      <fill>
        <patternFill patternType="solid">
          <bgColor rgb="FFDEB0F2"/>
        </patternFill>
      </fill>
    </dxf>
  </rfmt>
  <rfmt sheetId="1" sqref="A426" start="0" length="0">
    <dxf>
      <fill>
        <patternFill patternType="solid">
          <bgColor rgb="FFDEB0F2"/>
        </patternFill>
      </fill>
    </dxf>
  </rfmt>
  <rfmt sheetId="1" sqref="B426" start="0" length="0">
    <dxf>
      <fill>
        <patternFill patternType="solid">
          <bgColor rgb="FFDEB0F2"/>
        </patternFill>
      </fill>
    </dxf>
  </rfmt>
  <rfmt sheetId="1" sqref="C426" start="0" length="0">
    <dxf>
      <fill>
        <patternFill patternType="solid">
          <bgColor rgb="FFDEB0F2"/>
        </patternFill>
      </fill>
    </dxf>
  </rfmt>
  <rfmt sheetId="1" sqref="D426" start="0" length="0">
    <dxf>
      <fill>
        <patternFill patternType="solid">
          <bgColor rgb="FFDEB0F2"/>
        </patternFill>
      </fill>
    </dxf>
  </rfmt>
  <rfmt sheetId="1" sqref="E426" start="0" length="0">
    <dxf>
      <fill>
        <patternFill patternType="solid">
          <bgColor rgb="FFDEB0F2"/>
        </patternFill>
      </fill>
    </dxf>
  </rfmt>
  <rfmt sheetId="1" sqref="F426" start="0" length="0">
    <dxf>
      <fill>
        <patternFill patternType="solid">
          <bgColor rgb="FFDEB0F2"/>
        </patternFill>
      </fill>
    </dxf>
  </rfmt>
  <rfmt sheetId="1" sqref="G426" start="0" length="0">
    <dxf>
      <fill>
        <patternFill patternType="solid">
          <bgColor rgb="FFDEB0F2"/>
        </patternFill>
      </fill>
    </dxf>
  </rfmt>
  <rfmt sheetId="1" sqref="H426" start="0" length="0">
    <dxf>
      <fill>
        <patternFill patternType="solid">
          <bgColor rgb="FFDEB0F2"/>
        </patternFill>
      </fill>
    </dxf>
  </rfmt>
  <rfmt sheetId="1" sqref="I426" start="0" length="0">
    <dxf>
      <fill>
        <patternFill patternType="solid">
          <bgColor rgb="FFDEB0F2"/>
        </patternFill>
      </fill>
    </dxf>
  </rfmt>
  <rfmt sheetId="1" sqref="J426" start="0" length="0">
    <dxf>
      <fill>
        <patternFill patternType="solid">
          <bgColor rgb="FFDEB0F2"/>
        </patternFill>
      </fill>
    </dxf>
  </rfmt>
  <rfmt sheetId="1" sqref="K426" start="0" length="0">
    <dxf>
      <fill>
        <patternFill patternType="solid">
          <bgColor rgb="FFDEB0F2"/>
        </patternFill>
      </fill>
    </dxf>
  </rfmt>
  <rfmt sheetId="1" sqref="L426" start="0" length="0">
    <dxf>
      <fill>
        <patternFill patternType="solid">
          <bgColor rgb="FFDEB0F2"/>
        </patternFill>
      </fill>
    </dxf>
  </rfmt>
  <rfmt sheetId="1" sqref="M426" start="0" length="0">
    <dxf>
      <fill>
        <patternFill patternType="solid">
          <bgColor rgb="FFDEB0F2"/>
        </patternFill>
      </fill>
    </dxf>
  </rfmt>
  <rfmt sheetId="1" sqref="N426" start="0" length="0">
    <dxf>
      <fill>
        <patternFill patternType="solid">
          <bgColor rgb="FFDEB0F2"/>
        </patternFill>
      </fill>
    </dxf>
  </rfmt>
  <rfmt sheetId="1" sqref="O426" start="0" length="0">
    <dxf>
      <fill>
        <patternFill patternType="solid">
          <bgColor rgb="FFDEB0F2"/>
        </patternFill>
      </fill>
    </dxf>
  </rfmt>
  <rfmt sheetId="1" sqref="P426" start="0" length="0">
    <dxf>
      <fill>
        <patternFill patternType="solid">
          <bgColor rgb="FFDEB0F2"/>
        </patternFill>
      </fill>
    </dxf>
  </rfmt>
  <rfmt sheetId="1" sqref="Q426" start="0" length="0">
    <dxf>
      <fill>
        <patternFill patternType="solid">
          <bgColor rgb="FFDEB0F2"/>
        </patternFill>
      </fill>
    </dxf>
  </rfmt>
  <rfmt sheetId="1" sqref="R426" start="0" length="0">
    <dxf>
      <fill>
        <patternFill patternType="solid">
          <bgColor rgb="FFDEB0F2"/>
        </patternFill>
      </fill>
    </dxf>
  </rfmt>
  <rfmt sheetId="1" sqref="S426" start="0" length="0">
    <dxf>
      <fill>
        <patternFill patternType="solid">
          <bgColor rgb="FFDEB0F2"/>
        </patternFill>
      </fill>
    </dxf>
  </rfmt>
  <rfmt sheetId="1" sqref="T426" start="0" length="0">
    <dxf>
      <fill>
        <patternFill patternType="solid">
          <bgColor rgb="FFDEB0F2"/>
        </patternFill>
      </fill>
    </dxf>
  </rfmt>
  <rfmt sheetId="1" sqref="U426" start="0" length="0">
    <dxf>
      <fill>
        <patternFill patternType="solid">
          <bgColor rgb="FFDEB0F2"/>
        </patternFill>
      </fill>
    </dxf>
  </rfmt>
  <rfmt sheetId="1" sqref="V426" start="0" length="0">
    <dxf>
      <fill>
        <patternFill patternType="solid">
          <bgColor rgb="FFDEB0F2"/>
        </patternFill>
      </fill>
    </dxf>
  </rfmt>
  <rfmt sheetId="1" sqref="W426" start="0" length="0">
    <dxf>
      <fill>
        <patternFill patternType="solid">
          <bgColor rgb="FFDEB0F2"/>
        </patternFill>
      </fill>
    </dxf>
  </rfmt>
  <rfmt sheetId="1" sqref="X426" start="0" length="0">
    <dxf>
      <fill>
        <patternFill patternType="solid">
          <bgColor rgb="FFDEB0F2"/>
        </patternFill>
      </fill>
    </dxf>
  </rfmt>
  <rfmt sheetId="1" sqref="Y426" start="0" length="0">
    <dxf>
      <fill>
        <patternFill patternType="solid">
          <bgColor rgb="FFDEB0F2"/>
        </patternFill>
      </fill>
    </dxf>
  </rfmt>
  <rfmt sheetId="1" sqref="Z426" start="0" length="0">
    <dxf>
      <fill>
        <patternFill patternType="solid">
          <bgColor rgb="FFDEB0F2"/>
        </patternFill>
      </fill>
    </dxf>
  </rfmt>
  <rfmt sheetId="1" sqref="AA426" start="0" length="0">
    <dxf>
      <fill>
        <patternFill patternType="solid">
          <bgColor rgb="FFDEB0F2"/>
        </patternFill>
      </fill>
    </dxf>
  </rfmt>
  <rfmt sheetId="1" sqref="AB426" start="0" length="0">
    <dxf>
      <fill>
        <patternFill patternType="solid">
          <bgColor rgb="FFDEB0F2"/>
        </patternFill>
      </fill>
    </dxf>
  </rfmt>
  <rfmt sheetId="1" sqref="AC426" start="0" length="0">
    <dxf>
      <fill>
        <patternFill patternType="solid">
          <bgColor rgb="FFDEB0F2"/>
        </patternFill>
      </fill>
    </dxf>
  </rfmt>
  <rfmt sheetId="1" sqref="AD426" start="0" length="0">
    <dxf>
      <fill>
        <patternFill patternType="solid">
          <bgColor rgb="FFDEB0F2"/>
        </patternFill>
      </fill>
    </dxf>
  </rfmt>
  <rfmt sheetId="1" sqref="AE426" start="0" length="0">
    <dxf>
      <fill>
        <patternFill patternType="solid">
          <bgColor rgb="FFDEB0F2"/>
        </patternFill>
      </fill>
    </dxf>
  </rfmt>
  <rfmt sheetId="1" sqref="AF426" start="0" length="0">
    <dxf>
      <fill>
        <patternFill patternType="solid">
          <bgColor rgb="FFDEB0F2"/>
        </patternFill>
      </fill>
    </dxf>
  </rfmt>
  <rfmt sheetId="1" sqref="AG426" start="0" length="0">
    <dxf>
      <fill>
        <patternFill patternType="solid">
          <bgColor rgb="FFDEB0F2"/>
        </patternFill>
      </fill>
    </dxf>
  </rfmt>
  <rfmt sheetId="1" sqref="AH426" start="0" length="0">
    <dxf>
      <fill>
        <patternFill patternType="solid">
          <bgColor rgb="FFDEB0F2"/>
        </patternFill>
      </fill>
    </dxf>
  </rfmt>
  <rfmt sheetId="1" sqref="AI426" start="0" length="0">
    <dxf>
      <fill>
        <patternFill patternType="solid">
          <bgColor rgb="FFDEB0F2"/>
        </patternFill>
      </fill>
    </dxf>
  </rfmt>
  <rfmt sheetId="1" sqref="AJ426" start="0" length="0">
    <dxf>
      <fill>
        <patternFill patternType="solid">
          <bgColor rgb="FFDEB0F2"/>
        </patternFill>
      </fill>
    </dxf>
  </rfmt>
  <rfmt sheetId="1" sqref="AK426" start="0" length="0">
    <dxf>
      <fill>
        <patternFill patternType="solid">
          <bgColor rgb="FFDEB0F2"/>
        </patternFill>
      </fill>
    </dxf>
  </rfmt>
  <rfmt sheetId="1" sqref="AL426" start="0" length="0">
    <dxf>
      <fill>
        <patternFill patternType="solid">
          <bgColor rgb="FFDEB0F2"/>
        </patternFill>
      </fill>
    </dxf>
  </rfmt>
  <rfmt sheetId="1" sqref="AM426" start="0" length="0">
    <dxf>
      <fill>
        <patternFill patternType="solid">
          <bgColor rgb="FFDEB0F2"/>
        </patternFill>
      </fill>
    </dxf>
  </rfmt>
  <rfmt sheetId="1" sqref="AN426" start="0" length="0">
    <dxf>
      <fill>
        <patternFill patternType="solid">
          <bgColor rgb="FFDEB0F2"/>
        </patternFill>
      </fill>
    </dxf>
  </rfmt>
  <rfmt sheetId="1" sqref="AO426" start="0" length="0">
    <dxf>
      <fill>
        <patternFill patternType="solid">
          <bgColor rgb="FFDEB0F2"/>
        </patternFill>
      </fill>
    </dxf>
  </rfmt>
  <rfmt sheetId="1" sqref="AP426" start="0" length="0">
    <dxf>
      <fill>
        <patternFill patternType="solid">
          <bgColor rgb="FFDEB0F2"/>
        </patternFill>
      </fill>
    </dxf>
  </rfmt>
  <rfmt sheetId="1" sqref="AQ426" start="0" length="0">
    <dxf>
      <fill>
        <patternFill patternType="solid">
          <bgColor rgb="FFDEB0F2"/>
        </patternFill>
      </fill>
    </dxf>
  </rfmt>
  <rfmt sheetId="1" sqref="AR426" start="0" length="0">
    <dxf>
      <fill>
        <patternFill patternType="solid">
          <bgColor rgb="FFDEB0F2"/>
        </patternFill>
      </fill>
    </dxf>
  </rfmt>
  <rfmt sheetId="1" sqref="AS426" start="0" length="0">
    <dxf>
      <fill>
        <patternFill patternType="solid">
          <bgColor rgb="FFDEB0F2"/>
        </patternFill>
      </fill>
    </dxf>
  </rfmt>
  <rfmt sheetId="1" sqref="AT426" start="0" length="0">
    <dxf>
      <fill>
        <patternFill patternType="solid">
          <bgColor rgb="FFDEB0F2"/>
        </patternFill>
      </fill>
    </dxf>
  </rfmt>
  <rfmt sheetId="1" sqref="AU426" start="0" length="0">
    <dxf>
      <fill>
        <patternFill patternType="solid">
          <bgColor rgb="FFDEB0F2"/>
        </patternFill>
      </fill>
    </dxf>
  </rfmt>
  <rfmt sheetId="1" sqref="AV426" start="0" length="0">
    <dxf>
      <fill>
        <patternFill patternType="solid">
          <bgColor rgb="FFDEB0F2"/>
        </patternFill>
      </fill>
    </dxf>
  </rfmt>
  <rfmt sheetId="1" sqref="AW426" start="0" length="0">
    <dxf>
      <fill>
        <patternFill patternType="solid">
          <bgColor rgb="FFDEB0F2"/>
        </patternFill>
      </fill>
    </dxf>
  </rfmt>
  <rfmt sheetId="1" sqref="AX426" start="0" length="0">
    <dxf>
      <fill>
        <patternFill patternType="solid">
          <bgColor rgb="FFDEB0F2"/>
        </patternFill>
      </fill>
    </dxf>
  </rfmt>
  <rfmt sheetId="1" sqref="AY426" start="0" length="0">
    <dxf>
      <fill>
        <patternFill patternType="solid">
          <bgColor rgb="FFDEB0F2"/>
        </patternFill>
      </fill>
    </dxf>
  </rfmt>
  <rfmt sheetId="1" sqref="AZ426" start="0" length="0">
    <dxf>
      <fill>
        <patternFill patternType="solid">
          <bgColor rgb="FFDEB0F2"/>
        </patternFill>
      </fill>
    </dxf>
  </rfmt>
  <rfmt sheetId="1" sqref="BA426" start="0" length="0">
    <dxf>
      <fill>
        <patternFill patternType="solid">
          <bgColor rgb="FFDEB0F2"/>
        </patternFill>
      </fill>
    </dxf>
  </rfmt>
  <rfmt sheetId="1" sqref="BB426" start="0" length="0">
    <dxf>
      <fill>
        <patternFill patternType="solid">
          <bgColor rgb="FFDEB0F2"/>
        </patternFill>
      </fill>
    </dxf>
  </rfmt>
  <rfmt sheetId="1" sqref="BC426" start="0" length="0">
    <dxf>
      <fill>
        <patternFill patternType="solid">
          <bgColor rgb="FFDEB0F2"/>
        </patternFill>
      </fill>
    </dxf>
  </rfmt>
  <rfmt sheetId="1" sqref="BD426" start="0" length="0">
    <dxf>
      <fill>
        <patternFill patternType="solid">
          <bgColor rgb="FFDEB0F2"/>
        </patternFill>
      </fill>
    </dxf>
  </rfmt>
  <rfmt sheetId="1" sqref="BE426" start="0" length="0">
    <dxf>
      <fill>
        <patternFill patternType="solid">
          <bgColor rgb="FFDEB0F2"/>
        </patternFill>
      </fill>
    </dxf>
  </rfmt>
  <rfmt sheetId="1" sqref="BF426" start="0" length="0">
    <dxf>
      <fill>
        <patternFill patternType="solid">
          <bgColor rgb="FFDEB0F2"/>
        </patternFill>
      </fill>
    </dxf>
  </rfmt>
  <rfmt sheetId="1" sqref="BG426" start="0" length="0">
    <dxf>
      <fill>
        <patternFill patternType="solid">
          <bgColor rgb="FFDEB0F2"/>
        </patternFill>
      </fill>
    </dxf>
  </rfmt>
  <rfmt sheetId="1" sqref="BH426" start="0" length="0">
    <dxf>
      <fill>
        <patternFill patternType="solid">
          <bgColor rgb="FFDEB0F2"/>
        </patternFill>
      </fill>
    </dxf>
  </rfmt>
  <rfmt sheetId="1" sqref="BI426" start="0" length="0">
    <dxf>
      <fill>
        <patternFill patternType="solid">
          <bgColor rgb="FFDEB0F2"/>
        </patternFill>
      </fill>
    </dxf>
  </rfmt>
  <rfmt sheetId="1" sqref="BJ426" start="0" length="0">
    <dxf>
      <fill>
        <patternFill patternType="solid">
          <bgColor rgb="FFDEB0F2"/>
        </patternFill>
      </fill>
    </dxf>
  </rfmt>
  <rfmt sheetId="1" sqref="BK426" start="0" length="0">
    <dxf>
      <fill>
        <patternFill patternType="solid">
          <bgColor rgb="FFDEB0F2"/>
        </patternFill>
      </fill>
    </dxf>
  </rfmt>
  <rfmt sheetId="1" sqref="BL426" start="0" length="0">
    <dxf>
      <fill>
        <patternFill patternType="solid">
          <bgColor rgb="FFDEB0F2"/>
        </patternFill>
      </fill>
    </dxf>
  </rfmt>
  <rfmt sheetId="1" sqref="BM426" start="0" length="0">
    <dxf>
      <fill>
        <patternFill patternType="solid">
          <bgColor rgb="FFDEB0F2"/>
        </patternFill>
      </fill>
    </dxf>
  </rfmt>
  <rfmt sheetId="1" sqref="BN426" start="0" length="0">
    <dxf>
      <fill>
        <patternFill patternType="solid">
          <bgColor rgb="FFDEB0F2"/>
        </patternFill>
      </fill>
    </dxf>
  </rfmt>
  <rfmt sheetId="1" sqref="BO426" start="0" length="0">
    <dxf>
      <fill>
        <patternFill patternType="solid">
          <bgColor rgb="FFDEB0F2"/>
        </patternFill>
      </fill>
    </dxf>
  </rfmt>
  <rfmt sheetId="1" sqref="BP426" start="0" length="0">
    <dxf>
      <fill>
        <patternFill patternType="solid">
          <bgColor rgb="FFDEB0F2"/>
        </patternFill>
      </fill>
    </dxf>
  </rfmt>
  <rfmt sheetId="1" sqref="BQ426" start="0" length="0">
    <dxf>
      <fill>
        <patternFill patternType="solid">
          <bgColor rgb="FFDEB0F2"/>
        </patternFill>
      </fill>
    </dxf>
  </rfmt>
  <rfmt sheetId="1" sqref="BR426" start="0" length="0">
    <dxf>
      <fill>
        <patternFill patternType="solid">
          <bgColor rgb="FFDEB0F2"/>
        </patternFill>
      </fill>
    </dxf>
  </rfmt>
  <rfmt sheetId="1" sqref="BS426" start="0" length="0">
    <dxf>
      <fill>
        <patternFill patternType="solid">
          <bgColor rgb="FFDEB0F2"/>
        </patternFill>
      </fill>
    </dxf>
  </rfmt>
  <rfmt sheetId="1" sqref="BT426" start="0" length="0">
    <dxf>
      <fill>
        <patternFill patternType="solid">
          <bgColor rgb="FFDEB0F2"/>
        </patternFill>
      </fill>
    </dxf>
  </rfmt>
  <rfmt sheetId="1" sqref="BU426" start="0" length="0">
    <dxf>
      <fill>
        <patternFill patternType="solid">
          <bgColor rgb="FFDEB0F2"/>
        </patternFill>
      </fill>
    </dxf>
  </rfmt>
  <rfmt sheetId="1" sqref="BV426" start="0" length="0">
    <dxf>
      <fill>
        <patternFill patternType="solid">
          <bgColor rgb="FFDEB0F2"/>
        </patternFill>
      </fill>
    </dxf>
  </rfmt>
  <rfmt sheetId="1" sqref="BW426" start="0" length="0">
    <dxf>
      <fill>
        <patternFill patternType="solid">
          <bgColor rgb="FFDEB0F2"/>
        </patternFill>
      </fill>
    </dxf>
  </rfmt>
  <rfmt sheetId="1" sqref="BX426" start="0" length="0">
    <dxf>
      <fill>
        <patternFill patternType="solid">
          <bgColor rgb="FFDEB0F2"/>
        </patternFill>
      </fill>
    </dxf>
  </rfmt>
  <rfmt sheetId="1" sqref="BY426" start="0" length="0">
    <dxf>
      <fill>
        <patternFill patternType="solid">
          <bgColor rgb="FFDEB0F2"/>
        </patternFill>
      </fill>
    </dxf>
  </rfmt>
  <rfmt sheetId="1" sqref="BZ426" start="0" length="0">
    <dxf>
      <fill>
        <patternFill patternType="solid">
          <bgColor rgb="FFDEB0F2"/>
        </patternFill>
      </fill>
    </dxf>
  </rfmt>
  <rfmt sheetId="1" sqref="CA426" start="0" length="0">
    <dxf>
      <fill>
        <patternFill patternType="solid">
          <bgColor rgb="FFDEB0F2"/>
        </patternFill>
      </fill>
    </dxf>
  </rfmt>
  <rfmt sheetId="1" sqref="CB426" start="0" length="0">
    <dxf>
      <fill>
        <patternFill patternType="solid">
          <bgColor rgb="FFDEB0F2"/>
        </patternFill>
      </fill>
    </dxf>
  </rfmt>
  <rfmt sheetId="1" sqref="CC426" start="0" length="0">
    <dxf>
      <fill>
        <patternFill patternType="solid">
          <bgColor rgb="FFDEB0F2"/>
        </patternFill>
      </fill>
    </dxf>
  </rfmt>
  <rfmt sheetId="1" sqref="CD426" start="0" length="0">
    <dxf>
      <fill>
        <patternFill patternType="solid">
          <bgColor rgb="FFDEB0F2"/>
        </patternFill>
      </fill>
    </dxf>
  </rfmt>
  <rfmt sheetId="1" sqref="CE426" start="0" length="0">
    <dxf>
      <fill>
        <patternFill patternType="solid">
          <bgColor rgb="FFDEB0F2"/>
        </patternFill>
      </fill>
    </dxf>
  </rfmt>
  <rfmt sheetId="1" sqref="CF426" start="0" length="0">
    <dxf>
      <fill>
        <patternFill patternType="solid">
          <bgColor rgb="FFDEB0F2"/>
        </patternFill>
      </fill>
    </dxf>
  </rfmt>
  <rfmt sheetId="1" sqref="CG426" start="0" length="0">
    <dxf>
      <fill>
        <patternFill patternType="solid">
          <bgColor rgb="FFDEB0F2"/>
        </patternFill>
      </fill>
    </dxf>
  </rfmt>
  <rfmt sheetId="1" sqref="CH426" start="0" length="0">
    <dxf>
      <fill>
        <patternFill patternType="solid">
          <bgColor rgb="FFDEB0F2"/>
        </patternFill>
      </fill>
    </dxf>
  </rfmt>
  <rfmt sheetId="1" sqref="CI426" start="0" length="0">
    <dxf>
      <fill>
        <patternFill patternType="solid">
          <bgColor rgb="FFDEB0F2"/>
        </patternFill>
      </fill>
    </dxf>
  </rfmt>
  <rfmt sheetId="1" sqref="CJ426" start="0" length="0">
    <dxf>
      <fill>
        <patternFill patternType="solid">
          <bgColor rgb="FFDEB0F2"/>
        </patternFill>
      </fill>
    </dxf>
  </rfmt>
  <rfmt sheetId="1" sqref="CK426" start="0" length="0">
    <dxf>
      <fill>
        <patternFill patternType="solid">
          <bgColor rgb="FFDEB0F2"/>
        </patternFill>
      </fill>
    </dxf>
  </rfmt>
  <rfmt sheetId="1" sqref="CL426" start="0" length="0">
    <dxf>
      <fill>
        <patternFill patternType="solid">
          <bgColor rgb="FFDEB0F2"/>
        </patternFill>
      </fill>
    </dxf>
  </rfmt>
  <rfmt sheetId="1" sqref="CM426" start="0" length="0">
    <dxf>
      <fill>
        <patternFill patternType="solid">
          <bgColor rgb="FFDEB0F2"/>
        </patternFill>
      </fill>
    </dxf>
  </rfmt>
  <rfmt sheetId="1" sqref="CN426" start="0" length="0">
    <dxf>
      <fill>
        <patternFill patternType="solid">
          <bgColor rgb="FFDEB0F2"/>
        </patternFill>
      </fill>
    </dxf>
  </rfmt>
  <rfmt sheetId="1" sqref="CO426" start="0" length="0">
    <dxf>
      <fill>
        <patternFill patternType="solid">
          <bgColor rgb="FFDEB0F2"/>
        </patternFill>
      </fill>
    </dxf>
  </rfmt>
  <rfmt sheetId="1" sqref="CP426" start="0" length="0">
    <dxf>
      <fill>
        <patternFill patternType="solid">
          <bgColor rgb="FFDEB0F2"/>
        </patternFill>
      </fill>
    </dxf>
  </rfmt>
  <rfmt sheetId="1" sqref="CQ426" start="0" length="0">
    <dxf>
      <fill>
        <patternFill patternType="solid">
          <bgColor rgb="FFDEB0F2"/>
        </patternFill>
      </fill>
    </dxf>
  </rfmt>
  <rfmt sheetId="1" sqref="CR426" start="0" length="0">
    <dxf>
      <fill>
        <patternFill patternType="solid">
          <bgColor rgb="FFDEB0F2"/>
        </patternFill>
      </fill>
    </dxf>
  </rfmt>
  <rfmt sheetId="1" sqref="CS426" start="0" length="0">
    <dxf>
      <fill>
        <patternFill patternType="solid">
          <bgColor rgb="FFDEB0F2"/>
        </patternFill>
      </fill>
    </dxf>
  </rfmt>
  <rfmt sheetId="1" sqref="CT426" start="0" length="0">
    <dxf>
      <fill>
        <patternFill patternType="solid">
          <bgColor rgb="FFDEB0F2"/>
        </patternFill>
      </fill>
    </dxf>
  </rfmt>
  <rfmt sheetId="1" sqref="CU426" start="0" length="0">
    <dxf>
      <fill>
        <patternFill patternType="solid">
          <bgColor rgb="FFDEB0F2"/>
        </patternFill>
      </fill>
    </dxf>
  </rfmt>
  <rfmt sheetId="1" sqref="CV426" start="0" length="0">
    <dxf>
      <fill>
        <patternFill patternType="solid">
          <bgColor rgb="FFDEB0F2"/>
        </patternFill>
      </fill>
    </dxf>
  </rfmt>
  <rfmt sheetId="1" sqref="CW426" start="0" length="0">
    <dxf>
      <fill>
        <patternFill patternType="solid">
          <bgColor rgb="FFDEB0F2"/>
        </patternFill>
      </fill>
    </dxf>
  </rfmt>
  <rfmt sheetId="1" sqref="CX426" start="0" length="0">
    <dxf>
      <fill>
        <patternFill patternType="solid">
          <bgColor rgb="FFDEB0F2"/>
        </patternFill>
      </fill>
    </dxf>
  </rfmt>
  <rfmt sheetId="1" sqref="CY426" start="0" length="0">
    <dxf>
      <fill>
        <patternFill patternType="solid">
          <bgColor rgb="FFDEB0F2"/>
        </patternFill>
      </fill>
    </dxf>
  </rfmt>
  <rfmt sheetId="1" sqref="CZ426" start="0" length="0">
    <dxf>
      <fill>
        <patternFill patternType="solid">
          <bgColor rgb="FFDEB0F2"/>
        </patternFill>
      </fill>
    </dxf>
  </rfmt>
  <rfmt sheetId="1" sqref="DA426" start="0" length="0">
    <dxf>
      <fill>
        <patternFill patternType="solid">
          <bgColor rgb="FFDEB0F2"/>
        </patternFill>
      </fill>
    </dxf>
  </rfmt>
  <rfmt sheetId="1" sqref="DB426" start="0" length="0">
    <dxf>
      <fill>
        <patternFill patternType="solid">
          <bgColor rgb="FFDEB0F2"/>
        </patternFill>
      </fill>
    </dxf>
  </rfmt>
  <rfmt sheetId="1" sqref="DC426" start="0" length="0">
    <dxf>
      <fill>
        <patternFill patternType="solid">
          <bgColor rgb="FFDEB0F2"/>
        </patternFill>
      </fill>
    </dxf>
  </rfmt>
  <rfmt sheetId="1" sqref="DD426" start="0" length="0">
    <dxf>
      <fill>
        <patternFill patternType="solid">
          <bgColor rgb="FFDEB0F2"/>
        </patternFill>
      </fill>
    </dxf>
  </rfmt>
  <rfmt sheetId="1" sqref="DE426" start="0" length="0">
    <dxf>
      <fill>
        <patternFill patternType="solid">
          <bgColor rgb="FFDEB0F2"/>
        </patternFill>
      </fill>
    </dxf>
  </rfmt>
  <rfmt sheetId="1" sqref="DF426" start="0" length="0">
    <dxf>
      <fill>
        <patternFill patternType="solid">
          <bgColor rgb="FFDEB0F2"/>
        </patternFill>
      </fill>
    </dxf>
  </rfmt>
  <rfmt sheetId="1" sqref="DG426" start="0" length="0">
    <dxf>
      <fill>
        <patternFill patternType="solid">
          <bgColor rgb="FFDEB0F2"/>
        </patternFill>
      </fill>
    </dxf>
  </rfmt>
  <rfmt sheetId="1" sqref="DH426" start="0" length="0">
    <dxf>
      <fill>
        <patternFill patternType="solid">
          <bgColor rgb="FFDEB0F2"/>
        </patternFill>
      </fill>
    </dxf>
  </rfmt>
  <rfmt sheetId="1" sqref="DI426" start="0" length="0">
    <dxf>
      <fill>
        <patternFill patternType="solid">
          <bgColor rgb="FFDEB0F2"/>
        </patternFill>
      </fill>
    </dxf>
  </rfmt>
  <rfmt sheetId="1" sqref="DJ426" start="0" length="0">
    <dxf>
      <fill>
        <patternFill patternType="solid">
          <bgColor rgb="FFDEB0F2"/>
        </patternFill>
      </fill>
    </dxf>
  </rfmt>
  <rfmt sheetId="1" sqref="DK426" start="0" length="0">
    <dxf>
      <fill>
        <patternFill patternType="solid">
          <bgColor rgb="FFDEB0F2"/>
        </patternFill>
      </fill>
    </dxf>
  </rfmt>
  <rfmt sheetId="1" sqref="DL426" start="0" length="0">
    <dxf>
      <fill>
        <patternFill patternType="solid">
          <bgColor rgb="FFDEB0F2"/>
        </patternFill>
      </fill>
    </dxf>
  </rfmt>
  <rfmt sheetId="1" sqref="DM426" start="0" length="0">
    <dxf>
      <fill>
        <patternFill patternType="solid">
          <bgColor rgb="FFDEB0F2"/>
        </patternFill>
      </fill>
    </dxf>
  </rfmt>
  <rfmt sheetId="1" sqref="DN426" start="0" length="0">
    <dxf>
      <fill>
        <patternFill patternType="solid">
          <bgColor rgb="FFDEB0F2"/>
        </patternFill>
      </fill>
    </dxf>
  </rfmt>
  <rfmt sheetId="1" sqref="DO426" start="0" length="0">
    <dxf>
      <fill>
        <patternFill patternType="solid">
          <bgColor rgb="FFDEB0F2"/>
        </patternFill>
      </fill>
    </dxf>
  </rfmt>
  <rfmt sheetId="1" sqref="DP426" start="0" length="0">
    <dxf>
      <fill>
        <patternFill patternType="solid">
          <bgColor rgb="FFDEB0F2"/>
        </patternFill>
      </fill>
    </dxf>
  </rfmt>
  <rfmt sheetId="1" sqref="DQ426" start="0" length="0">
    <dxf>
      <fill>
        <patternFill patternType="solid">
          <bgColor rgb="FFDEB0F2"/>
        </patternFill>
      </fill>
    </dxf>
  </rfmt>
  <rfmt sheetId="1" sqref="DR426" start="0" length="0">
    <dxf>
      <fill>
        <patternFill patternType="solid">
          <bgColor rgb="FFDEB0F2"/>
        </patternFill>
      </fill>
    </dxf>
  </rfmt>
  <rfmt sheetId="1" sqref="DS426" start="0" length="0">
    <dxf>
      <fill>
        <patternFill patternType="solid">
          <bgColor rgb="FFDEB0F2"/>
        </patternFill>
      </fill>
    </dxf>
  </rfmt>
  <rfmt sheetId="1" sqref="DT426" start="0" length="0">
    <dxf>
      <fill>
        <patternFill patternType="solid">
          <bgColor rgb="FFDEB0F2"/>
        </patternFill>
      </fill>
    </dxf>
  </rfmt>
  <rfmt sheetId="1" sqref="DU426" start="0" length="0">
    <dxf>
      <fill>
        <patternFill patternType="solid">
          <bgColor rgb="FFDEB0F2"/>
        </patternFill>
      </fill>
    </dxf>
  </rfmt>
  <rfmt sheetId="1" sqref="DV426" start="0" length="0">
    <dxf>
      <fill>
        <patternFill patternType="solid">
          <bgColor rgb="FFDEB0F2"/>
        </patternFill>
      </fill>
    </dxf>
  </rfmt>
  <rfmt sheetId="1" sqref="DW426" start="0" length="0">
    <dxf>
      <fill>
        <patternFill patternType="solid">
          <bgColor rgb="FFDEB0F2"/>
        </patternFill>
      </fill>
    </dxf>
  </rfmt>
  <rfmt sheetId="1" sqref="DX426" start="0" length="0">
    <dxf>
      <fill>
        <patternFill patternType="solid">
          <bgColor rgb="FFDEB0F2"/>
        </patternFill>
      </fill>
    </dxf>
  </rfmt>
  <rfmt sheetId="1" sqref="DY426" start="0" length="0">
    <dxf>
      <fill>
        <patternFill patternType="solid">
          <bgColor rgb="FFDEB0F2"/>
        </patternFill>
      </fill>
    </dxf>
  </rfmt>
  <rfmt sheetId="1" sqref="DZ426" start="0" length="0">
    <dxf>
      <fill>
        <patternFill patternType="solid">
          <bgColor rgb="FFDEB0F2"/>
        </patternFill>
      </fill>
    </dxf>
  </rfmt>
  <rfmt sheetId="1" sqref="EA426" start="0" length="0">
    <dxf>
      <fill>
        <patternFill patternType="solid">
          <bgColor rgb="FFDEB0F2"/>
        </patternFill>
      </fill>
    </dxf>
  </rfmt>
  <rfmt sheetId="1" sqref="EB426" start="0" length="0">
    <dxf>
      <fill>
        <patternFill patternType="solid">
          <bgColor rgb="FFDEB0F2"/>
        </patternFill>
      </fill>
    </dxf>
  </rfmt>
  <rfmt sheetId="1" sqref="EC426" start="0" length="0">
    <dxf>
      <fill>
        <patternFill patternType="solid">
          <bgColor rgb="FFDEB0F2"/>
        </patternFill>
      </fill>
    </dxf>
  </rfmt>
  <rfmt sheetId="1" sqref="ED426" start="0" length="0">
    <dxf>
      <fill>
        <patternFill patternType="solid">
          <bgColor rgb="FFDEB0F2"/>
        </patternFill>
      </fill>
    </dxf>
  </rfmt>
  <rfmt sheetId="1" sqref="EE426" start="0" length="0">
    <dxf>
      <fill>
        <patternFill patternType="solid">
          <bgColor rgb="FFDEB0F2"/>
        </patternFill>
      </fill>
    </dxf>
  </rfmt>
  <rfmt sheetId="1" sqref="EF426" start="0" length="0">
    <dxf>
      <fill>
        <patternFill patternType="solid">
          <bgColor rgb="FFDEB0F2"/>
        </patternFill>
      </fill>
    </dxf>
  </rfmt>
  <rfmt sheetId="1" sqref="EG426" start="0" length="0">
    <dxf>
      <fill>
        <patternFill patternType="solid">
          <bgColor rgb="FFDEB0F2"/>
        </patternFill>
      </fill>
    </dxf>
  </rfmt>
  <rfmt sheetId="1" sqref="EH426" start="0" length="0">
    <dxf>
      <fill>
        <patternFill patternType="solid">
          <bgColor rgb="FFDEB0F2"/>
        </patternFill>
      </fill>
    </dxf>
  </rfmt>
  <rfmt sheetId="1" sqref="EI426" start="0" length="0">
    <dxf>
      <fill>
        <patternFill patternType="solid">
          <bgColor rgb="FFDEB0F2"/>
        </patternFill>
      </fill>
    </dxf>
  </rfmt>
  <rfmt sheetId="1" sqref="EJ426" start="0" length="0">
    <dxf>
      <fill>
        <patternFill patternType="solid">
          <bgColor rgb="FFDEB0F2"/>
        </patternFill>
      </fill>
    </dxf>
  </rfmt>
  <rfmt sheetId="1" sqref="EK426" start="0" length="0">
    <dxf>
      <fill>
        <patternFill patternType="solid">
          <bgColor rgb="FFDEB0F2"/>
        </patternFill>
      </fill>
    </dxf>
  </rfmt>
  <rfmt sheetId="1" sqref="EL426" start="0" length="0">
    <dxf>
      <fill>
        <patternFill patternType="solid">
          <bgColor rgb="FFDEB0F2"/>
        </patternFill>
      </fill>
    </dxf>
  </rfmt>
  <rfmt sheetId="1" sqref="EM426" start="0" length="0">
    <dxf>
      <fill>
        <patternFill patternType="solid">
          <bgColor rgb="FFDEB0F2"/>
        </patternFill>
      </fill>
    </dxf>
  </rfmt>
  <rfmt sheetId="1" sqref="EN426" start="0" length="0">
    <dxf>
      <fill>
        <patternFill patternType="solid">
          <bgColor rgb="FFDEB0F2"/>
        </patternFill>
      </fill>
    </dxf>
  </rfmt>
  <rfmt sheetId="1" sqref="EO426" start="0" length="0">
    <dxf>
      <fill>
        <patternFill patternType="solid">
          <bgColor rgb="FFDEB0F2"/>
        </patternFill>
      </fill>
    </dxf>
  </rfmt>
  <rfmt sheetId="1" sqref="EP426" start="0" length="0">
    <dxf>
      <fill>
        <patternFill patternType="solid">
          <bgColor rgb="FFDEB0F2"/>
        </patternFill>
      </fill>
    </dxf>
  </rfmt>
  <rfmt sheetId="1" sqref="EQ426" start="0" length="0">
    <dxf>
      <fill>
        <patternFill patternType="solid">
          <bgColor rgb="FFDEB0F2"/>
        </patternFill>
      </fill>
    </dxf>
  </rfmt>
  <rfmt sheetId="1" sqref="ER426" start="0" length="0">
    <dxf>
      <fill>
        <patternFill patternType="solid">
          <bgColor rgb="FFDEB0F2"/>
        </patternFill>
      </fill>
    </dxf>
  </rfmt>
  <rfmt sheetId="1" sqref="ES426" start="0" length="0">
    <dxf>
      <fill>
        <patternFill patternType="solid">
          <bgColor rgb="FFDEB0F2"/>
        </patternFill>
      </fill>
    </dxf>
  </rfmt>
  <rfmt sheetId="1" sqref="ET426" start="0" length="0">
    <dxf>
      <fill>
        <patternFill patternType="solid">
          <bgColor rgb="FFDEB0F2"/>
        </patternFill>
      </fill>
    </dxf>
  </rfmt>
  <rfmt sheetId="1" sqref="EU426" start="0" length="0">
    <dxf>
      <fill>
        <patternFill patternType="solid">
          <bgColor rgb="FFDEB0F2"/>
        </patternFill>
      </fill>
    </dxf>
  </rfmt>
  <rfmt sheetId="1" sqref="EV426" start="0" length="0">
    <dxf>
      <fill>
        <patternFill patternType="solid">
          <bgColor rgb="FFDEB0F2"/>
        </patternFill>
      </fill>
    </dxf>
  </rfmt>
  <rfmt sheetId="1" sqref="EW426" start="0" length="0">
    <dxf>
      <fill>
        <patternFill patternType="solid">
          <bgColor rgb="FFDEB0F2"/>
        </patternFill>
      </fill>
    </dxf>
  </rfmt>
  <rfmt sheetId="1" sqref="EX426" start="0" length="0">
    <dxf>
      <fill>
        <patternFill patternType="solid">
          <bgColor rgb="FFDEB0F2"/>
        </patternFill>
      </fill>
    </dxf>
  </rfmt>
  <rfmt sheetId="1" sqref="EY426" start="0" length="0">
    <dxf>
      <fill>
        <patternFill patternType="solid">
          <bgColor rgb="FFDEB0F2"/>
        </patternFill>
      </fill>
    </dxf>
  </rfmt>
  <rfmt sheetId="1" sqref="EZ426" start="0" length="0">
    <dxf>
      <fill>
        <patternFill patternType="solid">
          <bgColor rgb="FFDEB0F2"/>
        </patternFill>
      </fill>
    </dxf>
  </rfmt>
  <rfmt sheetId="1" sqref="FA426" start="0" length="0">
    <dxf>
      <fill>
        <patternFill patternType="solid">
          <bgColor rgb="FFDEB0F2"/>
        </patternFill>
      </fill>
    </dxf>
  </rfmt>
  <rfmt sheetId="1" sqref="FB426" start="0" length="0">
    <dxf>
      <fill>
        <patternFill patternType="solid">
          <bgColor rgb="FFDEB0F2"/>
        </patternFill>
      </fill>
    </dxf>
  </rfmt>
  <rfmt sheetId="1" sqref="FC426" start="0" length="0">
    <dxf>
      <fill>
        <patternFill patternType="solid">
          <bgColor rgb="FFDEB0F2"/>
        </patternFill>
      </fill>
    </dxf>
  </rfmt>
  <rfmt sheetId="1" sqref="FD426" start="0" length="0">
    <dxf>
      <fill>
        <patternFill patternType="solid">
          <bgColor rgb="FFDEB0F2"/>
        </patternFill>
      </fill>
    </dxf>
  </rfmt>
  <rfmt sheetId="1" sqref="FE426" start="0" length="0">
    <dxf>
      <fill>
        <patternFill patternType="solid">
          <bgColor rgb="FFDEB0F2"/>
        </patternFill>
      </fill>
    </dxf>
  </rfmt>
  <rfmt sheetId="1" sqref="FF426" start="0" length="0">
    <dxf>
      <fill>
        <patternFill patternType="solid">
          <bgColor rgb="FFDEB0F2"/>
        </patternFill>
      </fill>
    </dxf>
  </rfmt>
  <rfmt sheetId="1" sqref="FG426" start="0" length="0">
    <dxf>
      <fill>
        <patternFill patternType="solid">
          <bgColor rgb="FFDEB0F2"/>
        </patternFill>
      </fill>
    </dxf>
  </rfmt>
  <rfmt sheetId="1" sqref="FH426" start="0" length="0">
    <dxf>
      <fill>
        <patternFill patternType="solid">
          <bgColor rgb="FFDEB0F2"/>
        </patternFill>
      </fill>
    </dxf>
  </rfmt>
  <rfmt sheetId="1" sqref="FI426" start="0" length="0">
    <dxf>
      <fill>
        <patternFill patternType="solid">
          <bgColor rgb="FFDEB0F2"/>
        </patternFill>
      </fill>
    </dxf>
  </rfmt>
  <rfmt sheetId="1" sqref="FJ426" start="0" length="0">
    <dxf>
      <fill>
        <patternFill patternType="solid">
          <bgColor rgb="FFDEB0F2"/>
        </patternFill>
      </fill>
    </dxf>
  </rfmt>
  <rfmt sheetId="1" sqref="FK426" start="0" length="0">
    <dxf>
      <fill>
        <patternFill patternType="solid">
          <bgColor rgb="FFDEB0F2"/>
        </patternFill>
      </fill>
    </dxf>
  </rfmt>
  <rfmt sheetId="1" sqref="FL426" start="0" length="0">
    <dxf>
      <fill>
        <patternFill patternType="solid">
          <bgColor rgb="FFDEB0F2"/>
        </patternFill>
      </fill>
    </dxf>
  </rfmt>
  <rfmt sheetId="1" sqref="FM426" start="0" length="0">
    <dxf>
      <fill>
        <patternFill patternType="solid">
          <bgColor rgb="FFDEB0F2"/>
        </patternFill>
      </fill>
    </dxf>
  </rfmt>
  <rfmt sheetId="1" sqref="FN426" start="0" length="0">
    <dxf>
      <fill>
        <patternFill patternType="solid">
          <bgColor rgb="FFDEB0F2"/>
        </patternFill>
      </fill>
    </dxf>
  </rfmt>
  <rfmt sheetId="1" sqref="FO426" start="0" length="0">
    <dxf>
      <fill>
        <patternFill patternType="solid">
          <bgColor rgb="FFDEB0F2"/>
        </patternFill>
      </fill>
    </dxf>
  </rfmt>
  <rfmt sheetId="1" sqref="FP426" start="0" length="0">
    <dxf>
      <fill>
        <patternFill patternType="solid">
          <bgColor rgb="FFDEB0F2"/>
        </patternFill>
      </fill>
    </dxf>
  </rfmt>
  <rfmt sheetId="1" sqref="FQ426" start="0" length="0">
    <dxf>
      <fill>
        <patternFill patternType="solid">
          <bgColor rgb="FFDEB0F2"/>
        </patternFill>
      </fill>
    </dxf>
  </rfmt>
  <rfmt sheetId="1" sqref="FR426" start="0" length="0">
    <dxf>
      <fill>
        <patternFill patternType="solid">
          <bgColor rgb="FFDEB0F2"/>
        </patternFill>
      </fill>
    </dxf>
  </rfmt>
  <rfmt sheetId="1" sqref="FS426" start="0" length="0">
    <dxf>
      <fill>
        <patternFill patternType="solid">
          <bgColor rgb="FFDEB0F2"/>
        </patternFill>
      </fill>
    </dxf>
  </rfmt>
  <rfmt sheetId="1" sqref="FT426" start="0" length="0">
    <dxf>
      <fill>
        <patternFill patternType="solid">
          <bgColor rgb="FFDEB0F2"/>
        </patternFill>
      </fill>
    </dxf>
  </rfmt>
  <rfmt sheetId="1" sqref="FU426" start="0" length="0">
    <dxf>
      <fill>
        <patternFill patternType="solid">
          <bgColor rgb="FFDEB0F2"/>
        </patternFill>
      </fill>
    </dxf>
  </rfmt>
  <rfmt sheetId="1" sqref="FV426" start="0" length="0">
    <dxf>
      <fill>
        <patternFill patternType="solid">
          <bgColor rgb="FFDEB0F2"/>
        </patternFill>
      </fill>
    </dxf>
  </rfmt>
  <rfmt sheetId="1" sqref="FW426" start="0" length="0">
    <dxf>
      <fill>
        <patternFill patternType="solid">
          <bgColor rgb="FFDEB0F2"/>
        </patternFill>
      </fill>
    </dxf>
  </rfmt>
  <rfmt sheetId="1" sqref="FX426" start="0" length="0">
    <dxf>
      <fill>
        <patternFill patternType="solid">
          <bgColor rgb="FFDEB0F2"/>
        </patternFill>
      </fill>
    </dxf>
  </rfmt>
  <rfmt sheetId="1" sqref="FY426" start="0" length="0">
    <dxf>
      <fill>
        <patternFill patternType="solid">
          <bgColor rgb="FFDEB0F2"/>
        </patternFill>
      </fill>
    </dxf>
  </rfmt>
  <rfmt sheetId="1" sqref="FZ426" start="0" length="0">
    <dxf>
      <fill>
        <patternFill patternType="solid">
          <bgColor rgb="FFDEB0F2"/>
        </patternFill>
      </fill>
    </dxf>
  </rfmt>
  <rfmt sheetId="1" sqref="GA426" start="0" length="0">
    <dxf>
      <fill>
        <patternFill patternType="solid">
          <bgColor rgb="FFDEB0F2"/>
        </patternFill>
      </fill>
    </dxf>
  </rfmt>
  <rfmt sheetId="1" sqref="GB426" start="0" length="0">
    <dxf>
      <fill>
        <patternFill patternType="solid">
          <bgColor rgb="FFDEB0F2"/>
        </patternFill>
      </fill>
    </dxf>
  </rfmt>
  <rfmt sheetId="1" sqref="GC426" start="0" length="0">
    <dxf>
      <fill>
        <patternFill patternType="solid">
          <bgColor rgb="FFDEB0F2"/>
        </patternFill>
      </fill>
    </dxf>
  </rfmt>
  <rfmt sheetId="1" sqref="GD426" start="0" length="0">
    <dxf>
      <fill>
        <patternFill patternType="solid">
          <bgColor rgb="FFDEB0F2"/>
        </patternFill>
      </fill>
    </dxf>
  </rfmt>
  <rfmt sheetId="1" sqref="GE426" start="0" length="0">
    <dxf>
      <fill>
        <patternFill patternType="solid">
          <bgColor rgb="FFDEB0F2"/>
        </patternFill>
      </fill>
    </dxf>
  </rfmt>
  <rfmt sheetId="1" sqref="GF426" start="0" length="0">
    <dxf>
      <fill>
        <patternFill patternType="solid">
          <bgColor rgb="FFDEB0F2"/>
        </patternFill>
      </fill>
    </dxf>
  </rfmt>
  <rfmt sheetId="1" sqref="GG426" start="0" length="0">
    <dxf>
      <fill>
        <patternFill patternType="solid">
          <bgColor rgb="FFDEB0F2"/>
        </patternFill>
      </fill>
    </dxf>
  </rfmt>
  <rfmt sheetId="1" sqref="GH426" start="0" length="0">
    <dxf>
      <fill>
        <patternFill patternType="solid">
          <bgColor rgb="FFDEB0F2"/>
        </patternFill>
      </fill>
    </dxf>
  </rfmt>
  <rfmt sheetId="1" sqref="GI426" start="0" length="0">
    <dxf>
      <fill>
        <patternFill patternType="solid">
          <bgColor rgb="FFDEB0F2"/>
        </patternFill>
      </fill>
    </dxf>
  </rfmt>
  <rfmt sheetId="1" sqref="GJ426" start="0" length="0">
    <dxf>
      <fill>
        <patternFill patternType="solid">
          <bgColor rgb="FFDEB0F2"/>
        </patternFill>
      </fill>
    </dxf>
  </rfmt>
  <rfmt sheetId="1" sqref="GK426" start="0" length="0">
    <dxf>
      <fill>
        <patternFill patternType="solid">
          <bgColor rgb="FFDEB0F2"/>
        </patternFill>
      </fill>
    </dxf>
  </rfmt>
  <rfmt sheetId="1" sqref="GL426" start="0" length="0">
    <dxf>
      <fill>
        <patternFill patternType="solid">
          <bgColor rgb="FFDEB0F2"/>
        </patternFill>
      </fill>
    </dxf>
  </rfmt>
  <rfmt sheetId="1" sqref="GM426" start="0" length="0">
    <dxf>
      <fill>
        <patternFill patternType="solid">
          <bgColor rgb="FFDEB0F2"/>
        </patternFill>
      </fill>
    </dxf>
  </rfmt>
  <rfmt sheetId="1" sqref="GN426" start="0" length="0">
    <dxf>
      <fill>
        <patternFill patternType="solid">
          <bgColor rgb="FFDEB0F2"/>
        </patternFill>
      </fill>
    </dxf>
  </rfmt>
  <rfmt sheetId="1" sqref="GO426" start="0" length="0">
    <dxf>
      <fill>
        <patternFill patternType="solid">
          <bgColor rgb="FFDEB0F2"/>
        </patternFill>
      </fill>
    </dxf>
  </rfmt>
  <rfmt sheetId="1" sqref="GP426" start="0" length="0">
    <dxf>
      <fill>
        <patternFill patternType="solid">
          <bgColor rgb="FFDEB0F2"/>
        </patternFill>
      </fill>
    </dxf>
  </rfmt>
  <rfmt sheetId="1" sqref="GQ426" start="0" length="0">
    <dxf>
      <fill>
        <patternFill patternType="solid">
          <bgColor rgb="FFDEB0F2"/>
        </patternFill>
      </fill>
    </dxf>
  </rfmt>
  <rfmt sheetId="1" sqref="GR426" start="0" length="0">
    <dxf>
      <fill>
        <patternFill patternType="solid">
          <bgColor rgb="FFDEB0F2"/>
        </patternFill>
      </fill>
    </dxf>
  </rfmt>
  <rfmt sheetId="1" sqref="GS426" start="0" length="0">
    <dxf>
      <fill>
        <patternFill patternType="solid">
          <bgColor rgb="FFDEB0F2"/>
        </patternFill>
      </fill>
    </dxf>
  </rfmt>
  <rfmt sheetId="1" sqref="GT426" start="0" length="0">
    <dxf>
      <fill>
        <patternFill patternType="solid">
          <bgColor rgb="FFDEB0F2"/>
        </patternFill>
      </fill>
    </dxf>
  </rfmt>
  <rfmt sheetId="1" sqref="GU426" start="0" length="0">
    <dxf>
      <fill>
        <patternFill patternType="solid">
          <bgColor rgb="FFDEB0F2"/>
        </patternFill>
      </fill>
    </dxf>
  </rfmt>
  <rfmt sheetId="1" sqref="GV426" start="0" length="0">
    <dxf>
      <fill>
        <patternFill patternType="solid">
          <bgColor rgb="FFDEB0F2"/>
        </patternFill>
      </fill>
    </dxf>
  </rfmt>
  <rfmt sheetId="1" sqref="GW426" start="0" length="0">
    <dxf>
      <fill>
        <patternFill patternType="solid">
          <bgColor rgb="FFDEB0F2"/>
        </patternFill>
      </fill>
    </dxf>
  </rfmt>
  <rfmt sheetId="1" sqref="GX426" start="0" length="0">
    <dxf>
      <fill>
        <patternFill patternType="solid">
          <bgColor rgb="FFDEB0F2"/>
        </patternFill>
      </fill>
    </dxf>
  </rfmt>
  <rfmt sheetId="1" sqref="GY426" start="0" length="0">
    <dxf>
      <fill>
        <patternFill patternType="solid">
          <bgColor rgb="FFDEB0F2"/>
        </patternFill>
      </fill>
    </dxf>
  </rfmt>
  <rfmt sheetId="1" sqref="GZ426" start="0" length="0">
    <dxf>
      <fill>
        <patternFill patternType="solid">
          <bgColor rgb="FFDEB0F2"/>
        </patternFill>
      </fill>
    </dxf>
  </rfmt>
  <rfmt sheetId="1" sqref="HA426" start="0" length="0">
    <dxf>
      <fill>
        <patternFill patternType="solid">
          <bgColor rgb="FFDEB0F2"/>
        </patternFill>
      </fill>
    </dxf>
  </rfmt>
  <rfmt sheetId="1" sqref="HB426" start="0" length="0">
    <dxf>
      <fill>
        <patternFill patternType="solid">
          <bgColor rgb="FFDEB0F2"/>
        </patternFill>
      </fill>
    </dxf>
  </rfmt>
  <rfmt sheetId="1" sqref="HC426" start="0" length="0">
    <dxf>
      <fill>
        <patternFill patternType="solid">
          <bgColor rgb="FFDEB0F2"/>
        </patternFill>
      </fill>
    </dxf>
  </rfmt>
  <rfmt sheetId="1" sqref="HD426" start="0" length="0">
    <dxf>
      <fill>
        <patternFill patternType="solid">
          <bgColor rgb="FFDEB0F2"/>
        </patternFill>
      </fill>
    </dxf>
  </rfmt>
  <rfmt sheetId="1" sqref="HE426" start="0" length="0">
    <dxf>
      <fill>
        <patternFill patternType="solid">
          <bgColor rgb="FFDEB0F2"/>
        </patternFill>
      </fill>
    </dxf>
  </rfmt>
  <rfmt sheetId="1" sqref="HF426" start="0" length="0">
    <dxf>
      <fill>
        <patternFill patternType="solid">
          <bgColor rgb="FFDEB0F2"/>
        </patternFill>
      </fill>
    </dxf>
  </rfmt>
  <rfmt sheetId="1" sqref="HG426" start="0" length="0">
    <dxf>
      <fill>
        <patternFill patternType="solid">
          <bgColor rgb="FFDEB0F2"/>
        </patternFill>
      </fill>
    </dxf>
  </rfmt>
  <rfmt sheetId="1" sqref="HH426" start="0" length="0">
    <dxf>
      <fill>
        <patternFill patternType="solid">
          <bgColor rgb="FFDEB0F2"/>
        </patternFill>
      </fill>
    </dxf>
  </rfmt>
  <rfmt sheetId="1" sqref="HI426" start="0" length="0">
    <dxf>
      <fill>
        <patternFill patternType="solid">
          <bgColor rgb="FFDEB0F2"/>
        </patternFill>
      </fill>
    </dxf>
  </rfmt>
  <rfmt sheetId="1" sqref="HJ426" start="0" length="0">
    <dxf>
      <fill>
        <patternFill patternType="solid">
          <bgColor rgb="FFDEB0F2"/>
        </patternFill>
      </fill>
    </dxf>
  </rfmt>
  <rfmt sheetId="1" sqref="HK426" start="0" length="0">
    <dxf>
      <fill>
        <patternFill patternType="solid">
          <bgColor rgb="FFDEB0F2"/>
        </patternFill>
      </fill>
    </dxf>
  </rfmt>
  <rfmt sheetId="1" sqref="HL426" start="0" length="0">
    <dxf>
      <fill>
        <patternFill patternType="solid">
          <bgColor rgb="FFDEB0F2"/>
        </patternFill>
      </fill>
    </dxf>
  </rfmt>
  <rfmt sheetId="1" sqref="HM426" start="0" length="0">
    <dxf>
      <fill>
        <patternFill patternType="solid">
          <bgColor rgb="FFDEB0F2"/>
        </patternFill>
      </fill>
    </dxf>
  </rfmt>
  <rfmt sheetId="1" sqref="HN426" start="0" length="0">
    <dxf>
      <fill>
        <patternFill patternType="solid">
          <bgColor rgb="FFDEB0F2"/>
        </patternFill>
      </fill>
    </dxf>
  </rfmt>
  <rfmt sheetId="1" sqref="HO426" start="0" length="0">
    <dxf>
      <fill>
        <patternFill patternType="solid">
          <bgColor rgb="FFDEB0F2"/>
        </patternFill>
      </fill>
    </dxf>
  </rfmt>
  <rfmt sheetId="1" sqref="HP426" start="0" length="0">
    <dxf>
      <fill>
        <patternFill patternType="solid">
          <bgColor rgb="FFDEB0F2"/>
        </patternFill>
      </fill>
    </dxf>
  </rfmt>
  <rfmt sheetId="1" sqref="HQ426" start="0" length="0">
    <dxf>
      <fill>
        <patternFill patternType="solid">
          <bgColor rgb="FFDEB0F2"/>
        </patternFill>
      </fill>
    </dxf>
  </rfmt>
  <rfmt sheetId="1" sqref="HR426" start="0" length="0">
    <dxf>
      <fill>
        <patternFill patternType="solid">
          <bgColor rgb="FFDEB0F2"/>
        </patternFill>
      </fill>
    </dxf>
  </rfmt>
  <rfmt sheetId="1" sqref="HS426" start="0" length="0">
    <dxf>
      <fill>
        <patternFill patternType="solid">
          <bgColor rgb="FFDEB0F2"/>
        </patternFill>
      </fill>
    </dxf>
  </rfmt>
  <rfmt sheetId="1" sqref="HT426" start="0" length="0">
    <dxf>
      <fill>
        <patternFill patternType="solid">
          <bgColor rgb="FFDEB0F2"/>
        </patternFill>
      </fill>
    </dxf>
  </rfmt>
  <rfmt sheetId="1" sqref="HU426" start="0" length="0">
    <dxf>
      <fill>
        <patternFill patternType="solid">
          <bgColor rgb="FFDEB0F2"/>
        </patternFill>
      </fill>
    </dxf>
  </rfmt>
  <rfmt sheetId="1" sqref="HV426" start="0" length="0">
    <dxf>
      <fill>
        <patternFill patternType="solid">
          <bgColor rgb="FFDEB0F2"/>
        </patternFill>
      </fill>
    </dxf>
  </rfmt>
  <rfmt sheetId="1" sqref="HW426" start="0" length="0">
    <dxf>
      <fill>
        <patternFill patternType="solid">
          <bgColor rgb="FFDEB0F2"/>
        </patternFill>
      </fill>
    </dxf>
  </rfmt>
  <rfmt sheetId="1" sqref="HX426" start="0" length="0">
    <dxf>
      <fill>
        <patternFill patternType="solid">
          <bgColor rgb="FFDEB0F2"/>
        </patternFill>
      </fill>
    </dxf>
  </rfmt>
  <rfmt sheetId="1" sqref="HY426" start="0" length="0">
    <dxf>
      <fill>
        <patternFill patternType="solid">
          <bgColor rgb="FFDEB0F2"/>
        </patternFill>
      </fill>
    </dxf>
  </rfmt>
  <rfmt sheetId="1" sqref="HZ426" start="0" length="0">
    <dxf>
      <fill>
        <patternFill patternType="solid">
          <bgColor rgb="FFDEB0F2"/>
        </patternFill>
      </fill>
    </dxf>
  </rfmt>
  <rfmt sheetId="1" sqref="IA426" start="0" length="0">
    <dxf>
      <fill>
        <patternFill patternType="solid">
          <bgColor rgb="FFDEB0F2"/>
        </patternFill>
      </fill>
    </dxf>
  </rfmt>
  <rfmt sheetId="1" sqref="IB426" start="0" length="0">
    <dxf>
      <fill>
        <patternFill patternType="solid">
          <bgColor rgb="FFDEB0F2"/>
        </patternFill>
      </fill>
    </dxf>
  </rfmt>
  <rfmt sheetId="1" sqref="IC426" start="0" length="0">
    <dxf>
      <fill>
        <patternFill patternType="solid">
          <bgColor rgb="FFDEB0F2"/>
        </patternFill>
      </fill>
    </dxf>
  </rfmt>
  <rfmt sheetId="1" sqref="ID426" start="0" length="0">
    <dxf>
      <fill>
        <patternFill patternType="solid">
          <bgColor rgb="FFDEB0F2"/>
        </patternFill>
      </fill>
    </dxf>
  </rfmt>
  <rfmt sheetId="1" sqref="IE426" start="0" length="0">
    <dxf>
      <fill>
        <patternFill patternType="solid">
          <bgColor rgb="FFDEB0F2"/>
        </patternFill>
      </fill>
    </dxf>
  </rfmt>
  <rfmt sheetId="1" sqref="IF426" start="0" length="0">
    <dxf>
      <fill>
        <patternFill patternType="solid">
          <bgColor rgb="FFDEB0F2"/>
        </patternFill>
      </fill>
    </dxf>
  </rfmt>
  <rfmt sheetId="1" sqref="IG426" start="0" length="0">
    <dxf>
      <fill>
        <patternFill patternType="solid">
          <bgColor rgb="FFDEB0F2"/>
        </patternFill>
      </fill>
    </dxf>
  </rfmt>
  <rfmt sheetId="1" sqref="IH426" start="0" length="0">
    <dxf>
      <fill>
        <patternFill patternType="solid">
          <bgColor rgb="FFDEB0F2"/>
        </patternFill>
      </fill>
    </dxf>
  </rfmt>
  <rfmt sheetId="1" sqref="II426" start="0" length="0">
    <dxf>
      <fill>
        <patternFill patternType="solid">
          <bgColor rgb="FFDEB0F2"/>
        </patternFill>
      </fill>
    </dxf>
  </rfmt>
  <rfmt sheetId="1" sqref="IJ426" start="0" length="0">
    <dxf>
      <fill>
        <patternFill patternType="solid">
          <bgColor rgb="FFDEB0F2"/>
        </patternFill>
      </fill>
    </dxf>
  </rfmt>
  <rfmt sheetId="1" sqref="IK426" start="0" length="0">
    <dxf>
      <fill>
        <patternFill patternType="solid">
          <bgColor rgb="FFDEB0F2"/>
        </patternFill>
      </fill>
    </dxf>
  </rfmt>
  <rfmt sheetId="1" sqref="IL426" start="0" length="0">
    <dxf>
      <fill>
        <patternFill patternType="solid">
          <bgColor rgb="FFDEB0F2"/>
        </patternFill>
      </fill>
    </dxf>
  </rfmt>
  <rfmt sheetId="1" sqref="IM426" start="0" length="0">
    <dxf>
      <fill>
        <patternFill patternType="solid">
          <bgColor rgb="FFDEB0F2"/>
        </patternFill>
      </fill>
    </dxf>
  </rfmt>
  <rfmt sheetId="1" sqref="IN426" start="0" length="0">
    <dxf>
      <fill>
        <patternFill patternType="solid">
          <bgColor rgb="FFDEB0F2"/>
        </patternFill>
      </fill>
    </dxf>
  </rfmt>
  <rfmt sheetId="1" sqref="IO426" start="0" length="0">
    <dxf>
      <fill>
        <patternFill patternType="solid">
          <bgColor rgb="FFDEB0F2"/>
        </patternFill>
      </fill>
    </dxf>
  </rfmt>
  <rfmt sheetId="1" sqref="IP426" start="0" length="0">
    <dxf>
      <fill>
        <patternFill patternType="solid">
          <bgColor rgb="FFDEB0F2"/>
        </patternFill>
      </fill>
    </dxf>
  </rfmt>
  <rfmt sheetId="1" sqref="IQ426" start="0" length="0">
    <dxf>
      <fill>
        <patternFill patternType="solid">
          <bgColor rgb="FFDEB0F2"/>
        </patternFill>
      </fill>
    </dxf>
  </rfmt>
  <rfmt sheetId="1" sqref="IR426" start="0" length="0">
    <dxf>
      <fill>
        <patternFill patternType="solid">
          <bgColor rgb="FFDEB0F2"/>
        </patternFill>
      </fill>
    </dxf>
  </rfmt>
  <rfmt sheetId="1" sqref="IS426" start="0" length="0">
    <dxf>
      <fill>
        <patternFill patternType="solid">
          <bgColor rgb="FFDEB0F2"/>
        </patternFill>
      </fill>
    </dxf>
  </rfmt>
  <rfmt sheetId="1" sqref="IT426" start="0" length="0">
    <dxf>
      <fill>
        <patternFill patternType="solid">
          <bgColor rgb="FFDEB0F2"/>
        </patternFill>
      </fill>
    </dxf>
  </rfmt>
  <rfmt sheetId="1" sqref="IU426" start="0" length="0">
    <dxf>
      <fill>
        <patternFill patternType="solid">
          <bgColor rgb="FFDEB0F2"/>
        </patternFill>
      </fill>
    </dxf>
  </rfmt>
  <rfmt sheetId="1" sqref="IV426" start="0" length="0">
    <dxf>
      <fill>
        <patternFill patternType="solid">
          <bgColor rgb="FFDEB0F2"/>
        </patternFill>
      </fill>
    </dxf>
  </rfmt>
  <rfmt sheetId="1" sqref="A426:XFD426" start="0" length="0">
    <dxf>
      <fill>
        <patternFill patternType="solid">
          <bgColor rgb="FFDEB0F2"/>
        </patternFill>
      </fill>
    </dxf>
  </rfmt>
  <rfmt sheetId="1" sqref="A427" start="0" length="0">
    <dxf>
      <fill>
        <patternFill patternType="solid">
          <bgColor rgb="FFDEB0F2"/>
        </patternFill>
      </fill>
    </dxf>
  </rfmt>
  <rfmt sheetId="1" sqref="B427" start="0" length="0">
    <dxf>
      <fill>
        <patternFill patternType="solid">
          <bgColor rgb="FFDEB0F2"/>
        </patternFill>
      </fill>
    </dxf>
  </rfmt>
  <rfmt sheetId="1" sqref="C427" start="0" length="0">
    <dxf>
      <fill>
        <patternFill patternType="solid">
          <bgColor rgb="FFDEB0F2"/>
        </patternFill>
      </fill>
    </dxf>
  </rfmt>
  <rfmt sheetId="1" sqref="D427" start="0" length="0">
    <dxf>
      <fill>
        <patternFill patternType="solid">
          <bgColor rgb="FFDEB0F2"/>
        </patternFill>
      </fill>
    </dxf>
  </rfmt>
  <rfmt sheetId="1" sqref="E427" start="0" length="0">
    <dxf>
      <fill>
        <patternFill patternType="solid">
          <bgColor rgb="FFDEB0F2"/>
        </patternFill>
      </fill>
    </dxf>
  </rfmt>
  <rfmt sheetId="1" sqref="F427" start="0" length="0">
    <dxf>
      <fill>
        <patternFill patternType="solid">
          <bgColor rgb="FFDEB0F2"/>
        </patternFill>
      </fill>
    </dxf>
  </rfmt>
  <rfmt sheetId="1" sqref="G427" start="0" length="0">
    <dxf>
      <fill>
        <patternFill patternType="solid">
          <bgColor rgb="FFDEB0F2"/>
        </patternFill>
      </fill>
    </dxf>
  </rfmt>
  <rfmt sheetId="1" sqref="H427" start="0" length="0">
    <dxf>
      <fill>
        <patternFill patternType="solid">
          <bgColor rgb="FFDEB0F2"/>
        </patternFill>
      </fill>
    </dxf>
  </rfmt>
  <rfmt sheetId="1" sqref="I427" start="0" length="0">
    <dxf>
      <fill>
        <patternFill patternType="solid">
          <bgColor rgb="FFDEB0F2"/>
        </patternFill>
      </fill>
    </dxf>
  </rfmt>
  <rfmt sheetId="1" sqref="J427" start="0" length="0">
    <dxf>
      <fill>
        <patternFill patternType="solid">
          <bgColor rgb="FFDEB0F2"/>
        </patternFill>
      </fill>
    </dxf>
  </rfmt>
  <rfmt sheetId="1" sqref="K427" start="0" length="0">
    <dxf>
      <fill>
        <patternFill patternType="solid">
          <bgColor rgb="FFDEB0F2"/>
        </patternFill>
      </fill>
    </dxf>
  </rfmt>
  <rfmt sheetId="1" sqref="L427" start="0" length="0">
    <dxf>
      <fill>
        <patternFill patternType="solid">
          <bgColor rgb="FFDEB0F2"/>
        </patternFill>
      </fill>
    </dxf>
  </rfmt>
  <rfmt sheetId="1" sqref="M427" start="0" length="0">
    <dxf>
      <fill>
        <patternFill patternType="solid">
          <bgColor rgb="FFDEB0F2"/>
        </patternFill>
      </fill>
    </dxf>
  </rfmt>
  <rfmt sheetId="1" sqref="N427" start="0" length="0">
    <dxf>
      <fill>
        <patternFill patternType="solid">
          <bgColor rgb="FFDEB0F2"/>
        </patternFill>
      </fill>
    </dxf>
  </rfmt>
  <rfmt sheetId="1" sqref="O427" start="0" length="0">
    <dxf>
      <fill>
        <patternFill patternType="solid">
          <bgColor rgb="FFDEB0F2"/>
        </patternFill>
      </fill>
    </dxf>
  </rfmt>
  <rfmt sheetId="1" sqref="P427" start="0" length="0">
    <dxf>
      <fill>
        <patternFill patternType="solid">
          <bgColor rgb="FFDEB0F2"/>
        </patternFill>
      </fill>
    </dxf>
  </rfmt>
  <rfmt sheetId="1" sqref="Q427" start="0" length="0">
    <dxf>
      <fill>
        <patternFill patternType="solid">
          <bgColor rgb="FFDEB0F2"/>
        </patternFill>
      </fill>
    </dxf>
  </rfmt>
  <rfmt sheetId="1" sqref="R427" start="0" length="0">
    <dxf>
      <fill>
        <patternFill patternType="solid">
          <bgColor rgb="FFDEB0F2"/>
        </patternFill>
      </fill>
    </dxf>
  </rfmt>
  <rfmt sheetId="1" sqref="S427" start="0" length="0">
    <dxf>
      <fill>
        <patternFill patternType="solid">
          <bgColor rgb="FFDEB0F2"/>
        </patternFill>
      </fill>
    </dxf>
  </rfmt>
  <rfmt sheetId="1" sqref="T427" start="0" length="0">
    <dxf>
      <fill>
        <patternFill patternType="solid">
          <bgColor rgb="FFDEB0F2"/>
        </patternFill>
      </fill>
    </dxf>
  </rfmt>
  <rfmt sheetId="1" sqref="U427" start="0" length="0">
    <dxf>
      <fill>
        <patternFill patternType="solid">
          <bgColor rgb="FFDEB0F2"/>
        </patternFill>
      </fill>
    </dxf>
  </rfmt>
  <rfmt sheetId="1" sqref="V427" start="0" length="0">
    <dxf>
      <fill>
        <patternFill patternType="solid">
          <bgColor rgb="FFDEB0F2"/>
        </patternFill>
      </fill>
    </dxf>
  </rfmt>
  <rfmt sheetId="1" sqref="W427" start="0" length="0">
    <dxf>
      <fill>
        <patternFill patternType="solid">
          <bgColor rgb="FFDEB0F2"/>
        </patternFill>
      </fill>
    </dxf>
  </rfmt>
  <rfmt sheetId="1" sqref="X427" start="0" length="0">
    <dxf>
      <fill>
        <patternFill patternType="solid">
          <bgColor rgb="FFDEB0F2"/>
        </patternFill>
      </fill>
    </dxf>
  </rfmt>
  <rfmt sheetId="1" sqref="Y427" start="0" length="0">
    <dxf>
      <fill>
        <patternFill patternType="solid">
          <bgColor rgb="FFDEB0F2"/>
        </patternFill>
      </fill>
    </dxf>
  </rfmt>
  <rfmt sheetId="1" sqref="Z427" start="0" length="0">
    <dxf>
      <fill>
        <patternFill patternType="solid">
          <bgColor rgb="FFDEB0F2"/>
        </patternFill>
      </fill>
    </dxf>
  </rfmt>
  <rfmt sheetId="1" sqref="AA427" start="0" length="0">
    <dxf>
      <fill>
        <patternFill patternType="solid">
          <bgColor rgb="FFDEB0F2"/>
        </patternFill>
      </fill>
    </dxf>
  </rfmt>
  <rfmt sheetId="1" sqref="AB427" start="0" length="0">
    <dxf>
      <fill>
        <patternFill patternType="solid">
          <bgColor rgb="FFDEB0F2"/>
        </patternFill>
      </fill>
    </dxf>
  </rfmt>
  <rfmt sheetId="1" sqref="AC427" start="0" length="0">
    <dxf>
      <fill>
        <patternFill patternType="solid">
          <bgColor rgb="FFDEB0F2"/>
        </patternFill>
      </fill>
    </dxf>
  </rfmt>
  <rfmt sheetId="1" sqref="AD427" start="0" length="0">
    <dxf>
      <fill>
        <patternFill patternType="solid">
          <bgColor rgb="FFDEB0F2"/>
        </patternFill>
      </fill>
    </dxf>
  </rfmt>
  <rfmt sheetId="1" sqref="AE427" start="0" length="0">
    <dxf>
      <fill>
        <patternFill patternType="solid">
          <bgColor rgb="FFDEB0F2"/>
        </patternFill>
      </fill>
    </dxf>
  </rfmt>
  <rfmt sheetId="1" sqref="AF427" start="0" length="0">
    <dxf>
      <fill>
        <patternFill patternType="solid">
          <bgColor rgb="FFDEB0F2"/>
        </patternFill>
      </fill>
    </dxf>
  </rfmt>
  <rfmt sheetId="1" sqref="AG427" start="0" length="0">
    <dxf>
      <fill>
        <patternFill patternType="solid">
          <bgColor rgb="FFDEB0F2"/>
        </patternFill>
      </fill>
    </dxf>
  </rfmt>
  <rfmt sheetId="1" sqref="AH427" start="0" length="0">
    <dxf>
      <fill>
        <patternFill patternType="solid">
          <bgColor rgb="FFDEB0F2"/>
        </patternFill>
      </fill>
    </dxf>
  </rfmt>
  <rfmt sheetId="1" sqref="AI427" start="0" length="0">
    <dxf>
      <fill>
        <patternFill patternType="solid">
          <bgColor rgb="FFDEB0F2"/>
        </patternFill>
      </fill>
    </dxf>
  </rfmt>
  <rfmt sheetId="1" sqref="AJ427" start="0" length="0">
    <dxf>
      <fill>
        <patternFill patternType="solid">
          <bgColor rgb="FFDEB0F2"/>
        </patternFill>
      </fill>
    </dxf>
  </rfmt>
  <rfmt sheetId="1" sqref="AK427" start="0" length="0">
    <dxf>
      <fill>
        <patternFill patternType="solid">
          <bgColor rgb="FFDEB0F2"/>
        </patternFill>
      </fill>
    </dxf>
  </rfmt>
  <rfmt sheetId="1" sqref="AL427" start="0" length="0">
    <dxf>
      <fill>
        <patternFill patternType="solid">
          <bgColor rgb="FFDEB0F2"/>
        </patternFill>
      </fill>
    </dxf>
  </rfmt>
  <rfmt sheetId="1" sqref="AM427" start="0" length="0">
    <dxf>
      <fill>
        <patternFill patternType="solid">
          <bgColor rgb="FFDEB0F2"/>
        </patternFill>
      </fill>
    </dxf>
  </rfmt>
  <rfmt sheetId="1" sqref="AN427" start="0" length="0">
    <dxf>
      <fill>
        <patternFill patternType="solid">
          <bgColor rgb="FFDEB0F2"/>
        </patternFill>
      </fill>
    </dxf>
  </rfmt>
  <rfmt sheetId="1" sqref="AO427" start="0" length="0">
    <dxf>
      <fill>
        <patternFill patternType="solid">
          <bgColor rgb="FFDEB0F2"/>
        </patternFill>
      </fill>
    </dxf>
  </rfmt>
  <rfmt sheetId="1" sqref="AP427" start="0" length="0">
    <dxf>
      <fill>
        <patternFill patternType="solid">
          <bgColor rgb="FFDEB0F2"/>
        </patternFill>
      </fill>
    </dxf>
  </rfmt>
  <rfmt sheetId="1" sqref="AQ427" start="0" length="0">
    <dxf>
      <fill>
        <patternFill patternType="solid">
          <bgColor rgb="FFDEB0F2"/>
        </patternFill>
      </fill>
    </dxf>
  </rfmt>
  <rfmt sheetId="1" sqref="AR427" start="0" length="0">
    <dxf>
      <fill>
        <patternFill patternType="solid">
          <bgColor rgb="FFDEB0F2"/>
        </patternFill>
      </fill>
    </dxf>
  </rfmt>
  <rfmt sheetId="1" sqref="AS427" start="0" length="0">
    <dxf>
      <fill>
        <patternFill patternType="solid">
          <bgColor rgb="FFDEB0F2"/>
        </patternFill>
      </fill>
    </dxf>
  </rfmt>
  <rfmt sheetId="1" sqref="AT427" start="0" length="0">
    <dxf>
      <fill>
        <patternFill patternType="solid">
          <bgColor rgb="FFDEB0F2"/>
        </patternFill>
      </fill>
    </dxf>
  </rfmt>
  <rfmt sheetId="1" sqref="AU427" start="0" length="0">
    <dxf>
      <fill>
        <patternFill patternType="solid">
          <bgColor rgb="FFDEB0F2"/>
        </patternFill>
      </fill>
    </dxf>
  </rfmt>
  <rfmt sheetId="1" sqref="AV427" start="0" length="0">
    <dxf>
      <fill>
        <patternFill patternType="solid">
          <bgColor rgb="FFDEB0F2"/>
        </patternFill>
      </fill>
    </dxf>
  </rfmt>
  <rfmt sheetId="1" sqref="AW427" start="0" length="0">
    <dxf>
      <fill>
        <patternFill patternType="solid">
          <bgColor rgb="FFDEB0F2"/>
        </patternFill>
      </fill>
    </dxf>
  </rfmt>
  <rfmt sheetId="1" sqref="AX427" start="0" length="0">
    <dxf>
      <fill>
        <patternFill patternType="solid">
          <bgColor rgb="FFDEB0F2"/>
        </patternFill>
      </fill>
    </dxf>
  </rfmt>
  <rfmt sheetId="1" sqref="AY427" start="0" length="0">
    <dxf>
      <fill>
        <patternFill patternType="solid">
          <bgColor rgb="FFDEB0F2"/>
        </patternFill>
      </fill>
    </dxf>
  </rfmt>
  <rfmt sheetId="1" sqref="AZ427" start="0" length="0">
    <dxf>
      <fill>
        <patternFill patternType="solid">
          <bgColor rgb="FFDEB0F2"/>
        </patternFill>
      </fill>
    </dxf>
  </rfmt>
  <rfmt sheetId="1" sqref="BA427" start="0" length="0">
    <dxf>
      <fill>
        <patternFill patternType="solid">
          <bgColor rgb="FFDEB0F2"/>
        </patternFill>
      </fill>
    </dxf>
  </rfmt>
  <rfmt sheetId="1" sqref="BB427" start="0" length="0">
    <dxf>
      <fill>
        <patternFill patternType="solid">
          <bgColor rgb="FFDEB0F2"/>
        </patternFill>
      </fill>
    </dxf>
  </rfmt>
  <rfmt sheetId="1" sqref="BC427" start="0" length="0">
    <dxf>
      <fill>
        <patternFill patternType="solid">
          <bgColor rgb="FFDEB0F2"/>
        </patternFill>
      </fill>
    </dxf>
  </rfmt>
  <rfmt sheetId="1" sqref="BD427" start="0" length="0">
    <dxf>
      <fill>
        <patternFill patternType="solid">
          <bgColor rgb="FFDEB0F2"/>
        </patternFill>
      </fill>
    </dxf>
  </rfmt>
  <rfmt sheetId="1" sqref="BE427" start="0" length="0">
    <dxf>
      <fill>
        <patternFill patternType="solid">
          <bgColor rgb="FFDEB0F2"/>
        </patternFill>
      </fill>
    </dxf>
  </rfmt>
  <rfmt sheetId="1" sqref="BF427" start="0" length="0">
    <dxf>
      <fill>
        <patternFill patternType="solid">
          <bgColor rgb="FFDEB0F2"/>
        </patternFill>
      </fill>
    </dxf>
  </rfmt>
  <rfmt sheetId="1" sqref="BG427" start="0" length="0">
    <dxf>
      <fill>
        <patternFill patternType="solid">
          <bgColor rgb="FFDEB0F2"/>
        </patternFill>
      </fill>
    </dxf>
  </rfmt>
  <rfmt sheetId="1" sqref="BH427" start="0" length="0">
    <dxf>
      <fill>
        <patternFill patternType="solid">
          <bgColor rgb="FFDEB0F2"/>
        </patternFill>
      </fill>
    </dxf>
  </rfmt>
  <rfmt sheetId="1" sqref="BI427" start="0" length="0">
    <dxf>
      <fill>
        <patternFill patternType="solid">
          <bgColor rgb="FFDEB0F2"/>
        </patternFill>
      </fill>
    </dxf>
  </rfmt>
  <rfmt sheetId="1" sqref="BJ427" start="0" length="0">
    <dxf>
      <fill>
        <patternFill patternType="solid">
          <bgColor rgb="FFDEB0F2"/>
        </patternFill>
      </fill>
    </dxf>
  </rfmt>
  <rfmt sheetId="1" sqref="BK427" start="0" length="0">
    <dxf>
      <fill>
        <patternFill patternType="solid">
          <bgColor rgb="FFDEB0F2"/>
        </patternFill>
      </fill>
    </dxf>
  </rfmt>
  <rfmt sheetId="1" sqref="BL427" start="0" length="0">
    <dxf>
      <fill>
        <patternFill patternType="solid">
          <bgColor rgb="FFDEB0F2"/>
        </patternFill>
      </fill>
    </dxf>
  </rfmt>
  <rfmt sheetId="1" sqref="BM427" start="0" length="0">
    <dxf>
      <fill>
        <patternFill patternType="solid">
          <bgColor rgb="FFDEB0F2"/>
        </patternFill>
      </fill>
    </dxf>
  </rfmt>
  <rfmt sheetId="1" sqref="BN427" start="0" length="0">
    <dxf>
      <fill>
        <patternFill patternType="solid">
          <bgColor rgb="FFDEB0F2"/>
        </patternFill>
      </fill>
    </dxf>
  </rfmt>
  <rfmt sheetId="1" sqref="BO427" start="0" length="0">
    <dxf>
      <fill>
        <patternFill patternType="solid">
          <bgColor rgb="FFDEB0F2"/>
        </patternFill>
      </fill>
    </dxf>
  </rfmt>
  <rfmt sheetId="1" sqref="BP427" start="0" length="0">
    <dxf>
      <fill>
        <patternFill patternType="solid">
          <bgColor rgb="FFDEB0F2"/>
        </patternFill>
      </fill>
    </dxf>
  </rfmt>
  <rfmt sheetId="1" sqref="BQ427" start="0" length="0">
    <dxf>
      <fill>
        <patternFill patternType="solid">
          <bgColor rgb="FFDEB0F2"/>
        </patternFill>
      </fill>
    </dxf>
  </rfmt>
  <rfmt sheetId="1" sqref="BR427" start="0" length="0">
    <dxf>
      <fill>
        <patternFill patternType="solid">
          <bgColor rgb="FFDEB0F2"/>
        </patternFill>
      </fill>
    </dxf>
  </rfmt>
  <rfmt sheetId="1" sqref="BS427" start="0" length="0">
    <dxf>
      <fill>
        <patternFill patternType="solid">
          <bgColor rgb="FFDEB0F2"/>
        </patternFill>
      </fill>
    </dxf>
  </rfmt>
  <rfmt sheetId="1" sqref="BT427" start="0" length="0">
    <dxf>
      <fill>
        <patternFill patternType="solid">
          <bgColor rgb="FFDEB0F2"/>
        </patternFill>
      </fill>
    </dxf>
  </rfmt>
  <rfmt sheetId="1" sqref="BU427" start="0" length="0">
    <dxf>
      <fill>
        <patternFill patternType="solid">
          <bgColor rgb="FFDEB0F2"/>
        </patternFill>
      </fill>
    </dxf>
  </rfmt>
  <rfmt sheetId="1" sqref="BV427" start="0" length="0">
    <dxf>
      <fill>
        <patternFill patternType="solid">
          <bgColor rgb="FFDEB0F2"/>
        </patternFill>
      </fill>
    </dxf>
  </rfmt>
  <rfmt sheetId="1" sqref="BW427" start="0" length="0">
    <dxf>
      <fill>
        <patternFill patternType="solid">
          <bgColor rgb="FFDEB0F2"/>
        </patternFill>
      </fill>
    </dxf>
  </rfmt>
  <rfmt sheetId="1" sqref="BX427" start="0" length="0">
    <dxf>
      <fill>
        <patternFill patternType="solid">
          <bgColor rgb="FFDEB0F2"/>
        </patternFill>
      </fill>
    </dxf>
  </rfmt>
  <rfmt sheetId="1" sqref="BY427" start="0" length="0">
    <dxf>
      <fill>
        <patternFill patternType="solid">
          <bgColor rgb="FFDEB0F2"/>
        </patternFill>
      </fill>
    </dxf>
  </rfmt>
  <rfmt sheetId="1" sqref="BZ427" start="0" length="0">
    <dxf>
      <fill>
        <patternFill patternType="solid">
          <bgColor rgb="FFDEB0F2"/>
        </patternFill>
      </fill>
    </dxf>
  </rfmt>
  <rfmt sheetId="1" sqref="CA427" start="0" length="0">
    <dxf>
      <fill>
        <patternFill patternType="solid">
          <bgColor rgb="FFDEB0F2"/>
        </patternFill>
      </fill>
    </dxf>
  </rfmt>
  <rfmt sheetId="1" sqref="CB427" start="0" length="0">
    <dxf>
      <fill>
        <patternFill patternType="solid">
          <bgColor rgb="FFDEB0F2"/>
        </patternFill>
      </fill>
    </dxf>
  </rfmt>
  <rfmt sheetId="1" sqref="CC427" start="0" length="0">
    <dxf>
      <fill>
        <patternFill patternType="solid">
          <bgColor rgb="FFDEB0F2"/>
        </patternFill>
      </fill>
    </dxf>
  </rfmt>
  <rfmt sheetId="1" sqref="CD427" start="0" length="0">
    <dxf>
      <fill>
        <patternFill patternType="solid">
          <bgColor rgb="FFDEB0F2"/>
        </patternFill>
      </fill>
    </dxf>
  </rfmt>
  <rfmt sheetId="1" sqref="CE427" start="0" length="0">
    <dxf>
      <fill>
        <patternFill patternType="solid">
          <bgColor rgb="FFDEB0F2"/>
        </patternFill>
      </fill>
    </dxf>
  </rfmt>
  <rfmt sheetId="1" sqref="CF427" start="0" length="0">
    <dxf>
      <fill>
        <patternFill patternType="solid">
          <bgColor rgb="FFDEB0F2"/>
        </patternFill>
      </fill>
    </dxf>
  </rfmt>
  <rfmt sheetId="1" sqref="CG427" start="0" length="0">
    <dxf>
      <fill>
        <patternFill patternType="solid">
          <bgColor rgb="FFDEB0F2"/>
        </patternFill>
      </fill>
    </dxf>
  </rfmt>
  <rfmt sheetId="1" sqref="CH427" start="0" length="0">
    <dxf>
      <fill>
        <patternFill patternType="solid">
          <bgColor rgb="FFDEB0F2"/>
        </patternFill>
      </fill>
    </dxf>
  </rfmt>
  <rfmt sheetId="1" sqref="CI427" start="0" length="0">
    <dxf>
      <fill>
        <patternFill patternType="solid">
          <bgColor rgb="FFDEB0F2"/>
        </patternFill>
      </fill>
    </dxf>
  </rfmt>
  <rfmt sheetId="1" sqref="CJ427" start="0" length="0">
    <dxf>
      <fill>
        <patternFill patternType="solid">
          <bgColor rgb="FFDEB0F2"/>
        </patternFill>
      </fill>
    </dxf>
  </rfmt>
  <rfmt sheetId="1" sqref="CK427" start="0" length="0">
    <dxf>
      <fill>
        <patternFill patternType="solid">
          <bgColor rgb="FFDEB0F2"/>
        </patternFill>
      </fill>
    </dxf>
  </rfmt>
  <rfmt sheetId="1" sqref="CL427" start="0" length="0">
    <dxf>
      <fill>
        <patternFill patternType="solid">
          <bgColor rgb="FFDEB0F2"/>
        </patternFill>
      </fill>
    </dxf>
  </rfmt>
  <rfmt sheetId="1" sqref="CM427" start="0" length="0">
    <dxf>
      <fill>
        <patternFill patternType="solid">
          <bgColor rgb="FFDEB0F2"/>
        </patternFill>
      </fill>
    </dxf>
  </rfmt>
  <rfmt sheetId="1" sqref="CN427" start="0" length="0">
    <dxf>
      <fill>
        <patternFill patternType="solid">
          <bgColor rgb="FFDEB0F2"/>
        </patternFill>
      </fill>
    </dxf>
  </rfmt>
  <rfmt sheetId="1" sqref="CO427" start="0" length="0">
    <dxf>
      <fill>
        <patternFill patternType="solid">
          <bgColor rgb="FFDEB0F2"/>
        </patternFill>
      </fill>
    </dxf>
  </rfmt>
  <rfmt sheetId="1" sqref="CP427" start="0" length="0">
    <dxf>
      <fill>
        <patternFill patternType="solid">
          <bgColor rgb="FFDEB0F2"/>
        </patternFill>
      </fill>
    </dxf>
  </rfmt>
  <rfmt sheetId="1" sqref="CQ427" start="0" length="0">
    <dxf>
      <fill>
        <patternFill patternType="solid">
          <bgColor rgb="FFDEB0F2"/>
        </patternFill>
      </fill>
    </dxf>
  </rfmt>
  <rfmt sheetId="1" sqref="CR427" start="0" length="0">
    <dxf>
      <fill>
        <patternFill patternType="solid">
          <bgColor rgb="FFDEB0F2"/>
        </patternFill>
      </fill>
    </dxf>
  </rfmt>
  <rfmt sheetId="1" sqref="CS427" start="0" length="0">
    <dxf>
      <fill>
        <patternFill patternType="solid">
          <bgColor rgb="FFDEB0F2"/>
        </patternFill>
      </fill>
    </dxf>
  </rfmt>
  <rfmt sheetId="1" sqref="CT427" start="0" length="0">
    <dxf>
      <fill>
        <patternFill patternType="solid">
          <bgColor rgb="FFDEB0F2"/>
        </patternFill>
      </fill>
    </dxf>
  </rfmt>
  <rfmt sheetId="1" sqref="CU427" start="0" length="0">
    <dxf>
      <fill>
        <patternFill patternType="solid">
          <bgColor rgb="FFDEB0F2"/>
        </patternFill>
      </fill>
    </dxf>
  </rfmt>
  <rfmt sheetId="1" sqref="CV427" start="0" length="0">
    <dxf>
      <fill>
        <patternFill patternType="solid">
          <bgColor rgb="FFDEB0F2"/>
        </patternFill>
      </fill>
    </dxf>
  </rfmt>
  <rfmt sheetId="1" sqref="CW427" start="0" length="0">
    <dxf>
      <fill>
        <patternFill patternType="solid">
          <bgColor rgb="FFDEB0F2"/>
        </patternFill>
      </fill>
    </dxf>
  </rfmt>
  <rfmt sheetId="1" sqref="CX427" start="0" length="0">
    <dxf>
      <fill>
        <patternFill patternType="solid">
          <bgColor rgb="FFDEB0F2"/>
        </patternFill>
      </fill>
    </dxf>
  </rfmt>
  <rfmt sheetId="1" sqref="CY427" start="0" length="0">
    <dxf>
      <fill>
        <patternFill patternType="solid">
          <bgColor rgb="FFDEB0F2"/>
        </patternFill>
      </fill>
    </dxf>
  </rfmt>
  <rfmt sheetId="1" sqref="CZ427" start="0" length="0">
    <dxf>
      <fill>
        <patternFill patternType="solid">
          <bgColor rgb="FFDEB0F2"/>
        </patternFill>
      </fill>
    </dxf>
  </rfmt>
  <rfmt sheetId="1" sqref="DA427" start="0" length="0">
    <dxf>
      <fill>
        <patternFill patternType="solid">
          <bgColor rgb="FFDEB0F2"/>
        </patternFill>
      </fill>
    </dxf>
  </rfmt>
  <rfmt sheetId="1" sqref="DB427" start="0" length="0">
    <dxf>
      <fill>
        <patternFill patternType="solid">
          <bgColor rgb="FFDEB0F2"/>
        </patternFill>
      </fill>
    </dxf>
  </rfmt>
  <rfmt sheetId="1" sqref="DC427" start="0" length="0">
    <dxf>
      <fill>
        <patternFill patternType="solid">
          <bgColor rgb="FFDEB0F2"/>
        </patternFill>
      </fill>
    </dxf>
  </rfmt>
  <rfmt sheetId="1" sqref="DD427" start="0" length="0">
    <dxf>
      <fill>
        <patternFill patternType="solid">
          <bgColor rgb="FFDEB0F2"/>
        </patternFill>
      </fill>
    </dxf>
  </rfmt>
  <rfmt sheetId="1" sqref="DE427" start="0" length="0">
    <dxf>
      <fill>
        <patternFill patternType="solid">
          <bgColor rgb="FFDEB0F2"/>
        </patternFill>
      </fill>
    </dxf>
  </rfmt>
  <rfmt sheetId="1" sqref="DF427" start="0" length="0">
    <dxf>
      <fill>
        <patternFill patternType="solid">
          <bgColor rgb="FFDEB0F2"/>
        </patternFill>
      </fill>
    </dxf>
  </rfmt>
  <rfmt sheetId="1" sqref="DG427" start="0" length="0">
    <dxf>
      <fill>
        <patternFill patternType="solid">
          <bgColor rgb="FFDEB0F2"/>
        </patternFill>
      </fill>
    </dxf>
  </rfmt>
  <rfmt sheetId="1" sqref="DH427" start="0" length="0">
    <dxf>
      <fill>
        <patternFill patternType="solid">
          <bgColor rgb="FFDEB0F2"/>
        </patternFill>
      </fill>
    </dxf>
  </rfmt>
  <rfmt sheetId="1" sqref="DI427" start="0" length="0">
    <dxf>
      <fill>
        <patternFill patternType="solid">
          <bgColor rgb="FFDEB0F2"/>
        </patternFill>
      </fill>
    </dxf>
  </rfmt>
  <rfmt sheetId="1" sqref="DJ427" start="0" length="0">
    <dxf>
      <fill>
        <patternFill patternType="solid">
          <bgColor rgb="FFDEB0F2"/>
        </patternFill>
      </fill>
    </dxf>
  </rfmt>
  <rfmt sheetId="1" sqref="DK427" start="0" length="0">
    <dxf>
      <fill>
        <patternFill patternType="solid">
          <bgColor rgb="FFDEB0F2"/>
        </patternFill>
      </fill>
    </dxf>
  </rfmt>
  <rfmt sheetId="1" sqref="DL427" start="0" length="0">
    <dxf>
      <fill>
        <patternFill patternType="solid">
          <bgColor rgb="FFDEB0F2"/>
        </patternFill>
      </fill>
    </dxf>
  </rfmt>
  <rfmt sheetId="1" sqref="DM427" start="0" length="0">
    <dxf>
      <fill>
        <patternFill patternType="solid">
          <bgColor rgb="FFDEB0F2"/>
        </patternFill>
      </fill>
    </dxf>
  </rfmt>
  <rfmt sheetId="1" sqref="DN427" start="0" length="0">
    <dxf>
      <fill>
        <patternFill patternType="solid">
          <bgColor rgb="FFDEB0F2"/>
        </patternFill>
      </fill>
    </dxf>
  </rfmt>
  <rfmt sheetId="1" sqref="DO427" start="0" length="0">
    <dxf>
      <fill>
        <patternFill patternType="solid">
          <bgColor rgb="FFDEB0F2"/>
        </patternFill>
      </fill>
    </dxf>
  </rfmt>
  <rfmt sheetId="1" sqref="DP427" start="0" length="0">
    <dxf>
      <fill>
        <patternFill patternType="solid">
          <bgColor rgb="FFDEB0F2"/>
        </patternFill>
      </fill>
    </dxf>
  </rfmt>
  <rfmt sheetId="1" sqref="DQ427" start="0" length="0">
    <dxf>
      <fill>
        <patternFill patternType="solid">
          <bgColor rgb="FFDEB0F2"/>
        </patternFill>
      </fill>
    </dxf>
  </rfmt>
  <rfmt sheetId="1" sqref="DR427" start="0" length="0">
    <dxf>
      <fill>
        <patternFill patternType="solid">
          <bgColor rgb="FFDEB0F2"/>
        </patternFill>
      </fill>
    </dxf>
  </rfmt>
  <rfmt sheetId="1" sqref="DS427" start="0" length="0">
    <dxf>
      <fill>
        <patternFill patternType="solid">
          <bgColor rgb="FFDEB0F2"/>
        </patternFill>
      </fill>
    </dxf>
  </rfmt>
  <rfmt sheetId="1" sqref="DT427" start="0" length="0">
    <dxf>
      <fill>
        <patternFill patternType="solid">
          <bgColor rgb="FFDEB0F2"/>
        </patternFill>
      </fill>
    </dxf>
  </rfmt>
  <rfmt sheetId="1" sqref="DU427" start="0" length="0">
    <dxf>
      <fill>
        <patternFill patternType="solid">
          <bgColor rgb="FFDEB0F2"/>
        </patternFill>
      </fill>
    </dxf>
  </rfmt>
  <rfmt sheetId="1" sqref="DV427" start="0" length="0">
    <dxf>
      <fill>
        <patternFill patternType="solid">
          <bgColor rgb="FFDEB0F2"/>
        </patternFill>
      </fill>
    </dxf>
  </rfmt>
  <rfmt sheetId="1" sqref="DW427" start="0" length="0">
    <dxf>
      <fill>
        <patternFill patternType="solid">
          <bgColor rgb="FFDEB0F2"/>
        </patternFill>
      </fill>
    </dxf>
  </rfmt>
  <rfmt sheetId="1" sqref="DX427" start="0" length="0">
    <dxf>
      <fill>
        <patternFill patternType="solid">
          <bgColor rgb="FFDEB0F2"/>
        </patternFill>
      </fill>
    </dxf>
  </rfmt>
  <rfmt sheetId="1" sqref="DY427" start="0" length="0">
    <dxf>
      <fill>
        <patternFill patternType="solid">
          <bgColor rgb="FFDEB0F2"/>
        </patternFill>
      </fill>
    </dxf>
  </rfmt>
  <rfmt sheetId="1" sqref="DZ427" start="0" length="0">
    <dxf>
      <fill>
        <patternFill patternType="solid">
          <bgColor rgb="FFDEB0F2"/>
        </patternFill>
      </fill>
    </dxf>
  </rfmt>
  <rfmt sheetId="1" sqref="EA427" start="0" length="0">
    <dxf>
      <fill>
        <patternFill patternType="solid">
          <bgColor rgb="FFDEB0F2"/>
        </patternFill>
      </fill>
    </dxf>
  </rfmt>
  <rfmt sheetId="1" sqref="EB427" start="0" length="0">
    <dxf>
      <fill>
        <patternFill patternType="solid">
          <bgColor rgb="FFDEB0F2"/>
        </patternFill>
      </fill>
    </dxf>
  </rfmt>
  <rfmt sheetId="1" sqref="EC427" start="0" length="0">
    <dxf>
      <fill>
        <patternFill patternType="solid">
          <bgColor rgb="FFDEB0F2"/>
        </patternFill>
      </fill>
    </dxf>
  </rfmt>
  <rfmt sheetId="1" sqref="ED427" start="0" length="0">
    <dxf>
      <fill>
        <patternFill patternType="solid">
          <bgColor rgb="FFDEB0F2"/>
        </patternFill>
      </fill>
    </dxf>
  </rfmt>
  <rfmt sheetId="1" sqref="EE427" start="0" length="0">
    <dxf>
      <fill>
        <patternFill patternType="solid">
          <bgColor rgb="FFDEB0F2"/>
        </patternFill>
      </fill>
    </dxf>
  </rfmt>
  <rfmt sheetId="1" sqref="EF427" start="0" length="0">
    <dxf>
      <fill>
        <patternFill patternType="solid">
          <bgColor rgb="FFDEB0F2"/>
        </patternFill>
      </fill>
    </dxf>
  </rfmt>
  <rfmt sheetId="1" sqref="EG427" start="0" length="0">
    <dxf>
      <fill>
        <patternFill patternType="solid">
          <bgColor rgb="FFDEB0F2"/>
        </patternFill>
      </fill>
    </dxf>
  </rfmt>
  <rfmt sheetId="1" sqref="EH427" start="0" length="0">
    <dxf>
      <fill>
        <patternFill patternType="solid">
          <bgColor rgb="FFDEB0F2"/>
        </patternFill>
      </fill>
    </dxf>
  </rfmt>
  <rfmt sheetId="1" sqref="EI427" start="0" length="0">
    <dxf>
      <fill>
        <patternFill patternType="solid">
          <bgColor rgb="FFDEB0F2"/>
        </patternFill>
      </fill>
    </dxf>
  </rfmt>
  <rfmt sheetId="1" sqref="EJ427" start="0" length="0">
    <dxf>
      <fill>
        <patternFill patternType="solid">
          <bgColor rgb="FFDEB0F2"/>
        </patternFill>
      </fill>
    </dxf>
  </rfmt>
  <rfmt sheetId="1" sqref="EK427" start="0" length="0">
    <dxf>
      <fill>
        <patternFill patternType="solid">
          <bgColor rgb="FFDEB0F2"/>
        </patternFill>
      </fill>
    </dxf>
  </rfmt>
  <rfmt sheetId="1" sqref="EL427" start="0" length="0">
    <dxf>
      <fill>
        <patternFill patternType="solid">
          <bgColor rgb="FFDEB0F2"/>
        </patternFill>
      </fill>
    </dxf>
  </rfmt>
  <rfmt sheetId="1" sqref="EM427" start="0" length="0">
    <dxf>
      <fill>
        <patternFill patternType="solid">
          <bgColor rgb="FFDEB0F2"/>
        </patternFill>
      </fill>
    </dxf>
  </rfmt>
  <rfmt sheetId="1" sqref="EN427" start="0" length="0">
    <dxf>
      <fill>
        <patternFill patternType="solid">
          <bgColor rgb="FFDEB0F2"/>
        </patternFill>
      </fill>
    </dxf>
  </rfmt>
  <rfmt sheetId="1" sqref="EO427" start="0" length="0">
    <dxf>
      <fill>
        <patternFill patternType="solid">
          <bgColor rgb="FFDEB0F2"/>
        </patternFill>
      </fill>
    </dxf>
  </rfmt>
  <rfmt sheetId="1" sqref="EP427" start="0" length="0">
    <dxf>
      <fill>
        <patternFill patternType="solid">
          <bgColor rgb="FFDEB0F2"/>
        </patternFill>
      </fill>
    </dxf>
  </rfmt>
  <rfmt sheetId="1" sqref="EQ427" start="0" length="0">
    <dxf>
      <fill>
        <patternFill patternType="solid">
          <bgColor rgb="FFDEB0F2"/>
        </patternFill>
      </fill>
    </dxf>
  </rfmt>
  <rfmt sheetId="1" sqref="ER427" start="0" length="0">
    <dxf>
      <fill>
        <patternFill patternType="solid">
          <bgColor rgb="FFDEB0F2"/>
        </patternFill>
      </fill>
    </dxf>
  </rfmt>
  <rfmt sheetId="1" sqref="ES427" start="0" length="0">
    <dxf>
      <fill>
        <patternFill patternType="solid">
          <bgColor rgb="FFDEB0F2"/>
        </patternFill>
      </fill>
    </dxf>
  </rfmt>
  <rfmt sheetId="1" sqref="ET427" start="0" length="0">
    <dxf>
      <fill>
        <patternFill patternType="solid">
          <bgColor rgb="FFDEB0F2"/>
        </patternFill>
      </fill>
    </dxf>
  </rfmt>
  <rfmt sheetId="1" sqref="EU427" start="0" length="0">
    <dxf>
      <fill>
        <patternFill patternType="solid">
          <bgColor rgb="FFDEB0F2"/>
        </patternFill>
      </fill>
    </dxf>
  </rfmt>
  <rfmt sheetId="1" sqref="EV427" start="0" length="0">
    <dxf>
      <fill>
        <patternFill patternType="solid">
          <bgColor rgb="FFDEB0F2"/>
        </patternFill>
      </fill>
    </dxf>
  </rfmt>
  <rfmt sheetId="1" sqref="EW427" start="0" length="0">
    <dxf>
      <fill>
        <patternFill patternType="solid">
          <bgColor rgb="FFDEB0F2"/>
        </patternFill>
      </fill>
    </dxf>
  </rfmt>
  <rfmt sheetId="1" sqref="EX427" start="0" length="0">
    <dxf>
      <fill>
        <patternFill patternType="solid">
          <bgColor rgb="FFDEB0F2"/>
        </patternFill>
      </fill>
    </dxf>
  </rfmt>
  <rfmt sheetId="1" sqref="EY427" start="0" length="0">
    <dxf>
      <fill>
        <patternFill patternType="solid">
          <bgColor rgb="FFDEB0F2"/>
        </patternFill>
      </fill>
    </dxf>
  </rfmt>
  <rfmt sheetId="1" sqref="EZ427" start="0" length="0">
    <dxf>
      <fill>
        <patternFill patternType="solid">
          <bgColor rgb="FFDEB0F2"/>
        </patternFill>
      </fill>
    </dxf>
  </rfmt>
  <rfmt sheetId="1" sqref="FA427" start="0" length="0">
    <dxf>
      <fill>
        <patternFill patternType="solid">
          <bgColor rgb="FFDEB0F2"/>
        </patternFill>
      </fill>
    </dxf>
  </rfmt>
  <rfmt sheetId="1" sqref="FB427" start="0" length="0">
    <dxf>
      <fill>
        <patternFill patternType="solid">
          <bgColor rgb="FFDEB0F2"/>
        </patternFill>
      </fill>
    </dxf>
  </rfmt>
  <rfmt sheetId="1" sqref="FC427" start="0" length="0">
    <dxf>
      <fill>
        <patternFill patternType="solid">
          <bgColor rgb="FFDEB0F2"/>
        </patternFill>
      </fill>
    </dxf>
  </rfmt>
  <rfmt sheetId="1" sqref="FD427" start="0" length="0">
    <dxf>
      <fill>
        <patternFill patternType="solid">
          <bgColor rgb="FFDEB0F2"/>
        </patternFill>
      </fill>
    </dxf>
  </rfmt>
  <rfmt sheetId="1" sqref="FE427" start="0" length="0">
    <dxf>
      <fill>
        <patternFill patternType="solid">
          <bgColor rgb="FFDEB0F2"/>
        </patternFill>
      </fill>
    </dxf>
  </rfmt>
  <rfmt sheetId="1" sqref="FF427" start="0" length="0">
    <dxf>
      <fill>
        <patternFill patternType="solid">
          <bgColor rgb="FFDEB0F2"/>
        </patternFill>
      </fill>
    </dxf>
  </rfmt>
  <rfmt sheetId="1" sqref="FG427" start="0" length="0">
    <dxf>
      <fill>
        <patternFill patternType="solid">
          <bgColor rgb="FFDEB0F2"/>
        </patternFill>
      </fill>
    </dxf>
  </rfmt>
  <rfmt sheetId="1" sqref="FH427" start="0" length="0">
    <dxf>
      <fill>
        <patternFill patternType="solid">
          <bgColor rgb="FFDEB0F2"/>
        </patternFill>
      </fill>
    </dxf>
  </rfmt>
  <rfmt sheetId="1" sqref="FI427" start="0" length="0">
    <dxf>
      <fill>
        <patternFill patternType="solid">
          <bgColor rgb="FFDEB0F2"/>
        </patternFill>
      </fill>
    </dxf>
  </rfmt>
  <rfmt sheetId="1" sqref="FJ427" start="0" length="0">
    <dxf>
      <fill>
        <patternFill patternType="solid">
          <bgColor rgb="FFDEB0F2"/>
        </patternFill>
      </fill>
    </dxf>
  </rfmt>
  <rfmt sheetId="1" sqref="FK427" start="0" length="0">
    <dxf>
      <fill>
        <patternFill patternType="solid">
          <bgColor rgb="FFDEB0F2"/>
        </patternFill>
      </fill>
    </dxf>
  </rfmt>
  <rfmt sheetId="1" sqref="FL427" start="0" length="0">
    <dxf>
      <fill>
        <patternFill patternType="solid">
          <bgColor rgb="FFDEB0F2"/>
        </patternFill>
      </fill>
    </dxf>
  </rfmt>
  <rfmt sheetId="1" sqref="FM427" start="0" length="0">
    <dxf>
      <fill>
        <patternFill patternType="solid">
          <bgColor rgb="FFDEB0F2"/>
        </patternFill>
      </fill>
    </dxf>
  </rfmt>
  <rfmt sheetId="1" sqref="FN427" start="0" length="0">
    <dxf>
      <fill>
        <patternFill patternType="solid">
          <bgColor rgb="FFDEB0F2"/>
        </patternFill>
      </fill>
    </dxf>
  </rfmt>
  <rfmt sheetId="1" sqref="FO427" start="0" length="0">
    <dxf>
      <fill>
        <patternFill patternType="solid">
          <bgColor rgb="FFDEB0F2"/>
        </patternFill>
      </fill>
    </dxf>
  </rfmt>
  <rfmt sheetId="1" sqref="FP427" start="0" length="0">
    <dxf>
      <fill>
        <patternFill patternType="solid">
          <bgColor rgb="FFDEB0F2"/>
        </patternFill>
      </fill>
    </dxf>
  </rfmt>
  <rfmt sheetId="1" sqref="FQ427" start="0" length="0">
    <dxf>
      <fill>
        <patternFill patternType="solid">
          <bgColor rgb="FFDEB0F2"/>
        </patternFill>
      </fill>
    </dxf>
  </rfmt>
  <rfmt sheetId="1" sqref="FR427" start="0" length="0">
    <dxf>
      <fill>
        <patternFill patternType="solid">
          <bgColor rgb="FFDEB0F2"/>
        </patternFill>
      </fill>
    </dxf>
  </rfmt>
  <rfmt sheetId="1" sqref="FS427" start="0" length="0">
    <dxf>
      <fill>
        <patternFill patternType="solid">
          <bgColor rgb="FFDEB0F2"/>
        </patternFill>
      </fill>
    </dxf>
  </rfmt>
  <rfmt sheetId="1" sqref="FT427" start="0" length="0">
    <dxf>
      <fill>
        <patternFill patternType="solid">
          <bgColor rgb="FFDEB0F2"/>
        </patternFill>
      </fill>
    </dxf>
  </rfmt>
  <rfmt sheetId="1" sqref="FU427" start="0" length="0">
    <dxf>
      <fill>
        <patternFill patternType="solid">
          <bgColor rgb="FFDEB0F2"/>
        </patternFill>
      </fill>
    </dxf>
  </rfmt>
  <rfmt sheetId="1" sqref="FV427" start="0" length="0">
    <dxf>
      <fill>
        <patternFill patternType="solid">
          <bgColor rgb="FFDEB0F2"/>
        </patternFill>
      </fill>
    </dxf>
  </rfmt>
  <rfmt sheetId="1" sqref="FW427" start="0" length="0">
    <dxf>
      <fill>
        <patternFill patternType="solid">
          <bgColor rgb="FFDEB0F2"/>
        </patternFill>
      </fill>
    </dxf>
  </rfmt>
  <rfmt sheetId="1" sqref="FX427" start="0" length="0">
    <dxf>
      <fill>
        <patternFill patternType="solid">
          <bgColor rgb="FFDEB0F2"/>
        </patternFill>
      </fill>
    </dxf>
  </rfmt>
  <rfmt sheetId="1" sqref="FY427" start="0" length="0">
    <dxf>
      <fill>
        <patternFill patternType="solid">
          <bgColor rgb="FFDEB0F2"/>
        </patternFill>
      </fill>
    </dxf>
  </rfmt>
  <rfmt sheetId="1" sqref="FZ427" start="0" length="0">
    <dxf>
      <fill>
        <patternFill patternType="solid">
          <bgColor rgb="FFDEB0F2"/>
        </patternFill>
      </fill>
    </dxf>
  </rfmt>
  <rfmt sheetId="1" sqref="GA427" start="0" length="0">
    <dxf>
      <fill>
        <patternFill patternType="solid">
          <bgColor rgb="FFDEB0F2"/>
        </patternFill>
      </fill>
    </dxf>
  </rfmt>
  <rfmt sheetId="1" sqref="GB427" start="0" length="0">
    <dxf>
      <fill>
        <patternFill patternType="solid">
          <bgColor rgb="FFDEB0F2"/>
        </patternFill>
      </fill>
    </dxf>
  </rfmt>
  <rfmt sheetId="1" sqref="GC427" start="0" length="0">
    <dxf>
      <fill>
        <patternFill patternType="solid">
          <bgColor rgb="FFDEB0F2"/>
        </patternFill>
      </fill>
    </dxf>
  </rfmt>
  <rfmt sheetId="1" sqref="GD427" start="0" length="0">
    <dxf>
      <fill>
        <patternFill patternType="solid">
          <bgColor rgb="FFDEB0F2"/>
        </patternFill>
      </fill>
    </dxf>
  </rfmt>
  <rfmt sheetId="1" sqref="GE427" start="0" length="0">
    <dxf>
      <fill>
        <patternFill patternType="solid">
          <bgColor rgb="FFDEB0F2"/>
        </patternFill>
      </fill>
    </dxf>
  </rfmt>
  <rfmt sheetId="1" sqref="GF427" start="0" length="0">
    <dxf>
      <fill>
        <patternFill patternType="solid">
          <bgColor rgb="FFDEB0F2"/>
        </patternFill>
      </fill>
    </dxf>
  </rfmt>
  <rfmt sheetId="1" sqref="GG427" start="0" length="0">
    <dxf>
      <fill>
        <patternFill patternType="solid">
          <bgColor rgb="FFDEB0F2"/>
        </patternFill>
      </fill>
    </dxf>
  </rfmt>
  <rfmt sheetId="1" sqref="GH427" start="0" length="0">
    <dxf>
      <fill>
        <patternFill patternType="solid">
          <bgColor rgb="FFDEB0F2"/>
        </patternFill>
      </fill>
    </dxf>
  </rfmt>
  <rfmt sheetId="1" sqref="GI427" start="0" length="0">
    <dxf>
      <fill>
        <patternFill patternType="solid">
          <bgColor rgb="FFDEB0F2"/>
        </patternFill>
      </fill>
    </dxf>
  </rfmt>
  <rfmt sheetId="1" sqref="GJ427" start="0" length="0">
    <dxf>
      <fill>
        <patternFill patternType="solid">
          <bgColor rgb="FFDEB0F2"/>
        </patternFill>
      </fill>
    </dxf>
  </rfmt>
  <rfmt sheetId="1" sqref="GK427" start="0" length="0">
    <dxf>
      <fill>
        <patternFill patternType="solid">
          <bgColor rgb="FFDEB0F2"/>
        </patternFill>
      </fill>
    </dxf>
  </rfmt>
  <rfmt sheetId="1" sqref="GL427" start="0" length="0">
    <dxf>
      <fill>
        <patternFill patternType="solid">
          <bgColor rgb="FFDEB0F2"/>
        </patternFill>
      </fill>
    </dxf>
  </rfmt>
  <rfmt sheetId="1" sqref="GM427" start="0" length="0">
    <dxf>
      <fill>
        <patternFill patternType="solid">
          <bgColor rgb="FFDEB0F2"/>
        </patternFill>
      </fill>
    </dxf>
  </rfmt>
  <rfmt sheetId="1" sqref="GN427" start="0" length="0">
    <dxf>
      <fill>
        <patternFill patternType="solid">
          <bgColor rgb="FFDEB0F2"/>
        </patternFill>
      </fill>
    </dxf>
  </rfmt>
  <rfmt sheetId="1" sqref="GO427" start="0" length="0">
    <dxf>
      <fill>
        <patternFill patternType="solid">
          <bgColor rgb="FFDEB0F2"/>
        </patternFill>
      </fill>
    </dxf>
  </rfmt>
  <rfmt sheetId="1" sqref="GP427" start="0" length="0">
    <dxf>
      <fill>
        <patternFill patternType="solid">
          <bgColor rgb="FFDEB0F2"/>
        </patternFill>
      </fill>
    </dxf>
  </rfmt>
  <rfmt sheetId="1" sqref="GQ427" start="0" length="0">
    <dxf>
      <fill>
        <patternFill patternType="solid">
          <bgColor rgb="FFDEB0F2"/>
        </patternFill>
      </fill>
    </dxf>
  </rfmt>
  <rfmt sheetId="1" sqref="GR427" start="0" length="0">
    <dxf>
      <fill>
        <patternFill patternType="solid">
          <bgColor rgb="FFDEB0F2"/>
        </patternFill>
      </fill>
    </dxf>
  </rfmt>
  <rfmt sheetId="1" sqref="GS427" start="0" length="0">
    <dxf>
      <fill>
        <patternFill patternType="solid">
          <bgColor rgb="FFDEB0F2"/>
        </patternFill>
      </fill>
    </dxf>
  </rfmt>
  <rfmt sheetId="1" sqref="GT427" start="0" length="0">
    <dxf>
      <fill>
        <patternFill patternType="solid">
          <bgColor rgb="FFDEB0F2"/>
        </patternFill>
      </fill>
    </dxf>
  </rfmt>
  <rfmt sheetId="1" sqref="GU427" start="0" length="0">
    <dxf>
      <fill>
        <patternFill patternType="solid">
          <bgColor rgb="FFDEB0F2"/>
        </patternFill>
      </fill>
    </dxf>
  </rfmt>
  <rfmt sheetId="1" sqref="GV427" start="0" length="0">
    <dxf>
      <fill>
        <patternFill patternType="solid">
          <bgColor rgb="FFDEB0F2"/>
        </patternFill>
      </fill>
    </dxf>
  </rfmt>
  <rfmt sheetId="1" sqref="GW427" start="0" length="0">
    <dxf>
      <fill>
        <patternFill patternType="solid">
          <bgColor rgb="FFDEB0F2"/>
        </patternFill>
      </fill>
    </dxf>
  </rfmt>
  <rfmt sheetId="1" sqref="GX427" start="0" length="0">
    <dxf>
      <fill>
        <patternFill patternType="solid">
          <bgColor rgb="FFDEB0F2"/>
        </patternFill>
      </fill>
    </dxf>
  </rfmt>
  <rfmt sheetId="1" sqref="GY427" start="0" length="0">
    <dxf>
      <fill>
        <patternFill patternType="solid">
          <bgColor rgb="FFDEB0F2"/>
        </patternFill>
      </fill>
    </dxf>
  </rfmt>
  <rfmt sheetId="1" sqref="GZ427" start="0" length="0">
    <dxf>
      <fill>
        <patternFill patternType="solid">
          <bgColor rgb="FFDEB0F2"/>
        </patternFill>
      </fill>
    </dxf>
  </rfmt>
  <rfmt sheetId="1" sqref="HA427" start="0" length="0">
    <dxf>
      <fill>
        <patternFill patternType="solid">
          <bgColor rgb="FFDEB0F2"/>
        </patternFill>
      </fill>
    </dxf>
  </rfmt>
  <rfmt sheetId="1" sqref="HB427" start="0" length="0">
    <dxf>
      <fill>
        <patternFill patternType="solid">
          <bgColor rgb="FFDEB0F2"/>
        </patternFill>
      </fill>
    </dxf>
  </rfmt>
  <rfmt sheetId="1" sqref="HC427" start="0" length="0">
    <dxf>
      <fill>
        <patternFill patternType="solid">
          <bgColor rgb="FFDEB0F2"/>
        </patternFill>
      </fill>
    </dxf>
  </rfmt>
  <rfmt sheetId="1" sqref="HD427" start="0" length="0">
    <dxf>
      <fill>
        <patternFill patternType="solid">
          <bgColor rgb="FFDEB0F2"/>
        </patternFill>
      </fill>
    </dxf>
  </rfmt>
  <rfmt sheetId="1" sqref="HE427" start="0" length="0">
    <dxf>
      <fill>
        <patternFill patternType="solid">
          <bgColor rgb="FFDEB0F2"/>
        </patternFill>
      </fill>
    </dxf>
  </rfmt>
  <rfmt sheetId="1" sqref="HF427" start="0" length="0">
    <dxf>
      <fill>
        <patternFill patternType="solid">
          <bgColor rgb="FFDEB0F2"/>
        </patternFill>
      </fill>
    </dxf>
  </rfmt>
  <rfmt sheetId="1" sqref="HG427" start="0" length="0">
    <dxf>
      <fill>
        <patternFill patternType="solid">
          <bgColor rgb="FFDEB0F2"/>
        </patternFill>
      </fill>
    </dxf>
  </rfmt>
  <rfmt sheetId="1" sqref="HH427" start="0" length="0">
    <dxf>
      <fill>
        <patternFill patternType="solid">
          <bgColor rgb="FFDEB0F2"/>
        </patternFill>
      </fill>
    </dxf>
  </rfmt>
  <rfmt sheetId="1" sqref="HI427" start="0" length="0">
    <dxf>
      <fill>
        <patternFill patternType="solid">
          <bgColor rgb="FFDEB0F2"/>
        </patternFill>
      </fill>
    </dxf>
  </rfmt>
  <rfmt sheetId="1" sqref="HJ427" start="0" length="0">
    <dxf>
      <fill>
        <patternFill patternType="solid">
          <bgColor rgb="FFDEB0F2"/>
        </patternFill>
      </fill>
    </dxf>
  </rfmt>
  <rfmt sheetId="1" sqref="HK427" start="0" length="0">
    <dxf>
      <fill>
        <patternFill patternType="solid">
          <bgColor rgb="FFDEB0F2"/>
        </patternFill>
      </fill>
    </dxf>
  </rfmt>
  <rfmt sheetId="1" sqref="HL427" start="0" length="0">
    <dxf>
      <fill>
        <patternFill patternType="solid">
          <bgColor rgb="FFDEB0F2"/>
        </patternFill>
      </fill>
    </dxf>
  </rfmt>
  <rfmt sheetId="1" sqref="HM427" start="0" length="0">
    <dxf>
      <fill>
        <patternFill patternType="solid">
          <bgColor rgb="FFDEB0F2"/>
        </patternFill>
      </fill>
    </dxf>
  </rfmt>
  <rfmt sheetId="1" sqref="HN427" start="0" length="0">
    <dxf>
      <fill>
        <patternFill patternType="solid">
          <bgColor rgb="FFDEB0F2"/>
        </patternFill>
      </fill>
    </dxf>
  </rfmt>
  <rfmt sheetId="1" sqref="HO427" start="0" length="0">
    <dxf>
      <fill>
        <patternFill patternType="solid">
          <bgColor rgb="FFDEB0F2"/>
        </patternFill>
      </fill>
    </dxf>
  </rfmt>
  <rfmt sheetId="1" sqref="HP427" start="0" length="0">
    <dxf>
      <fill>
        <patternFill patternType="solid">
          <bgColor rgb="FFDEB0F2"/>
        </patternFill>
      </fill>
    </dxf>
  </rfmt>
  <rfmt sheetId="1" sqref="HQ427" start="0" length="0">
    <dxf>
      <fill>
        <patternFill patternType="solid">
          <bgColor rgb="FFDEB0F2"/>
        </patternFill>
      </fill>
    </dxf>
  </rfmt>
  <rfmt sheetId="1" sqref="HR427" start="0" length="0">
    <dxf>
      <fill>
        <patternFill patternType="solid">
          <bgColor rgb="FFDEB0F2"/>
        </patternFill>
      </fill>
    </dxf>
  </rfmt>
  <rfmt sheetId="1" sqref="HS427" start="0" length="0">
    <dxf>
      <fill>
        <patternFill patternType="solid">
          <bgColor rgb="FFDEB0F2"/>
        </patternFill>
      </fill>
    </dxf>
  </rfmt>
  <rfmt sheetId="1" sqref="HT427" start="0" length="0">
    <dxf>
      <fill>
        <patternFill patternType="solid">
          <bgColor rgb="FFDEB0F2"/>
        </patternFill>
      </fill>
    </dxf>
  </rfmt>
  <rfmt sheetId="1" sqref="HU427" start="0" length="0">
    <dxf>
      <fill>
        <patternFill patternType="solid">
          <bgColor rgb="FFDEB0F2"/>
        </patternFill>
      </fill>
    </dxf>
  </rfmt>
  <rfmt sheetId="1" sqref="HV427" start="0" length="0">
    <dxf>
      <fill>
        <patternFill patternType="solid">
          <bgColor rgb="FFDEB0F2"/>
        </patternFill>
      </fill>
    </dxf>
  </rfmt>
  <rfmt sheetId="1" sqref="HW427" start="0" length="0">
    <dxf>
      <fill>
        <patternFill patternType="solid">
          <bgColor rgb="FFDEB0F2"/>
        </patternFill>
      </fill>
    </dxf>
  </rfmt>
  <rfmt sheetId="1" sqref="HX427" start="0" length="0">
    <dxf>
      <fill>
        <patternFill patternType="solid">
          <bgColor rgb="FFDEB0F2"/>
        </patternFill>
      </fill>
    </dxf>
  </rfmt>
  <rfmt sheetId="1" sqref="HY427" start="0" length="0">
    <dxf>
      <fill>
        <patternFill patternType="solid">
          <bgColor rgb="FFDEB0F2"/>
        </patternFill>
      </fill>
    </dxf>
  </rfmt>
  <rfmt sheetId="1" sqref="HZ427" start="0" length="0">
    <dxf>
      <fill>
        <patternFill patternType="solid">
          <bgColor rgb="FFDEB0F2"/>
        </patternFill>
      </fill>
    </dxf>
  </rfmt>
  <rfmt sheetId="1" sqref="IA427" start="0" length="0">
    <dxf>
      <fill>
        <patternFill patternType="solid">
          <bgColor rgb="FFDEB0F2"/>
        </patternFill>
      </fill>
    </dxf>
  </rfmt>
  <rfmt sheetId="1" sqref="IB427" start="0" length="0">
    <dxf>
      <fill>
        <patternFill patternType="solid">
          <bgColor rgb="FFDEB0F2"/>
        </patternFill>
      </fill>
    </dxf>
  </rfmt>
  <rfmt sheetId="1" sqref="IC427" start="0" length="0">
    <dxf>
      <fill>
        <patternFill patternType="solid">
          <bgColor rgb="FFDEB0F2"/>
        </patternFill>
      </fill>
    </dxf>
  </rfmt>
  <rfmt sheetId="1" sqref="ID427" start="0" length="0">
    <dxf>
      <fill>
        <patternFill patternType="solid">
          <bgColor rgb="FFDEB0F2"/>
        </patternFill>
      </fill>
    </dxf>
  </rfmt>
  <rfmt sheetId="1" sqref="IE427" start="0" length="0">
    <dxf>
      <fill>
        <patternFill patternType="solid">
          <bgColor rgb="FFDEB0F2"/>
        </patternFill>
      </fill>
    </dxf>
  </rfmt>
  <rfmt sheetId="1" sqref="IF427" start="0" length="0">
    <dxf>
      <fill>
        <patternFill patternType="solid">
          <bgColor rgb="FFDEB0F2"/>
        </patternFill>
      </fill>
    </dxf>
  </rfmt>
  <rfmt sheetId="1" sqref="IG427" start="0" length="0">
    <dxf>
      <fill>
        <patternFill patternType="solid">
          <bgColor rgb="FFDEB0F2"/>
        </patternFill>
      </fill>
    </dxf>
  </rfmt>
  <rfmt sheetId="1" sqref="IH427" start="0" length="0">
    <dxf>
      <fill>
        <patternFill patternType="solid">
          <bgColor rgb="FFDEB0F2"/>
        </patternFill>
      </fill>
    </dxf>
  </rfmt>
  <rfmt sheetId="1" sqref="II427" start="0" length="0">
    <dxf>
      <fill>
        <patternFill patternType="solid">
          <bgColor rgb="FFDEB0F2"/>
        </patternFill>
      </fill>
    </dxf>
  </rfmt>
  <rfmt sheetId="1" sqref="IJ427" start="0" length="0">
    <dxf>
      <fill>
        <patternFill patternType="solid">
          <bgColor rgb="FFDEB0F2"/>
        </patternFill>
      </fill>
    </dxf>
  </rfmt>
  <rfmt sheetId="1" sqref="IK427" start="0" length="0">
    <dxf>
      <fill>
        <patternFill patternType="solid">
          <bgColor rgb="FFDEB0F2"/>
        </patternFill>
      </fill>
    </dxf>
  </rfmt>
  <rfmt sheetId="1" sqref="IL427" start="0" length="0">
    <dxf>
      <fill>
        <patternFill patternType="solid">
          <bgColor rgb="FFDEB0F2"/>
        </patternFill>
      </fill>
    </dxf>
  </rfmt>
  <rfmt sheetId="1" sqref="IM427" start="0" length="0">
    <dxf>
      <fill>
        <patternFill patternType="solid">
          <bgColor rgb="FFDEB0F2"/>
        </patternFill>
      </fill>
    </dxf>
  </rfmt>
  <rfmt sheetId="1" sqref="IN427" start="0" length="0">
    <dxf>
      <fill>
        <patternFill patternType="solid">
          <bgColor rgb="FFDEB0F2"/>
        </patternFill>
      </fill>
    </dxf>
  </rfmt>
  <rfmt sheetId="1" sqref="IO427" start="0" length="0">
    <dxf>
      <fill>
        <patternFill patternType="solid">
          <bgColor rgb="FFDEB0F2"/>
        </patternFill>
      </fill>
    </dxf>
  </rfmt>
  <rfmt sheetId="1" sqref="IP427" start="0" length="0">
    <dxf>
      <fill>
        <patternFill patternType="solid">
          <bgColor rgb="FFDEB0F2"/>
        </patternFill>
      </fill>
    </dxf>
  </rfmt>
  <rfmt sheetId="1" sqref="IQ427" start="0" length="0">
    <dxf>
      <fill>
        <patternFill patternType="solid">
          <bgColor rgb="FFDEB0F2"/>
        </patternFill>
      </fill>
    </dxf>
  </rfmt>
  <rfmt sheetId="1" sqref="IR427" start="0" length="0">
    <dxf>
      <fill>
        <patternFill patternType="solid">
          <bgColor rgb="FFDEB0F2"/>
        </patternFill>
      </fill>
    </dxf>
  </rfmt>
  <rfmt sheetId="1" sqref="IS427" start="0" length="0">
    <dxf>
      <fill>
        <patternFill patternType="solid">
          <bgColor rgb="FFDEB0F2"/>
        </patternFill>
      </fill>
    </dxf>
  </rfmt>
  <rfmt sheetId="1" sqref="IT427" start="0" length="0">
    <dxf>
      <fill>
        <patternFill patternType="solid">
          <bgColor rgb="FFDEB0F2"/>
        </patternFill>
      </fill>
    </dxf>
  </rfmt>
  <rfmt sheetId="1" sqref="IU427" start="0" length="0">
    <dxf>
      <fill>
        <patternFill patternType="solid">
          <bgColor rgb="FFDEB0F2"/>
        </patternFill>
      </fill>
    </dxf>
  </rfmt>
  <rfmt sheetId="1" sqref="IV427" start="0" length="0">
    <dxf>
      <fill>
        <patternFill patternType="solid">
          <bgColor rgb="FFDEB0F2"/>
        </patternFill>
      </fill>
    </dxf>
  </rfmt>
  <rfmt sheetId="1" sqref="A427:XFD427" start="0" length="0">
    <dxf>
      <fill>
        <patternFill patternType="solid">
          <bgColor rgb="FFDEB0F2"/>
        </patternFill>
      </fill>
    </dxf>
  </rfmt>
  <rfmt sheetId="1" sqref="A428" start="0" length="0">
    <dxf>
      <fill>
        <patternFill patternType="solid">
          <bgColor rgb="FFDEB0F2"/>
        </patternFill>
      </fill>
    </dxf>
  </rfmt>
  <rfmt sheetId="1" sqref="B428" start="0" length="0">
    <dxf>
      <fill>
        <patternFill patternType="solid">
          <bgColor rgb="FFDEB0F2"/>
        </patternFill>
      </fill>
    </dxf>
  </rfmt>
  <rfmt sheetId="1" sqref="C428" start="0" length="0">
    <dxf>
      <fill>
        <patternFill patternType="solid">
          <bgColor rgb="FFDEB0F2"/>
        </patternFill>
      </fill>
    </dxf>
  </rfmt>
  <rfmt sheetId="1" sqref="D428" start="0" length="0">
    <dxf>
      <fill>
        <patternFill patternType="solid">
          <bgColor rgb="FFDEB0F2"/>
        </patternFill>
      </fill>
    </dxf>
  </rfmt>
  <rfmt sheetId="1" sqref="E428" start="0" length="0">
    <dxf>
      <fill>
        <patternFill patternType="solid">
          <bgColor rgb="FFDEB0F2"/>
        </patternFill>
      </fill>
    </dxf>
  </rfmt>
  <rfmt sheetId="1" sqref="F428" start="0" length="0">
    <dxf>
      <fill>
        <patternFill patternType="solid">
          <bgColor rgb="FFDEB0F2"/>
        </patternFill>
      </fill>
    </dxf>
  </rfmt>
  <rfmt sheetId="1" sqref="G428" start="0" length="0">
    <dxf>
      <fill>
        <patternFill patternType="solid">
          <bgColor rgb="FFDEB0F2"/>
        </patternFill>
      </fill>
    </dxf>
  </rfmt>
  <rfmt sheetId="1" sqref="H428" start="0" length="0">
    <dxf>
      <fill>
        <patternFill patternType="solid">
          <bgColor rgb="FFDEB0F2"/>
        </patternFill>
      </fill>
    </dxf>
  </rfmt>
  <rfmt sheetId="1" sqref="I428" start="0" length="0">
    <dxf>
      <fill>
        <patternFill patternType="solid">
          <bgColor rgb="FFDEB0F2"/>
        </patternFill>
      </fill>
    </dxf>
  </rfmt>
  <rfmt sheetId="1" sqref="J428" start="0" length="0">
    <dxf>
      <fill>
        <patternFill patternType="solid">
          <bgColor rgb="FFDEB0F2"/>
        </patternFill>
      </fill>
    </dxf>
  </rfmt>
  <rfmt sheetId="1" sqref="K428" start="0" length="0">
    <dxf>
      <fill>
        <patternFill patternType="solid">
          <bgColor rgb="FFDEB0F2"/>
        </patternFill>
      </fill>
    </dxf>
  </rfmt>
  <rfmt sheetId="1" sqref="L428" start="0" length="0">
    <dxf>
      <fill>
        <patternFill patternType="solid">
          <bgColor rgb="FFDEB0F2"/>
        </patternFill>
      </fill>
    </dxf>
  </rfmt>
  <rfmt sheetId="1" sqref="M428" start="0" length="0">
    <dxf>
      <fill>
        <patternFill patternType="solid">
          <bgColor rgb="FFDEB0F2"/>
        </patternFill>
      </fill>
    </dxf>
  </rfmt>
  <rfmt sheetId="1" sqref="N428" start="0" length="0">
    <dxf>
      <fill>
        <patternFill patternType="solid">
          <bgColor rgb="FFDEB0F2"/>
        </patternFill>
      </fill>
    </dxf>
  </rfmt>
  <rfmt sheetId="1" sqref="O428" start="0" length="0">
    <dxf>
      <fill>
        <patternFill patternType="solid">
          <bgColor rgb="FFDEB0F2"/>
        </patternFill>
      </fill>
    </dxf>
  </rfmt>
  <rfmt sheetId="1" sqref="P428" start="0" length="0">
    <dxf>
      <fill>
        <patternFill patternType="solid">
          <bgColor rgb="FFDEB0F2"/>
        </patternFill>
      </fill>
    </dxf>
  </rfmt>
  <rfmt sheetId="1" sqref="Q428" start="0" length="0">
    <dxf>
      <fill>
        <patternFill patternType="solid">
          <bgColor rgb="FFDEB0F2"/>
        </patternFill>
      </fill>
    </dxf>
  </rfmt>
  <rfmt sheetId="1" sqref="R428" start="0" length="0">
    <dxf>
      <fill>
        <patternFill patternType="solid">
          <bgColor rgb="FFDEB0F2"/>
        </patternFill>
      </fill>
    </dxf>
  </rfmt>
  <rfmt sheetId="1" sqref="S428" start="0" length="0">
    <dxf>
      <fill>
        <patternFill patternType="solid">
          <bgColor rgb="FFDEB0F2"/>
        </patternFill>
      </fill>
    </dxf>
  </rfmt>
  <rfmt sheetId="1" sqref="T428" start="0" length="0">
    <dxf>
      <fill>
        <patternFill patternType="solid">
          <bgColor rgb="FFDEB0F2"/>
        </patternFill>
      </fill>
    </dxf>
  </rfmt>
  <rfmt sheetId="1" sqref="U428" start="0" length="0">
    <dxf>
      <fill>
        <patternFill patternType="solid">
          <bgColor rgb="FFDEB0F2"/>
        </patternFill>
      </fill>
    </dxf>
  </rfmt>
  <rfmt sheetId="1" sqref="V428" start="0" length="0">
    <dxf>
      <fill>
        <patternFill patternType="solid">
          <bgColor rgb="FFDEB0F2"/>
        </patternFill>
      </fill>
    </dxf>
  </rfmt>
  <rfmt sheetId="1" sqref="W428" start="0" length="0">
    <dxf>
      <fill>
        <patternFill patternType="solid">
          <bgColor rgb="FFDEB0F2"/>
        </patternFill>
      </fill>
    </dxf>
  </rfmt>
  <rfmt sheetId="1" sqref="X428" start="0" length="0">
    <dxf>
      <fill>
        <patternFill patternType="solid">
          <bgColor rgb="FFDEB0F2"/>
        </patternFill>
      </fill>
    </dxf>
  </rfmt>
  <rfmt sheetId="1" sqref="Y428" start="0" length="0">
    <dxf>
      <fill>
        <patternFill patternType="solid">
          <bgColor rgb="FFDEB0F2"/>
        </patternFill>
      </fill>
    </dxf>
  </rfmt>
  <rfmt sheetId="1" sqref="Z428" start="0" length="0">
    <dxf>
      <fill>
        <patternFill patternType="solid">
          <bgColor rgb="FFDEB0F2"/>
        </patternFill>
      </fill>
    </dxf>
  </rfmt>
  <rfmt sheetId="1" sqref="AA428" start="0" length="0">
    <dxf>
      <fill>
        <patternFill patternType="solid">
          <bgColor rgb="FFDEB0F2"/>
        </patternFill>
      </fill>
    </dxf>
  </rfmt>
  <rfmt sheetId="1" sqref="AB428" start="0" length="0">
    <dxf>
      <fill>
        <patternFill patternType="solid">
          <bgColor rgb="FFDEB0F2"/>
        </patternFill>
      </fill>
    </dxf>
  </rfmt>
  <rfmt sheetId="1" sqref="AC428" start="0" length="0">
    <dxf>
      <fill>
        <patternFill patternType="solid">
          <bgColor rgb="FFDEB0F2"/>
        </patternFill>
      </fill>
    </dxf>
  </rfmt>
  <rfmt sheetId="1" sqref="AD428" start="0" length="0">
    <dxf>
      <fill>
        <patternFill patternType="solid">
          <bgColor rgb="FFDEB0F2"/>
        </patternFill>
      </fill>
    </dxf>
  </rfmt>
  <rfmt sheetId="1" sqref="AE428" start="0" length="0">
    <dxf>
      <fill>
        <patternFill patternType="solid">
          <bgColor rgb="FFDEB0F2"/>
        </patternFill>
      </fill>
    </dxf>
  </rfmt>
  <rfmt sheetId="1" sqref="AF428" start="0" length="0">
    <dxf>
      <fill>
        <patternFill patternType="solid">
          <bgColor rgb="FFDEB0F2"/>
        </patternFill>
      </fill>
    </dxf>
  </rfmt>
  <rfmt sheetId="1" sqref="AG428" start="0" length="0">
    <dxf>
      <fill>
        <patternFill patternType="solid">
          <bgColor rgb="FFDEB0F2"/>
        </patternFill>
      </fill>
    </dxf>
  </rfmt>
  <rfmt sheetId="1" sqref="AH428" start="0" length="0">
    <dxf>
      <fill>
        <patternFill patternType="solid">
          <bgColor rgb="FFDEB0F2"/>
        </patternFill>
      </fill>
    </dxf>
  </rfmt>
  <rfmt sheetId="1" sqref="AI428" start="0" length="0">
    <dxf>
      <fill>
        <patternFill patternType="solid">
          <bgColor rgb="FFDEB0F2"/>
        </patternFill>
      </fill>
    </dxf>
  </rfmt>
  <rfmt sheetId="1" sqref="AJ428" start="0" length="0">
    <dxf>
      <fill>
        <patternFill patternType="solid">
          <bgColor rgb="FFDEB0F2"/>
        </patternFill>
      </fill>
    </dxf>
  </rfmt>
  <rfmt sheetId="1" sqref="AK428" start="0" length="0">
    <dxf>
      <fill>
        <patternFill patternType="solid">
          <bgColor rgb="FFDEB0F2"/>
        </patternFill>
      </fill>
    </dxf>
  </rfmt>
  <rfmt sheetId="1" sqref="AL428" start="0" length="0">
    <dxf>
      <fill>
        <patternFill patternType="solid">
          <bgColor rgb="FFDEB0F2"/>
        </patternFill>
      </fill>
    </dxf>
  </rfmt>
  <rfmt sheetId="1" sqref="AM428" start="0" length="0">
    <dxf>
      <fill>
        <patternFill patternType="solid">
          <bgColor rgb="FFDEB0F2"/>
        </patternFill>
      </fill>
    </dxf>
  </rfmt>
  <rfmt sheetId="1" sqref="AN428" start="0" length="0">
    <dxf>
      <fill>
        <patternFill patternType="solid">
          <bgColor rgb="FFDEB0F2"/>
        </patternFill>
      </fill>
    </dxf>
  </rfmt>
  <rfmt sheetId="1" sqref="AO428" start="0" length="0">
    <dxf>
      <fill>
        <patternFill patternType="solid">
          <bgColor rgb="FFDEB0F2"/>
        </patternFill>
      </fill>
    </dxf>
  </rfmt>
  <rfmt sheetId="1" sqref="AP428" start="0" length="0">
    <dxf>
      <fill>
        <patternFill patternType="solid">
          <bgColor rgb="FFDEB0F2"/>
        </patternFill>
      </fill>
    </dxf>
  </rfmt>
  <rfmt sheetId="1" sqref="AQ428" start="0" length="0">
    <dxf>
      <fill>
        <patternFill patternType="solid">
          <bgColor rgb="FFDEB0F2"/>
        </patternFill>
      </fill>
    </dxf>
  </rfmt>
  <rfmt sheetId="1" sqref="AR428" start="0" length="0">
    <dxf>
      <fill>
        <patternFill patternType="solid">
          <bgColor rgb="FFDEB0F2"/>
        </patternFill>
      </fill>
    </dxf>
  </rfmt>
  <rfmt sheetId="1" sqref="AS428" start="0" length="0">
    <dxf>
      <fill>
        <patternFill patternType="solid">
          <bgColor rgb="FFDEB0F2"/>
        </patternFill>
      </fill>
    </dxf>
  </rfmt>
  <rfmt sheetId="1" sqref="AT428" start="0" length="0">
    <dxf>
      <fill>
        <patternFill patternType="solid">
          <bgColor rgb="FFDEB0F2"/>
        </patternFill>
      </fill>
    </dxf>
  </rfmt>
  <rfmt sheetId="1" sqref="AU428" start="0" length="0">
    <dxf>
      <fill>
        <patternFill patternType="solid">
          <bgColor rgb="FFDEB0F2"/>
        </patternFill>
      </fill>
    </dxf>
  </rfmt>
  <rfmt sheetId="1" sqref="AV428" start="0" length="0">
    <dxf>
      <fill>
        <patternFill patternType="solid">
          <bgColor rgb="FFDEB0F2"/>
        </patternFill>
      </fill>
    </dxf>
  </rfmt>
  <rfmt sheetId="1" sqref="AW428" start="0" length="0">
    <dxf>
      <fill>
        <patternFill patternType="solid">
          <bgColor rgb="FFDEB0F2"/>
        </patternFill>
      </fill>
    </dxf>
  </rfmt>
  <rfmt sheetId="1" sqref="AX428" start="0" length="0">
    <dxf>
      <fill>
        <patternFill patternType="solid">
          <bgColor rgb="FFDEB0F2"/>
        </patternFill>
      </fill>
    </dxf>
  </rfmt>
  <rfmt sheetId="1" sqref="AY428" start="0" length="0">
    <dxf>
      <fill>
        <patternFill patternType="solid">
          <bgColor rgb="FFDEB0F2"/>
        </patternFill>
      </fill>
    </dxf>
  </rfmt>
  <rfmt sheetId="1" sqref="AZ428" start="0" length="0">
    <dxf>
      <fill>
        <patternFill patternType="solid">
          <bgColor rgb="FFDEB0F2"/>
        </patternFill>
      </fill>
    </dxf>
  </rfmt>
  <rfmt sheetId="1" sqref="BA428" start="0" length="0">
    <dxf>
      <fill>
        <patternFill patternType="solid">
          <bgColor rgb="FFDEB0F2"/>
        </patternFill>
      </fill>
    </dxf>
  </rfmt>
  <rfmt sheetId="1" sqref="BB428" start="0" length="0">
    <dxf>
      <fill>
        <patternFill patternType="solid">
          <bgColor rgb="FFDEB0F2"/>
        </patternFill>
      </fill>
    </dxf>
  </rfmt>
  <rfmt sheetId="1" sqref="BC428" start="0" length="0">
    <dxf>
      <fill>
        <patternFill patternType="solid">
          <bgColor rgb="FFDEB0F2"/>
        </patternFill>
      </fill>
    </dxf>
  </rfmt>
  <rfmt sheetId="1" sqref="BD428" start="0" length="0">
    <dxf>
      <fill>
        <patternFill patternType="solid">
          <bgColor rgb="FFDEB0F2"/>
        </patternFill>
      </fill>
    </dxf>
  </rfmt>
  <rfmt sheetId="1" sqref="BE428" start="0" length="0">
    <dxf>
      <fill>
        <patternFill patternType="solid">
          <bgColor rgb="FFDEB0F2"/>
        </patternFill>
      </fill>
    </dxf>
  </rfmt>
  <rfmt sheetId="1" sqref="BF428" start="0" length="0">
    <dxf>
      <fill>
        <patternFill patternType="solid">
          <bgColor rgb="FFDEB0F2"/>
        </patternFill>
      </fill>
    </dxf>
  </rfmt>
  <rfmt sheetId="1" sqref="BG428" start="0" length="0">
    <dxf>
      <fill>
        <patternFill patternType="solid">
          <bgColor rgb="FFDEB0F2"/>
        </patternFill>
      </fill>
    </dxf>
  </rfmt>
  <rfmt sheetId="1" sqref="BH428" start="0" length="0">
    <dxf>
      <fill>
        <patternFill patternType="solid">
          <bgColor rgb="FFDEB0F2"/>
        </patternFill>
      </fill>
    </dxf>
  </rfmt>
  <rfmt sheetId="1" sqref="BI428" start="0" length="0">
    <dxf>
      <fill>
        <patternFill patternType="solid">
          <bgColor rgb="FFDEB0F2"/>
        </patternFill>
      </fill>
    </dxf>
  </rfmt>
  <rfmt sheetId="1" sqref="BJ428" start="0" length="0">
    <dxf>
      <fill>
        <patternFill patternType="solid">
          <bgColor rgb="FFDEB0F2"/>
        </patternFill>
      </fill>
    </dxf>
  </rfmt>
  <rfmt sheetId="1" sqref="BK428" start="0" length="0">
    <dxf>
      <fill>
        <patternFill patternType="solid">
          <bgColor rgb="FFDEB0F2"/>
        </patternFill>
      </fill>
    </dxf>
  </rfmt>
  <rfmt sheetId="1" sqref="BL428" start="0" length="0">
    <dxf>
      <fill>
        <patternFill patternType="solid">
          <bgColor rgb="FFDEB0F2"/>
        </patternFill>
      </fill>
    </dxf>
  </rfmt>
  <rfmt sheetId="1" sqref="BM428" start="0" length="0">
    <dxf>
      <fill>
        <patternFill patternType="solid">
          <bgColor rgb="FFDEB0F2"/>
        </patternFill>
      </fill>
    </dxf>
  </rfmt>
  <rfmt sheetId="1" sqref="BN428" start="0" length="0">
    <dxf>
      <fill>
        <patternFill patternType="solid">
          <bgColor rgb="FFDEB0F2"/>
        </patternFill>
      </fill>
    </dxf>
  </rfmt>
  <rfmt sheetId="1" sqref="BO428" start="0" length="0">
    <dxf>
      <fill>
        <patternFill patternType="solid">
          <bgColor rgb="FFDEB0F2"/>
        </patternFill>
      </fill>
    </dxf>
  </rfmt>
  <rfmt sheetId="1" sqref="BP428" start="0" length="0">
    <dxf>
      <fill>
        <patternFill patternType="solid">
          <bgColor rgb="FFDEB0F2"/>
        </patternFill>
      </fill>
    </dxf>
  </rfmt>
  <rfmt sheetId="1" sqref="BQ428" start="0" length="0">
    <dxf>
      <fill>
        <patternFill patternType="solid">
          <bgColor rgb="FFDEB0F2"/>
        </patternFill>
      </fill>
    </dxf>
  </rfmt>
  <rfmt sheetId="1" sqref="BR428" start="0" length="0">
    <dxf>
      <fill>
        <patternFill patternType="solid">
          <bgColor rgb="FFDEB0F2"/>
        </patternFill>
      </fill>
    </dxf>
  </rfmt>
  <rfmt sheetId="1" sqref="BS428" start="0" length="0">
    <dxf>
      <fill>
        <patternFill patternType="solid">
          <bgColor rgb="FFDEB0F2"/>
        </patternFill>
      </fill>
    </dxf>
  </rfmt>
  <rfmt sheetId="1" sqref="BT428" start="0" length="0">
    <dxf>
      <fill>
        <patternFill patternType="solid">
          <bgColor rgb="FFDEB0F2"/>
        </patternFill>
      </fill>
    </dxf>
  </rfmt>
  <rfmt sheetId="1" sqref="BU428" start="0" length="0">
    <dxf>
      <fill>
        <patternFill patternType="solid">
          <bgColor rgb="FFDEB0F2"/>
        </patternFill>
      </fill>
    </dxf>
  </rfmt>
  <rfmt sheetId="1" sqref="BV428" start="0" length="0">
    <dxf>
      <fill>
        <patternFill patternType="solid">
          <bgColor rgb="FFDEB0F2"/>
        </patternFill>
      </fill>
    </dxf>
  </rfmt>
  <rfmt sheetId="1" sqref="BW428" start="0" length="0">
    <dxf>
      <fill>
        <patternFill patternType="solid">
          <bgColor rgb="FFDEB0F2"/>
        </patternFill>
      </fill>
    </dxf>
  </rfmt>
  <rfmt sheetId="1" sqref="BX428" start="0" length="0">
    <dxf>
      <fill>
        <patternFill patternType="solid">
          <bgColor rgb="FFDEB0F2"/>
        </patternFill>
      </fill>
    </dxf>
  </rfmt>
  <rfmt sheetId="1" sqref="BY428" start="0" length="0">
    <dxf>
      <fill>
        <patternFill patternType="solid">
          <bgColor rgb="FFDEB0F2"/>
        </patternFill>
      </fill>
    </dxf>
  </rfmt>
  <rfmt sheetId="1" sqref="BZ428" start="0" length="0">
    <dxf>
      <fill>
        <patternFill patternType="solid">
          <bgColor rgb="FFDEB0F2"/>
        </patternFill>
      </fill>
    </dxf>
  </rfmt>
  <rfmt sheetId="1" sqref="CA428" start="0" length="0">
    <dxf>
      <fill>
        <patternFill patternType="solid">
          <bgColor rgb="FFDEB0F2"/>
        </patternFill>
      </fill>
    </dxf>
  </rfmt>
  <rfmt sheetId="1" sqref="CB428" start="0" length="0">
    <dxf>
      <fill>
        <patternFill patternType="solid">
          <bgColor rgb="FFDEB0F2"/>
        </patternFill>
      </fill>
    </dxf>
  </rfmt>
  <rfmt sheetId="1" sqref="CC428" start="0" length="0">
    <dxf>
      <fill>
        <patternFill patternType="solid">
          <bgColor rgb="FFDEB0F2"/>
        </patternFill>
      </fill>
    </dxf>
  </rfmt>
  <rfmt sheetId="1" sqref="CD428" start="0" length="0">
    <dxf>
      <fill>
        <patternFill patternType="solid">
          <bgColor rgb="FFDEB0F2"/>
        </patternFill>
      </fill>
    </dxf>
  </rfmt>
  <rfmt sheetId="1" sqref="CE428" start="0" length="0">
    <dxf>
      <fill>
        <patternFill patternType="solid">
          <bgColor rgb="FFDEB0F2"/>
        </patternFill>
      </fill>
    </dxf>
  </rfmt>
  <rfmt sheetId="1" sqref="CF428" start="0" length="0">
    <dxf>
      <fill>
        <patternFill patternType="solid">
          <bgColor rgb="FFDEB0F2"/>
        </patternFill>
      </fill>
    </dxf>
  </rfmt>
  <rfmt sheetId="1" sqref="CG428" start="0" length="0">
    <dxf>
      <fill>
        <patternFill patternType="solid">
          <bgColor rgb="FFDEB0F2"/>
        </patternFill>
      </fill>
    </dxf>
  </rfmt>
  <rfmt sheetId="1" sqref="CH428" start="0" length="0">
    <dxf>
      <fill>
        <patternFill patternType="solid">
          <bgColor rgb="FFDEB0F2"/>
        </patternFill>
      </fill>
    </dxf>
  </rfmt>
  <rfmt sheetId="1" sqref="CI428" start="0" length="0">
    <dxf>
      <fill>
        <patternFill patternType="solid">
          <bgColor rgb="FFDEB0F2"/>
        </patternFill>
      </fill>
    </dxf>
  </rfmt>
  <rfmt sheetId="1" sqref="CJ428" start="0" length="0">
    <dxf>
      <fill>
        <patternFill patternType="solid">
          <bgColor rgb="FFDEB0F2"/>
        </patternFill>
      </fill>
    </dxf>
  </rfmt>
  <rfmt sheetId="1" sqref="CK428" start="0" length="0">
    <dxf>
      <fill>
        <patternFill patternType="solid">
          <bgColor rgb="FFDEB0F2"/>
        </patternFill>
      </fill>
    </dxf>
  </rfmt>
  <rfmt sheetId="1" sqref="CL428" start="0" length="0">
    <dxf>
      <fill>
        <patternFill patternType="solid">
          <bgColor rgb="FFDEB0F2"/>
        </patternFill>
      </fill>
    </dxf>
  </rfmt>
  <rfmt sheetId="1" sqref="CM428" start="0" length="0">
    <dxf>
      <fill>
        <patternFill patternType="solid">
          <bgColor rgb="FFDEB0F2"/>
        </patternFill>
      </fill>
    </dxf>
  </rfmt>
  <rfmt sheetId="1" sqref="CN428" start="0" length="0">
    <dxf>
      <fill>
        <patternFill patternType="solid">
          <bgColor rgb="FFDEB0F2"/>
        </patternFill>
      </fill>
    </dxf>
  </rfmt>
  <rfmt sheetId="1" sqref="CO428" start="0" length="0">
    <dxf>
      <fill>
        <patternFill patternType="solid">
          <bgColor rgb="FFDEB0F2"/>
        </patternFill>
      </fill>
    </dxf>
  </rfmt>
  <rfmt sheetId="1" sqref="CP428" start="0" length="0">
    <dxf>
      <fill>
        <patternFill patternType="solid">
          <bgColor rgb="FFDEB0F2"/>
        </patternFill>
      </fill>
    </dxf>
  </rfmt>
  <rfmt sheetId="1" sqref="CQ428" start="0" length="0">
    <dxf>
      <fill>
        <patternFill patternType="solid">
          <bgColor rgb="FFDEB0F2"/>
        </patternFill>
      </fill>
    </dxf>
  </rfmt>
  <rfmt sheetId="1" sqref="CR428" start="0" length="0">
    <dxf>
      <fill>
        <patternFill patternType="solid">
          <bgColor rgb="FFDEB0F2"/>
        </patternFill>
      </fill>
    </dxf>
  </rfmt>
  <rfmt sheetId="1" sqref="CS428" start="0" length="0">
    <dxf>
      <fill>
        <patternFill patternType="solid">
          <bgColor rgb="FFDEB0F2"/>
        </patternFill>
      </fill>
    </dxf>
  </rfmt>
  <rfmt sheetId="1" sqref="CT428" start="0" length="0">
    <dxf>
      <fill>
        <patternFill patternType="solid">
          <bgColor rgb="FFDEB0F2"/>
        </patternFill>
      </fill>
    </dxf>
  </rfmt>
  <rfmt sheetId="1" sqref="CU428" start="0" length="0">
    <dxf>
      <fill>
        <patternFill patternType="solid">
          <bgColor rgb="FFDEB0F2"/>
        </patternFill>
      </fill>
    </dxf>
  </rfmt>
  <rfmt sheetId="1" sqref="CV428" start="0" length="0">
    <dxf>
      <fill>
        <patternFill patternType="solid">
          <bgColor rgb="FFDEB0F2"/>
        </patternFill>
      </fill>
    </dxf>
  </rfmt>
  <rfmt sheetId="1" sqref="CW428" start="0" length="0">
    <dxf>
      <fill>
        <patternFill patternType="solid">
          <bgColor rgb="FFDEB0F2"/>
        </patternFill>
      </fill>
    </dxf>
  </rfmt>
  <rfmt sheetId="1" sqref="CX428" start="0" length="0">
    <dxf>
      <fill>
        <patternFill patternType="solid">
          <bgColor rgb="FFDEB0F2"/>
        </patternFill>
      </fill>
    </dxf>
  </rfmt>
  <rfmt sheetId="1" sqref="CY428" start="0" length="0">
    <dxf>
      <fill>
        <patternFill patternType="solid">
          <bgColor rgb="FFDEB0F2"/>
        </patternFill>
      </fill>
    </dxf>
  </rfmt>
  <rfmt sheetId="1" sqref="CZ428" start="0" length="0">
    <dxf>
      <fill>
        <patternFill patternType="solid">
          <bgColor rgb="FFDEB0F2"/>
        </patternFill>
      </fill>
    </dxf>
  </rfmt>
  <rfmt sheetId="1" sqref="DA428" start="0" length="0">
    <dxf>
      <fill>
        <patternFill patternType="solid">
          <bgColor rgb="FFDEB0F2"/>
        </patternFill>
      </fill>
    </dxf>
  </rfmt>
  <rfmt sheetId="1" sqref="DB428" start="0" length="0">
    <dxf>
      <fill>
        <patternFill patternType="solid">
          <bgColor rgb="FFDEB0F2"/>
        </patternFill>
      </fill>
    </dxf>
  </rfmt>
  <rfmt sheetId="1" sqref="DC428" start="0" length="0">
    <dxf>
      <fill>
        <patternFill patternType="solid">
          <bgColor rgb="FFDEB0F2"/>
        </patternFill>
      </fill>
    </dxf>
  </rfmt>
  <rfmt sheetId="1" sqref="DD428" start="0" length="0">
    <dxf>
      <fill>
        <patternFill patternType="solid">
          <bgColor rgb="FFDEB0F2"/>
        </patternFill>
      </fill>
    </dxf>
  </rfmt>
  <rfmt sheetId="1" sqref="DE428" start="0" length="0">
    <dxf>
      <fill>
        <patternFill patternType="solid">
          <bgColor rgb="FFDEB0F2"/>
        </patternFill>
      </fill>
    </dxf>
  </rfmt>
  <rfmt sheetId="1" sqref="DF428" start="0" length="0">
    <dxf>
      <fill>
        <patternFill patternType="solid">
          <bgColor rgb="FFDEB0F2"/>
        </patternFill>
      </fill>
    </dxf>
  </rfmt>
  <rfmt sheetId="1" sqref="DG428" start="0" length="0">
    <dxf>
      <fill>
        <patternFill patternType="solid">
          <bgColor rgb="FFDEB0F2"/>
        </patternFill>
      </fill>
    </dxf>
  </rfmt>
  <rfmt sheetId="1" sqref="DH428" start="0" length="0">
    <dxf>
      <fill>
        <patternFill patternType="solid">
          <bgColor rgb="FFDEB0F2"/>
        </patternFill>
      </fill>
    </dxf>
  </rfmt>
  <rfmt sheetId="1" sqref="DI428" start="0" length="0">
    <dxf>
      <fill>
        <patternFill patternType="solid">
          <bgColor rgb="FFDEB0F2"/>
        </patternFill>
      </fill>
    </dxf>
  </rfmt>
  <rfmt sheetId="1" sqref="DJ428" start="0" length="0">
    <dxf>
      <fill>
        <patternFill patternType="solid">
          <bgColor rgb="FFDEB0F2"/>
        </patternFill>
      </fill>
    </dxf>
  </rfmt>
  <rfmt sheetId="1" sqref="DK428" start="0" length="0">
    <dxf>
      <fill>
        <patternFill patternType="solid">
          <bgColor rgb="FFDEB0F2"/>
        </patternFill>
      </fill>
    </dxf>
  </rfmt>
  <rfmt sheetId="1" sqref="DL428" start="0" length="0">
    <dxf>
      <fill>
        <patternFill patternType="solid">
          <bgColor rgb="FFDEB0F2"/>
        </patternFill>
      </fill>
    </dxf>
  </rfmt>
  <rfmt sheetId="1" sqref="DM428" start="0" length="0">
    <dxf>
      <fill>
        <patternFill patternType="solid">
          <bgColor rgb="FFDEB0F2"/>
        </patternFill>
      </fill>
    </dxf>
  </rfmt>
  <rfmt sheetId="1" sqref="DN428" start="0" length="0">
    <dxf>
      <fill>
        <patternFill patternType="solid">
          <bgColor rgb="FFDEB0F2"/>
        </patternFill>
      </fill>
    </dxf>
  </rfmt>
  <rfmt sheetId="1" sqref="DO428" start="0" length="0">
    <dxf>
      <fill>
        <patternFill patternType="solid">
          <bgColor rgb="FFDEB0F2"/>
        </patternFill>
      </fill>
    </dxf>
  </rfmt>
  <rfmt sheetId="1" sqref="DP428" start="0" length="0">
    <dxf>
      <fill>
        <patternFill patternType="solid">
          <bgColor rgb="FFDEB0F2"/>
        </patternFill>
      </fill>
    </dxf>
  </rfmt>
  <rfmt sheetId="1" sqref="DQ428" start="0" length="0">
    <dxf>
      <fill>
        <patternFill patternType="solid">
          <bgColor rgb="FFDEB0F2"/>
        </patternFill>
      </fill>
    </dxf>
  </rfmt>
  <rfmt sheetId="1" sqref="DR428" start="0" length="0">
    <dxf>
      <fill>
        <patternFill patternType="solid">
          <bgColor rgb="FFDEB0F2"/>
        </patternFill>
      </fill>
    </dxf>
  </rfmt>
  <rfmt sheetId="1" sqref="DS428" start="0" length="0">
    <dxf>
      <fill>
        <patternFill patternType="solid">
          <bgColor rgb="FFDEB0F2"/>
        </patternFill>
      </fill>
    </dxf>
  </rfmt>
  <rfmt sheetId="1" sqref="DT428" start="0" length="0">
    <dxf>
      <fill>
        <patternFill patternType="solid">
          <bgColor rgb="FFDEB0F2"/>
        </patternFill>
      </fill>
    </dxf>
  </rfmt>
  <rfmt sheetId="1" sqref="DU428" start="0" length="0">
    <dxf>
      <fill>
        <patternFill patternType="solid">
          <bgColor rgb="FFDEB0F2"/>
        </patternFill>
      </fill>
    </dxf>
  </rfmt>
  <rfmt sheetId="1" sqref="DV428" start="0" length="0">
    <dxf>
      <fill>
        <patternFill patternType="solid">
          <bgColor rgb="FFDEB0F2"/>
        </patternFill>
      </fill>
    </dxf>
  </rfmt>
  <rfmt sheetId="1" sqref="DW428" start="0" length="0">
    <dxf>
      <fill>
        <patternFill patternType="solid">
          <bgColor rgb="FFDEB0F2"/>
        </patternFill>
      </fill>
    </dxf>
  </rfmt>
  <rfmt sheetId="1" sqref="DX428" start="0" length="0">
    <dxf>
      <fill>
        <patternFill patternType="solid">
          <bgColor rgb="FFDEB0F2"/>
        </patternFill>
      </fill>
    </dxf>
  </rfmt>
  <rfmt sheetId="1" sqref="DY428" start="0" length="0">
    <dxf>
      <fill>
        <patternFill patternType="solid">
          <bgColor rgb="FFDEB0F2"/>
        </patternFill>
      </fill>
    </dxf>
  </rfmt>
  <rfmt sheetId="1" sqref="DZ428" start="0" length="0">
    <dxf>
      <fill>
        <patternFill patternType="solid">
          <bgColor rgb="FFDEB0F2"/>
        </patternFill>
      </fill>
    </dxf>
  </rfmt>
  <rfmt sheetId="1" sqref="EA428" start="0" length="0">
    <dxf>
      <fill>
        <patternFill patternType="solid">
          <bgColor rgb="FFDEB0F2"/>
        </patternFill>
      </fill>
    </dxf>
  </rfmt>
  <rfmt sheetId="1" sqref="EB428" start="0" length="0">
    <dxf>
      <fill>
        <patternFill patternType="solid">
          <bgColor rgb="FFDEB0F2"/>
        </patternFill>
      </fill>
    </dxf>
  </rfmt>
  <rfmt sheetId="1" sqref="EC428" start="0" length="0">
    <dxf>
      <fill>
        <patternFill patternType="solid">
          <bgColor rgb="FFDEB0F2"/>
        </patternFill>
      </fill>
    </dxf>
  </rfmt>
  <rfmt sheetId="1" sqref="ED428" start="0" length="0">
    <dxf>
      <fill>
        <patternFill patternType="solid">
          <bgColor rgb="FFDEB0F2"/>
        </patternFill>
      </fill>
    </dxf>
  </rfmt>
  <rfmt sheetId="1" sqref="EE428" start="0" length="0">
    <dxf>
      <fill>
        <patternFill patternType="solid">
          <bgColor rgb="FFDEB0F2"/>
        </patternFill>
      </fill>
    </dxf>
  </rfmt>
  <rfmt sheetId="1" sqref="EF428" start="0" length="0">
    <dxf>
      <fill>
        <patternFill patternType="solid">
          <bgColor rgb="FFDEB0F2"/>
        </patternFill>
      </fill>
    </dxf>
  </rfmt>
  <rfmt sheetId="1" sqref="EG428" start="0" length="0">
    <dxf>
      <fill>
        <patternFill patternType="solid">
          <bgColor rgb="FFDEB0F2"/>
        </patternFill>
      </fill>
    </dxf>
  </rfmt>
  <rfmt sheetId="1" sqref="EH428" start="0" length="0">
    <dxf>
      <fill>
        <patternFill patternType="solid">
          <bgColor rgb="FFDEB0F2"/>
        </patternFill>
      </fill>
    </dxf>
  </rfmt>
  <rfmt sheetId="1" sqref="EI428" start="0" length="0">
    <dxf>
      <fill>
        <patternFill patternType="solid">
          <bgColor rgb="FFDEB0F2"/>
        </patternFill>
      </fill>
    </dxf>
  </rfmt>
  <rfmt sheetId="1" sqref="EJ428" start="0" length="0">
    <dxf>
      <fill>
        <patternFill patternType="solid">
          <bgColor rgb="FFDEB0F2"/>
        </patternFill>
      </fill>
    </dxf>
  </rfmt>
  <rfmt sheetId="1" sqref="EK428" start="0" length="0">
    <dxf>
      <fill>
        <patternFill patternType="solid">
          <bgColor rgb="FFDEB0F2"/>
        </patternFill>
      </fill>
    </dxf>
  </rfmt>
  <rfmt sheetId="1" sqref="EL428" start="0" length="0">
    <dxf>
      <fill>
        <patternFill patternType="solid">
          <bgColor rgb="FFDEB0F2"/>
        </patternFill>
      </fill>
    </dxf>
  </rfmt>
  <rfmt sheetId="1" sqref="EM428" start="0" length="0">
    <dxf>
      <fill>
        <patternFill patternType="solid">
          <bgColor rgb="FFDEB0F2"/>
        </patternFill>
      </fill>
    </dxf>
  </rfmt>
  <rfmt sheetId="1" sqref="EN428" start="0" length="0">
    <dxf>
      <fill>
        <patternFill patternType="solid">
          <bgColor rgb="FFDEB0F2"/>
        </patternFill>
      </fill>
    </dxf>
  </rfmt>
  <rfmt sheetId="1" sqref="EO428" start="0" length="0">
    <dxf>
      <fill>
        <patternFill patternType="solid">
          <bgColor rgb="FFDEB0F2"/>
        </patternFill>
      </fill>
    </dxf>
  </rfmt>
  <rfmt sheetId="1" sqref="EP428" start="0" length="0">
    <dxf>
      <fill>
        <patternFill patternType="solid">
          <bgColor rgb="FFDEB0F2"/>
        </patternFill>
      </fill>
    </dxf>
  </rfmt>
  <rfmt sheetId="1" sqref="EQ428" start="0" length="0">
    <dxf>
      <fill>
        <patternFill patternType="solid">
          <bgColor rgb="FFDEB0F2"/>
        </patternFill>
      </fill>
    </dxf>
  </rfmt>
  <rfmt sheetId="1" sqref="ER428" start="0" length="0">
    <dxf>
      <fill>
        <patternFill patternType="solid">
          <bgColor rgb="FFDEB0F2"/>
        </patternFill>
      </fill>
    </dxf>
  </rfmt>
  <rfmt sheetId="1" sqref="ES428" start="0" length="0">
    <dxf>
      <fill>
        <patternFill patternType="solid">
          <bgColor rgb="FFDEB0F2"/>
        </patternFill>
      </fill>
    </dxf>
  </rfmt>
  <rfmt sheetId="1" sqref="ET428" start="0" length="0">
    <dxf>
      <fill>
        <patternFill patternType="solid">
          <bgColor rgb="FFDEB0F2"/>
        </patternFill>
      </fill>
    </dxf>
  </rfmt>
  <rfmt sheetId="1" sqref="EU428" start="0" length="0">
    <dxf>
      <fill>
        <patternFill patternType="solid">
          <bgColor rgb="FFDEB0F2"/>
        </patternFill>
      </fill>
    </dxf>
  </rfmt>
  <rfmt sheetId="1" sqref="EV428" start="0" length="0">
    <dxf>
      <fill>
        <patternFill patternType="solid">
          <bgColor rgb="FFDEB0F2"/>
        </patternFill>
      </fill>
    </dxf>
  </rfmt>
  <rfmt sheetId="1" sqref="EW428" start="0" length="0">
    <dxf>
      <fill>
        <patternFill patternType="solid">
          <bgColor rgb="FFDEB0F2"/>
        </patternFill>
      </fill>
    </dxf>
  </rfmt>
  <rfmt sheetId="1" sqref="EX428" start="0" length="0">
    <dxf>
      <fill>
        <patternFill patternType="solid">
          <bgColor rgb="FFDEB0F2"/>
        </patternFill>
      </fill>
    </dxf>
  </rfmt>
  <rfmt sheetId="1" sqref="EY428" start="0" length="0">
    <dxf>
      <fill>
        <patternFill patternType="solid">
          <bgColor rgb="FFDEB0F2"/>
        </patternFill>
      </fill>
    </dxf>
  </rfmt>
  <rfmt sheetId="1" sqref="EZ428" start="0" length="0">
    <dxf>
      <fill>
        <patternFill patternType="solid">
          <bgColor rgb="FFDEB0F2"/>
        </patternFill>
      </fill>
    </dxf>
  </rfmt>
  <rfmt sheetId="1" sqref="FA428" start="0" length="0">
    <dxf>
      <fill>
        <patternFill patternType="solid">
          <bgColor rgb="FFDEB0F2"/>
        </patternFill>
      </fill>
    </dxf>
  </rfmt>
  <rfmt sheetId="1" sqref="FB428" start="0" length="0">
    <dxf>
      <fill>
        <patternFill patternType="solid">
          <bgColor rgb="FFDEB0F2"/>
        </patternFill>
      </fill>
    </dxf>
  </rfmt>
  <rfmt sheetId="1" sqref="FC428" start="0" length="0">
    <dxf>
      <fill>
        <patternFill patternType="solid">
          <bgColor rgb="FFDEB0F2"/>
        </patternFill>
      </fill>
    </dxf>
  </rfmt>
  <rfmt sheetId="1" sqref="FD428" start="0" length="0">
    <dxf>
      <fill>
        <patternFill patternType="solid">
          <bgColor rgb="FFDEB0F2"/>
        </patternFill>
      </fill>
    </dxf>
  </rfmt>
  <rfmt sheetId="1" sqref="FE428" start="0" length="0">
    <dxf>
      <fill>
        <patternFill patternType="solid">
          <bgColor rgb="FFDEB0F2"/>
        </patternFill>
      </fill>
    </dxf>
  </rfmt>
  <rfmt sheetId="1" sqref="FF428" start="0" length="0">
    <dxf>
      <fill>
        <patternFill patternType="solid">
          <bgColor rgb="FFDEB0F2"/>
        </patternFill>
      </fill>
    </dxf>
  </rfmt>
  <rfmt sheetId="1" sqref="FG428" start="0" length="0">
    <dxf>
      <fill>
        <patternFill patternType="solid">
          <bgColor rgb="FFDEB0F2"/>
        </patternFill>
      </fill>
    </dxf>
  </rfmt>
  <rfmt sheetId="1" sqref="FH428" start="0" length="0">
    <dxf>
      <fill>
        <patternFill patternType="solid">
          <bgColor rgb="FFDEB0F2"/>
        </patternFill>
      </fill>
    </dxf>
  </rfmt>
  <rfmt sheetId="1" sqref="FI428" start="0" length="0">
    <dxf>
      <fill>
        <patternFill patternType="solid">
          <bgColor rgb="FFDEB0F2"/>
        </patternFill>
      </fill>
    </dxf>
  </rfmt>
  <rfmt sheetId="1" sqref="FJ428" start="0" length="0">
    <dxf>
      <fill>
        <patternFill patternType="solid">
          <bgColor rgb="FFDEB0F2"/>
        </patternFill>
      </fill>
    </dxf>
  </rfmt>
  <rfmt sheetId="1" sqref="FK428" start="0" length="0">
    <dxf>
      <fill>
        <patternFill patternType="solid">
          <bgColor rgb="FFDEB0F2"/>
        </patternFill>
      </fill>
    </dxf>
  </rfmt>
  <rfmt sheetId="1" sqref="FL428" start="0" length="0">
    <dxf>
      <fill>
        <patternFill patternType="solid">
          <bgColor rgb="FFDEB0F2"/>
        </patternFill>
      </fill>
    </dxf>
  </rfmt>
  <rfmt sheetId="1" sqref="FM428" start="0" length="0">
    <dxf>
      <fill>
        <patternFill patternType="solid">
          <bgColor rgb="FFDEB0F2"/>
        </patternFill>
      </fill>
    </dxf>
  </rfmt>
  <rfmt sheetId="1" sqref="FN428" start="0" length="0">
    <dxf>
      <fill>
        <patternFill patternType="solid">
          <bgColor rgb="FFDEB0F2"/>
        </patternFill>
      </fill>
    </dxf>
  </rfmt>
  <rfmt sheetId="1" sqref="FO428" start="0" length="0">
    <dxf>
      <fill>
        <patternFill patternType="solid">
          <bgColor rgb="FFDEB0F2"/>
        </patternFill>
      </fill>
    </dxf>
  </rfmt>
  <rfmt sheetId="1" sqref="FP428" start="0" length="0">
    <dxf>
      <fill>
        <patternFill patternType="solid">
          <bgColor rgb="FFDEB0F2"/>
        </patternFill>
      </fill>
    </dxf>
  </rfmt>
  <rfmt sheetId="1" sqref="FQ428" start="0" length="0">
    <dxf>
      <fill>
        <patternFill patternType="solid">
          <bgColor rgb="FFDEB0F2"/>
        </patternFill>
      </fill>
    </dxf>
  </rfmt>
  <rfmt sheetId="1" sqref="FR428" start="0" length="0">
    <dxf>
      <fill>
        <patternFill patternType="solid">
          <bgColor rgb="FFDEB0F2"/>
        </patternFill>
      </fill>
    </dxf>
  </rfmt>
  <rfmt sheetId="1" sqref="FS428" start="0" length="0">
    <dxf>
      <fill>
        <patternFill patternType="solid">
          <bgColor rgb="FFDEB0F2"/>
        </patternFill>
      </fill>
    </dxf>
  </rfmt>
  <rfmt sheetId="1" sqref="FT428" start="0" length="0">
    <dxf>
      <fill>
        <patternFill patternType="solid">
          <bgColor rgb="FFDEB0F2"/>
        </patternFill>
      </fill>
    </dxf>
  </rfmt>
  <rfmt sheetId="1" sqref="FU428" start="0" length="0">
    <dxf>
      <fill>
        <patternFill patternType="solid">
          <bgColor rgb="FFDEB0F2"/>
        </patternFill>
      </fill>
    </dxf>
  </rfmt>
  <rfmt sheetId="1" sqref="FV428" start="0" length="0">
    <dxf>
      <fill>
        <patternFill patternType="solid">
          <bgColor rgb="FFDEB0F2"/>
        </patternFill>
      </fill>
    </dxf>
  </rfmt>
  <rfmt sheetId="1" sqref="FW428" start="0" length="0">
    <dxf>
      <fill>
        <patternFill patternType="solid">
          <bgColor rgb="FFDEB0F2"/>
        </patternFill>
      </fill>
    </dxf>
  </rfmt>
  <rfmt sheetId="1" sqref="FX428" start="0" length="0">
    <dxf>
      <fill>
        <patternFill patternType="solid">
          <bgColor rgb="FFDEB0F2"/>
        </patternFill>
      </fill>
    </dxf>
  </rfmt>
  <rfmt sheetId="1" sqref="FY428" start="0" length="0">
    <dxf>
      <fill>
        <patternFill patternType="solid">
          <bgColor rgb="FFDEB0F2"/>
        </patternFill>
      </fill>
    </dxf>
  </rfmt>
  <rfmt sheetId="1" sqref="FZ428" start="0" length="0">
    <dxf>
      <fill>
        <patternFill patternType="solid">
          <bgColor rgb="FFDEB0F2"/>
        </patternFill>
      </fill>
    </dxf>
  </rfmt>
  <rfmt sheetId="1" sqref="GA428" start="0" length="0">
    <dxf>
      <fill>
        <patternFill patternType="solid">
          <bgColor rgb="FFDEB0F2"/>
        </patternFill>
      </fill>
    </dxf>
  </rfmt>
  <rfmt sheetId="1" sqref="GB428" start="0" length="0">
    <dxf>
      <fill>
        <patternFill patternType="solid">
          <bgColor rgb="FFDEB0F2"/>
        </patternFill>
      </fill>
    </dxf>
  </rfmt>
  <rfmt sheetId="1" sqref="GC428" start="0" length="0">
    <dxf>
      <fill>
        <patternFill patternType="solid">
          <bgColor rgb="FFDEB0F2"/>
        </patternFill>
      </fill>
    </dxf>
  </rfmt>
  <rfmt sheetId="1" sqref="GD428" start="0" length="0">
    <dxf>
      <fill>
        <patternFill patternType="solid">
          <bgColor rgb="FFDEB0F2"/>
        </patternFill>
      </fill>
    </dxf>
  </rfmt>
  <rfmt sheetId="1" sqref="GE428" start="0" length="0">
    <dxf>
      <fill>
        <patternFill patternType="solid">
          <bgColor rgb="FFDEB0F2"/>
        </patternFill>
      </fill>
    </dxf>
  </rfmt>
  <rfmt sheetId="1" sqref="GF428" start="0" length="0">
    <dxf>
      <fill>
        <patternFill patternType="solid">
          <bgColor rgb="FFDEB0F2"/>
        </patternFill>
      </fill>
    </dxf>
  </rfmt>
  <rfmt sheetId="1" sqref="GG428" start="0" length="0">
    <dxf>
      <fill>
        <patternFill patternType="solid">
          <bgColor rgb="FFDEB0F2"/>
        </patternFill>
      </fill>
    </dxf>
  </rfmt>
  <rfmt sheetId="1" sqref="GH428" start="0" length="0">
    <dxf>
      <fill>
        <patternFill patternType="solid">
          <bgColor rgb="FFDEB0F2"/>
        </patternFill>
      </fill>
    </dxf>
  </rfmt>
  <rfmt sheetId="1" sqref="GI428" start="0" length="0">
    <dxf>
      <fill>
        <patternFill patternType="solid">
          <bgColor rgb="FFDEB0F2"/>
        </patternFill>
      </fill>
    </dxf>
  </rfmt>
  <rfmt sheetId="1" sqref="GJ428" start="0" length="0">
    <dxf>
      <fill>
        <patternFill patternType="solid">
          <bgColor rgb="FFDEB0F2"/>
        </patternFill>
      </fill>
    </dxf>
  </rfmt>
  <rfmt sheetId="1" sqref="GK428" start="0" length="0">
    <dxf>
      <fill>
        <patternFill patternType="solid">
          <bgColor rgb="FFDEB0F2"/>
        </patternFill>
      </fill>
    </dxf>
  </rfmt>
  <rfmt sheetId="1" sqref="GL428" start="0" length="0">
    <dxf>
      <fill>
        <patternFill patternType="solid">
          <bgColor rgb="FFDEB0F2"/>
        </patternFill>
      </fill>
    </dxf>
  </rfmt>
  <rfmt sheetId="1" sqref="GM428" start="0" length="0">
    <dxf>
      <fill>
        <patternFill patternType="solid">
          <bgColor rgb="FFDEB0F2"/>
        </patternFill>
      </fill>
    </dxf>
  </rfmt>
  <rfmt sheetId="1" sqref="GN428" start="0" length="0">
    <dxf>
      <fill>
        <patternFill patternType="solid">
          <bgColor rgb="FFDEB0F2"/>
        </patternFill>
      </fill>
    </dxf>
  </rfmt>
  <rfmt sheetId="1" sqref="GO428" start="0" length="0">
    <dxf>
      <fill>
        <patternFill patternType="solid">
          <bgColor rgb="FFDEB0F2"/>
        </patternFill>
      </fill>
    </dxf>
  </rfmt>
  <rfmt sheetId="1" sqref="GP428" start="0" length="0">
    <dxf>
      <fill>
        <patternFill patternType="solid">
          <bgColor rgb="FFDEB0F2"/>
        </patternFill>
      </fill>
    </dxf>
  </rfmt>
  <rfmt sheetId="1" sqref="GQ428" start="0" length="0">
    <dxf>
      <fill>
        <patternFill patternType="solid">
          <bgColor rgb="FFDEB0F2"/>
        </patternFill>
      </fill>
    </dxf>
  </rfmt>
  <rfmt sheetId="1" sqref="GR428" start="0" length="0">
    <dxf>
      <fill>
        <patternFill patternType="solid">
          <bgColor rgb="FFDEB0F2"/>
        </patternFill>
      </fill>
    </dxf>
  </rfmt>
  <rfmt sheetId="1" sqref="GS428" start="0" length="0">
    <dxf>
      <fill>
        <patternFill patternType="solid">
          <bgColor rgb="FFDEB0F2"/>
        </patternFill>
      </fill>
    </dxf>
  </rfmt>
  <rfmt sheetId="1" sqref="GT428" start="0" length="0">
    <dxf>
      <fill>
        <patternFill patternType="solid">
          <bgColor rgb="FFDEB0F2"/>
        </patternFill>
      </fill>
    </dxf>
  </rfmt>
  <rfmt sheetId="1" sqref="GU428" start="0" length="0">
    <dxf>
      <fill>
        <patternFill patternType="solid">
          <bgColor rgb="FFDEB0F2"/>
        </patternFill>
      </fill>
    </dxf>
  </rfmt>
  <rfmt sheetId="1" sqref="GV428" start="0" length="0">
    <dxf>
      <fill>
        <patternFill patternType="solid">
          <bgColor rgb="FFDEB0F2"/>
        </patternFill>
      </fill>
    </dxf>
  </rfmt>
  <rfmt sheetId="1" sqref="GW428" start="0" length="0">
    <dxf>
      <fill>
        <patternFill patternType="solid">
          <bgColor rgb="FFDEB0F2"/>
        </patternFill>
      </fill>
    </dxf>
  </rfmt>
  <rfmt sheetId="1" sqref="GX428" start="0" length="0">
    <dxf>
      <fill>
        <patternFill patternType="solid">
          <bgColor rgb="FFDEB0F2"/>
        </patternFill>
      </fill>
    </dxf>
  </rfmt>
  <rfmt sheetId="1" sqref="GY428" start="0" length="0">
    <dxf>
      <fill>
        <patternFill patternType="solid">
          <bgColor rgb="FFDEB0F2"/>
        </patternFill>
      </fill>
    </dxf>
  </rfmt>
  <rfmt sheetId="1" sqref="GZ428" start="0" length="0">
    <dxf>
      <fill>
        <patternFill patternType="solid">
          <bgColor rgb="FFDEB0F2"/>
        </patternFill>
      </fill>
    </dxf>
  </rfmt>
  <rfmt sheetId="1" sqref="HA428" start="0" length="0">
    <dxf>
      <fill>
        <patternFill patternType="solid">
          <bgColor rgb="FFDEB0F2"/>
        </patternFill>
      </fill>
    </dxf>
  </rfmt>
  <rfmt sheetId="1" sqref="HB428" start="0" length="0">
    <dxf>
      <fill>
        <patternFill patternType="solid">
          <bgColor rgb="FFDEB0F2"/>
        </patternFill>
      </fill>
    </dxf>
  </rfmt>
  <rfmt sheetId="1" sqref="HC428" start="0" length="0">
    <dxf>
      <fill>
        <patternFill patternType="solid">
          <bgColor rgb="FFDEB0F2"/>
        </patternFill>
      </fill>
    </dxf>
  </rfmt>
  <rfmt sheetId="1" sqref="HD428" start="0" length="0">
    <dxf>
      <fill>
        <patternFill patternType="solid">
          <bgColor rgb="FFDEB0F2"/>
        </patternFill>
      </fill>
    </dxf>
  </rfmt>
  <rfmt sheetId="1" sqref="HE428" start="0" length="0">
    <dxf>
      <fill>
        <patternFill patternType="solid">
          <bgColor rgb="FFDEB0F2"/>
        </patternFill>
      </fill>
    </dxf>
  </rfmt>
  <rfmt sheetId="1" sqref="HF428" start="0" length="0">
    <dxf>
      <fill>
        <patternFill patternType="solid">
          <bgColor rgb="FFDEB0F2"/>
        </patternFill>
      </fill>
    </dxf>
  </rfmt>
  <rfmt sheetId="1" sqref="HG428" start="0" length="0">
    <dxf>
      <fill>
        <patternFill patternType="solid">
          <bgColor rgb="FFDEB0F2"/>
        </patternFill>
      </fill>
    </dxf>
  </rfmt>
  <rfmt sheetId="1" sqref="HH428" start="0" length="0">
    <dxf>
      <fill>
        <patternFill patternType="solid">
          <bgColor rgb="FFDEB0F2"/>
        </patternFill>
      </fill>
    </dxf>
  </rfmt>
  <rfmt sheetId="1" sqref="HI428" start="0" length="0">
    <dxf>
      <fill>
        <patternFill patternType="solid">
          <bgColor rgb="FFDEB0F2"/>
        </patternFill>
      </fill>
    </dxf>
  </rfmt>
  <rfmt sheetId="1" sqref="HJ428" start="0" length="0">
    <dxf>
      <fill>
        <patternFill patternType="solid">
          <bgColor rgb="FFDEB0F2"/>
        </patternFill>
      </fill>
    </dxf>
  </rfmt>
  <rfmt sheetId="1" sqref="HK428" start="0" length="0">
    <dxf>
      <fill>
        <patternFill patternType="solid">
          <bgColor rgb="FFDEB0F2"/>
        </patternFill>
      </fill>
    </dxf>
  </rfmt>
  <rfmt sheetId="1" sqref="HL428" start="0" length="0">
    <dxf>
      <fill>
        <patternFill patternType="solid">
          <bgColor rgb="FFDEB0F2"/>
        </patternFill>
      </fill>
    </dxf>
  </rfmt>
  <rfmt sheetId="1" sqref="HM428" start="0" length="0">
    <dxf>
      <fill>
        <patternFill patternType="solid">
          <bgColor rgb="FFDEB0F2"/>
        </patternFill>
      </fill>
    </dxf>
  </rfmt>
  <rfmt sheetId="1" sqref="HN428" start="0" length="0">
    <dxf>
      <fill>
        <patternFill patternType="solid">
          <bgColor rgb="FFDEB0F2"/>
        </patternFill>
      </fill>
    </dxf>
  </rfmt>
  <rfmt sheetId="1" sqref="HO428" start="0" length="0">
    <dxf>
      <fill>
        <patternFill patternType="solid">
          <bgColor rgb="FFDEB0F2"/>
        </patternFill>
      </fill>
    </dxf>
  </rfmt>
  <rfmt sheetId="1" sqref="HP428" start="0" length="0">
    <dxf>
      <fill>
        <patternFill patternType="solid">
          <bgColor rgb="FFDEB0F2"/>
        </patternFill>
      </fill>
    </dxf>
  </rfmt>
  <rfmt sheetId="1" sqref="HQ428" start="0" length="0">
    <dxf>
      <fill>
        <patternFill patternType="solid">
          <bgColor rgb="FFDEB0F2"/>
        </patternFill>
      </fill>
    </dxf>
  </rfmt>
  <rfmt sheetId="1" sqref="HR428" start="0" length="0">
    <dxf>
      <fill>
        <patternFill patternType="solid">
          <bgColor rgb="FFDEB0F2"/>
        </patternFill>
      </fill>
    </dxf>
  </rfmt>
  <rfmt sheetId="1" sqref="HS428" start="0" length="0">
    <dxf>
      <fill>
        <patternFill patternType="solid">
          <bgColor rgb="FFDEB0F2"/>
        </patternFill>
      </fill>
    </dxf>
  </rfmt>
  <rfmt sheetId="1" sqref="HT428" start="0" length="0">
    <dxf>
      <fill>
        <patternFill patternType="solid">
          <bgColor rgb="FFDEB0F2"/>
        </patternFill>
      </fill>
    </dxf>
  </rfmt>
  <rfmt sheetId="1" sqref="HU428" start="0" length="0">
    <dxf>
      <fill>
        <patternFill patternType="solid">
          <bgColor rgb="FFDEB0F2"/>
        </patternFill>
      </fill>
    </dxf>
  </rfmt>
  <rfmt sheetId="1" sqref="HV428" start="0" length="0">
    <dxf>
      <fill>
        <patternFill patternType="solid">
          <bgColor rgb="FFDEB0F2"/>
        </patternFill>
      </fill>
    </dxf>
  </rfmt>
  <rfmt sheetId="1" sqref="HW428" start="0" length="0">
    <dxf>
      <fill>
        <patternFill patternType="solid">
          <bgColor rgb="FFDEB0F2"/>
        </patternFill>
      </fill>
    </dxf>
  </rfmt>
  <rfmt sheetId="1" sqref="HX428" start="0" length="0">
    <dxf>
      <fill>
        <patternFill patternType="solid">
          <bgColor rgb="FFDEB0F2"/>
        </patternFill>
      </fill>
    </dxf>
  </rfmt>
  <rfmt sheetId="1" sqref="HY428" start="0" length="0">
    <dxf>
      <fill>
        <patternFill patternType="solid">
          <bgColor rgb="FFDEB0F2"/>
        </patternFill>
      </fill>
    </dxf>
  </rfmt>
  <rfmt sheetId="1" sqref="HZ428" start="0" length="0">
    <dxf>
      <fill>
        <patternFill patternType="solid">
          <bgColor rgb="FFDEB0F2"/>
        </patternFill>
      </fill>
    </dxf>
  </rfmt>
  <rfmt sheetId="1" sqref="IA428" start="0" length="0">
    <dxf>
      <fill>
        <patternFill patternType="solid">
          <bgColor rgb="FFDEB0F2"/>
        </patternFill>
      </fill>
    </dxf>
  </rfmt>
  <rfmt sheetId="1" sqref="IB428" start="0" length="0">
    <dxf>
      <fill>
        <patternFill patternType="solid">
          <bgColor rgb="FFDEB0F2"/>
        </patternFill>
      </fill>
    </dxf>
  </rfmt>
  <rfmt sheetId="1" sqref="IC428" start="0" length="0">
    <dxf>
      <fill>
        <patternFill patternType="solid">
          <bgColor rgb="FFDEB0F2"/>
        </patternFill>
      </fill>
    </dxf>
  </rfmt>
  <rfmt sheetId="1" sqref="ID428" start="0" length="0">
    <dxf>
      <fill>
        <patternFill patternType="solid">
          <bgColor rgb="FFDEB0F2"/>
        </patternFill>
      </fill>
    </dxf>
  </rfmt>
  <rfmt sheetId="1" sqref="IE428" start="0" length="0">
    <dxf>
      <fill>
        <patternFill patternType="solid">
          <bgColor rgb="FFDEB0F2"/>
        </patternFill>
      </fill>
    </dxf>
  </rfmt>
  <rfmt sheetId="1" sqref="IF428" start="0" length="0">
    <dxf>
      <fill>
        <patternFill patternType="solid">
          <bgColor rgb="FFDEB0F2"/>
        </patternFill>
      </fill>
    </dxf>
  </rfmt>
  <rfmt sheetId="1" sqref="IG428" start="0" length="0">
    <dxf>
      <fill>
        <patternFill patternType="solid">
          <bgColor rgb="FFDEB0F2"/>
        </patternFill>
      </fill>
    </dxf>
  </rfmt>
  <rfmt sheetId="1" sqref="IH428" start="0" length="0">
    <dxf>
      <fill>
        <patternFill patternType="solid">
          <bgColor rgb="FFDEB0F2"/>
        </patternFill>
      </fill>
    </dxf>
  </rfmt>
  <rfmt sheetId="1" sqref="II428" start="0" length="0">
    <dxf>
      <fill>
        <patternFill patternType="solid">
          <bgColor rgb="FFDEB0F2"/>
        </patternFill>
      </fill>
    </dxf>
  </rfmt>
  <rfmt sheetId="1" sqref="IJ428" start="0" length="0">
    <dxf>
      <fill>
        <patternFill patternType="solid">
          <bgColor rgb="FFDEB0F2"/>
        </patternFill>
      </fill>
    </dxf>
  </rfmt>
  <rfmt sheetId="1" sqref="IK428" start="0" length="0">
    <dxf>
      <fill>
        <patternFill patternType="solid">
          <bgColor rgb="FFDEB0F2"/>
        </patternFill>
      </fill>
    </dxf>
  </rfmt>
  <rfmt sheetId="1" sqref="IL428" start="0" length="0">
    <dxf>
      <fill>
        <patternFill patternType="solid">
          <bgColor rgb="FFDEB0F2"/>
        </patternFill>
      </fill>
    </dxf>
  </rfmt>
  <rfmt sheetId="1" sqref="IM428" start="0" length="0">
    <dxf>
      <fill>
        <patternFill patternType="solid">
          <bgColor rgb="FFDEB0F2"/>
        </patternFill>
      </fill>
    </dxf>
  </rfmt>
  <rfmt sheetId="1" sqref="IN428" start="0" length="0">
    <dxf>
      <fill>
        <patternFill patternType="solid">
          <bgColor rgb="FFDEB0F2"/>
        </patternFill>
      </fill>
    </dxf>
  </rfmt>
  <rfmt sheetId="1" sqref="IO428" start="0" length="0">
    <dxf>
      <fill>
        <patternFill patternType="solid">
          <bgColor rgb="FFDEB0F2"/>
        </patternFill>
      </fill>
    </dxf>
  </rfmt>
  <rfmt sheetId="1" sqref="IP428" start="0" length="0">
    <dxf>
      <fill>
        <patternFill patternType="solid">
          <bgColor rgb="FFDEB0F2"/>
        </patternFill>
      </fill>
    </dxf>
  </rfmt>
  <rfmt sheetId="1" sqref="IQ428" start="0" length="0">
    <dxf>
      <fill>
        <patternFill patternType="solid">
          <bgColor rgb="FFDEB0F2"/>
        </patternFill>
      </fill>
    </dxf>
  </rfmt>
  <rfmt sheetId="1" sqref="IR428" start="0" length="0">
    <dxf>
      <fill>
        <patternFill patternType="solid">
          <bgColor rgb="FFDEB0F2"/>
        </patternFill>
      </fill>
    </dxf>
  </rfmt>
  <rfmt sheetId="1" sqref="IS428" start="0" length="0">
    <dxf>
      <fill>
        <patternFill patternType="solid">
          <bgColor rgb="FFDEB0F2"/>
        </patternFill>
      </fill>
    </dxf>
  </rfmt>
  <rfmt sheetId="1" sqref="IT428" start="0" length="0">
    <dxf>
      <fill>
        <patternFill patternType="solid">
          <bgColor rgb="FFDEB0F2"/>
        </patternFill>
      </fill>
    </dxf>
  </rfmt>
  <rfmt sheetId="1" sqref="IU428" start="0" length="0">
    <dxf>
      <fill>
        <patternFill patternType="solid">
          <bgColor rgb="FFDEB0F2"/>
        </patternFill>
      </fill>
    </dxf>
  </rfmt>
  <rfmt sheetId="1" sqref="IV428" start="0" length="0">
    <dxf>
      <fill>
        <patternFill patternType="solid">
          <bgColor rgb="FFDEB0F2"/>
        </patternFill>
      </fill>
    </dxf>
  </rfmt>
  <rfmt sheetId="1" sqref="A428:XFD428" start="0" length="0">
    <dxf>
      <fill>
        <patternFill patternType="solid">
          <bgColor rgb="FFDEB0F2"/>
        </patternFill>
      </fill>
    </dxf>
  </rfmt>
  <rfmt sheetId="1" sqref="A429" start="0" length="0">
    <dxf>
      <fill>
        <patternFill patternType="solid">
          <bgColor rgb="FFDEB0F2"/>
        </patternFill>
      </fill>
    </dxf>
  </rfmt>
  <rfmt sheetId="1" sqref="B429" start="0" length="0">
    <dxf>
      <fill>
        <patternFill patternType="solid">
          <bgColor rgb="FFDEB0F2"/>
        </patternFill>
      </fill>
    </dxf>
  </rfmt>
  <rfmt sheetId="1" sqref="C429" start="0" length="0">
    <dxf>
      <fill>
        <patternFill patternType="solid">
          <bgColor rgb="FFDEB0F2"/>
        </patternFill>
      </fill>
    </dxf>
  </rfmt>
  <rfmt sheetId="1" sqref="D429" start="0" length="0">
    <dxf>
      <fill>
        <patternFill patternType="solid">
          <bgColor rgb="FFDEB0F2"/>
        </patternFill>
      </fill>
    </dxf>
  </rfmt>
  <rfmt sheetId="1" sqref="E429" start="0" length="0">
    <dxf>
      <fill>
        <patternFill patternType="solid">
          <bgColor rgb="FFDEB0F2"/>
        </patternFill>
      </fill>
    </dxf>
  </rfmt>
  <rfmt sheetId="1" sqref="F429" start="0" length="0">
    <dxf>
      <fill>
        <patternFill patternType="solid">
          <bgColor rgb="FFDEB0F2"/>
        </patternFill>
      </fill>
    </dxf>
  </rfmt>
  <rfmt sheetId="1" sqref="G429" start="0" length="0">
    <dxf>
      <fill>
        <patternFill patternType="solid">
          <bgColor rgb="FFDEB0F2"/>
        </patternFill>
      </fill>
    </dxf>
  </rfmt>
  <rfmt sheetId="1" sqref="H429" start="0" length="0">
    <dxf>
      <fill>
        <patternFill patternType="solid">
          <bgColor rgb="FFDEB0F2"/>
        </patternFill>
      </fill>
    </dxf>
  </rfmt>
  <rfmt sheetId="1" sqref="I429" start="0" length="0">
    <dxf>
      <fill>
        <patternFill patternType="solid">
          <bgColor rgb="FFDEB0F2"/>
        </patternFill>
      </fill>
    </dxf>
  </rfmt>
  <rfmt sheetId="1" sqref="J429" start="0" length="0">
    <dxf>
      <fill>
        <patternFill patternType="solid">
          <bgColor rgb="FFDEB0F2"/>
        </patternFill>
      </fill>
    </dxf>
  </rfmt>
  <rfmt sheetId="1" sqref="K429" start="0" length="0">
    <dxf>
      <fill>
        <patternFill patternType="solid">
          <bgColor rgb="FFDEB0F2"/>
        </patternFill>
      </fill>
    </dxf>
  </rfmt>
  <rfmt sheetId="1" sqref="L429" start="0" length="0">
    <dxf>
      <fill>
        <patternFill patternType="solid">
          <bgColor rgb="FFDEB0F2"/>
        </patternFill>
      </fill>
    </dxf>
  </rfmt>
  <rfmt sheetId="1" sqref="M429" start="0" length="0">
    <dxf>
      <fill>
        <patternFill patternType="solid">
          <bgColor rgb="FFDEB0F2"/>
        </patternFill>
      </fill>
    </dxf>
  </rfmt>
  <rfmt sheetId="1" sqref="N429" start="0" length="0">
    <dxf>
      <fill>
        <patternFill patternType="solid">
          <bgColor rgb="FFDEB0F2"/>
        </patternFill>
      </fill>
    </dxf>
  </rfmt>
  <rfmt sheetId="1" sqref="O429" start="0" length="0">
    <dxf>
      <fill>
        <patternFill patternType="solid">
          <bgColor rgb="FFDEB0F2"/>
        </patternFill>
      </fill>
    </dxf>
  </rfmt>
  <rfmt sheetId="1" sqref="P429" start="0" length="0">
    <dxf>
      <fill>
        <patternFill patternType="solid">
          <bgColor rgb="FFDEB0F2"/>
        </patternFill>
      </fill>
    </dxf>
  </rfmt>
  <rfmt sheetId="1" sqref="Q429" start="0" length="0">
    <dxf>
      <fill>
        <patternFill patternType="solid">
          <bgColor rgb="FFDEB0F2"/>
        </patternFill>
      </fill>
    </dxf>
  </rfmt>
  <rfmt sheetId="1" sqref="R429" start="0" length="0">
    <dxf>
      <fill>
        <patternFill patternType="solid">
          <bgColor rgb="FFDEB0F2"/>
        </patternFill>
      </fill>
    </dxf>
  </rfmt>
  <rfmt sheetId="1" sqref="S429" start="0" length="0">
    <dxf>
      <fill>
        <patternFill patternType="solid">
          <bgColor rgb="FFDEB0F2"/>
        </patternFill>
      </fill>
    </dxf>
  </rfmt>
  <rfmt sheetId="1" sqref="T429" start="0" length="0">
    <dxf>
      <fill>
        <patternFill patternType="solid">
          <bgColor rgb="FFDEB0F2"/>
        </patternFill>
      </fill>
    </dxf>
  </rfmt>
  <rfmt sheetId="1" sqref="U429" start="0" length="0">
    <dxf>
      <fill>
        <patternFill patternType="solid">
          <bgColor rgb="FFDEB0F2"/>
        </patternFill>
      </fill>
    </dxf>
  </rfmt>
  <rfmt sheetId="1" sqref="V429" start="0" length="0">
    <dxf>
      <fill>
        <patternFill patternType="solid">
          <bgColor rgb="FFDEB0F2"/>
        </patternFill>
      </fill>
    </dxf>
  </rfmt>
  <rfmt sheetId="1" sqref="W429" start="0" length="0">
    <dxf>
      <fill>
        <patternFill patternType="solid">
          <bgColor rgb="FFDEB0F2"/>
        </patternFill>
      </fill>
    </dxf>
  </rfmt>
  <rfmt sheetId="1" sqref="X429" start="0" length="0">
    <dxf>
      <fill>
        <patternFill patternType="solid">
          <bgColor rgb="FFDEB0F2"/>
        </patternFill>
      </fill>
    </dxf>
  </rfmt>
  <rfmt sheetId="1" sqref="Y429" start="0" length="0">
    <dxf>
      <fill>
        <patternFill patternType="solid">
          <bgColor rgb="FFDEB0F2"/>
        </patternFill>
      </fill>
    </dxf>
  </rfmt>
  <rfmt sheetId="1" sqref="Z429" start="0" length="0">
    <dxf>
      <fill>
        <patternFill patternType="solid">
          <bgColor rgb="FFDEB0F2"/>
        </patternFill>
      </fill>
    </dxf>
  </rfmt>
  <rfmt sheetId="1" sqref="AA429" start="0" length="0">
    <dxf>
      <fill>
        <patternFill patternType="solid">
          <bgColor rgb="FFDEB0F2"/>
        </patternFill>
      </fill>
    </dxf>
  </rfmt>
  <rfmt sheetId="1" sqref="AB429" start="0" length="0">
    <dxf>
      <fill>
        <patternFill patternType="solid">
          <bgColor rgb="FFDEB0F2"/>
        </patternFill>
      </fill>
    </dxf>
  </rfmt>
  <rfmt sheetId="1" sqref="AC429" start="0" length="0">
    <dxf>
      <fill>
        <patternFill patternType="solid">
          <bgColor rgb="FFDEB0F2"/>
        </patternFill>
      </fill>
    </dxf>
  </rfmt>
  <rfmt sheetId="1" sqref="AD429" start="0" length="0">
    <dxf>
      <fill>
        <patternFill patternType="solid">
          <bgColor rgb="FFDEB0F2"/>
        </patternFill>
      </fill>
    </dxf>
  </rfmt>
  <rfmt sheetId="1" sqref="AE429" start="0" length="0">
    <dxf>
      <fill>
        <patternFill patternType="solid">
          <bgColor rgb="FFDEB0F2"/>
        </patternFill>
      </fill>
    </dxf>
  </rfmt>
  <rfmt sheetId="1" sqref="AF429" start="0" length="0">
    <dxf>
      <fill>
        <patternFill patternType="solid">
          <bgColor rgb="FFDEB0F2"/>
        </patternFill>
      </fill>
    </dxf>
  </rfmt>
  <rfmt sheetId="1" sqref="AG429" start="0" length="0">
    <dxf>
      <fill>
        <patternFill patternType="solid">
          <bgColor rgb="FFDEB0F2"/>
        </patternFill>
      </fill>
    </dxf>
  </rfmt>
  <rfmt sheetId="1" sqref="AH429" start="0" length="0">
    <dxf>
      <fill>
        <patternFill patternType="solid">
          <bgColor rgb="FFDEB0F2"/>
        </patternFill>
      </fill>
    </dxf>
  </rfmt>
  <rfmt sheetId="1" sqref="AI429" start="0" length="0">
    <dxf>
      <fill>
        <patternFill patternType="solid">
          <bgColor rgb="FFDEB0F2"/>
        </patternFill>
      </fill>
    </dxf>
  </rfmt>
  <rfmt sheetId="1" sqref="AJ429" start="0" length="0">
    <dxf>
      <fill>
        <patternFill patternType="solid">
          <bgColor rgb="FFDEB0F2"/>
        </patternFill>
      </fill>
    </dxf>
  </rfmt>
  <rfmt sheetId="1" sqref="AK429" start="0" length="0">
    <dxf>
      <fill>
        <patternFill patternType="solid">
          <bgColor rgb="FFDEB0F2"/>
        </patternFill>
      </fill>
    </dxf>
  </rfmt>
  <rfmt sheetId="1" sqref="AL429" start="0" length="0">
    <dxf>
      <fill>
        <patternFill patternType="solid">
          <bgColor rgb="FFDEB0F2"/>
        </patternFill>
      </fill>
    </dxf>
  </rfmt>
  <rfmt sheetId="1" sqref="AM429" start="0" length="0">
    <dxf>
      <fill>
        <patternFill patternType="solid">
          <bgColor rgb="FFDEB0F2"/>
        </patternFill>
      </fill>
    </dxf>
  </rfmt>
  <rfmt sheetId="1" sqref="AN429" start="0" length="0">
    <dxf>
      <fill>
        <patternFill patternType="solid">
          <bgColor rgb="FFDEB0F2"/>
        </patternFill>
      </fill>
    </dxf>
  </rfmt>
  <rfmt sheetId="1" sqref="AO429" start="0" length="0">
    <dxf>
      <fill>
        <patternFill patternType="solid">
          <bgColor rgb="FFDEB0F2"/>
        </patternFill>
      </fill>
    </dxf>
  </rfmt>
  <rfmt sheetId="1" sqref="AP429" start="0" length="0">
    <dxf>
      <fill>
        <patternFill patternType="solid">
          <bgColor rgb="FFDEB0F2"/>
        </patternFill>
      </fill>
    </dxf>
  </rfmt>
  <rfmt sheetId="1" sqref="AQ429" start="0" length="0">
    <dxf>
      <fill>
        <patternFill patternType="solid">
          <bgColor rgb="FFDEB0F2"/>
        </patternFill>
      </fill>
    </dxf>
  </rfmt>
  <rfmt sheetId="1" sqref="AR429" start="0" length="0">
    <dxf>
      <fill>
        <patternFill patternType="solid">
          <bgColor rgb="FFDEB0F2"/>
        </patternFill>
      </fill>
    </dxf>
  </rfmt>
  <rfmt sheetId="1" sqref="AS429" start="0" length="0">
    <dxf>
      <fill>
        <patternFill patternType="solid">
          <bgColor rgb="FFDEB0F2"/>
        </patternFill>
      </fill>
    </dxf>
  </rfmt>
  <rfmt sheetId="1" sqref="AT429" start="0" length="0">
    <dxf>
      <fill>
        <patternFill patternType="solid">
          <bgColor rgb="FFDEB0F2"/>
        </patternFill>
      </fill>
    </dxf>
  </rfmt>
  <rfmt sheetId="1" sqref="AU429" start="0" length="0">
    <dxf>
      <fill>
        <patternFill patternType="solid">
          <bgColor rgb="FFDEB0F2"/>
        </patternFill>
      </fill>
    </dxf>
  </rfmt>
  <rfmt sheetId="1" sqref="AV429" start="0" length="0">
    <dxf>
      <fill>
        <patternFill patternType="solid">
          <bgColor rgb="FFDEB0F2"/>
        </patternFill>
      </fill>
    </dxf>
  </rfmt>
  <rfmt sheetId="1" sqref="AW429" start="0" length="0">
    <dxf>
      <fill>
        <patternFill patternType="solid">
          <bgColor rgb="FFDEB0F2"/>
        </patternFill>
      </fill>
    </dxf>
  </rfmt>
  <rfmt sheetId="1" sqref="AX429" start="0" length="0">
    <dxf>
      <fill>
        <patternFill patternType="solid">
          <bgColor rgb="FFDEB0F2"/>
        </patternFill>
      </fill>
    </dxf>
  </rfmt>
  <rfmt sheetId="1" sqref="AY429" start="0" length="0">
    <dxf>
      <fill>
        <patternFill patternType="solid">
          <bgColor rgb="FFDEB0F2"/>
        </patternFill>
      </fill>
    </dxf>
  </rfmt>
  <rfmt sheetId="1" sqref="AZ429" start="0" length="0">
    <dxf>
      <fill>
        <patternFill patternType="solid">
          <bgColor rgb="FFDEB0F2"/>
        </patternFill>
      </fill>
    </dxf>
  </rfmt>
  <rfmt sheetId="1" sqref="BA429" start="0" length="0">
    <dxf>
      <fill>
        <patternFill patternType="solid">
          <bgColor rgb="FFDEB0F2"/>
        </patternFill>
      </fill>
    </dxf>
  </rfmt>
  <rfmt sheetId="1" sqref="BB429" start="0" length="0">
    <dxf>
      <fill>
        <patternFill patternType="solid">
          <bgColor rgb="FFDEB0F2"/>
        </patternFill>
      </fill>
    </dxf>
  </rfmt>
  <rfmt sheetId="1" sqref="BC429" start="0" length="0">
    <dxf>
      <fill>
        <patternFill patternType="solid">
          <bgColor rgb="FFDEB0F2"/>
        </patternFill>
      </fill>
    </dxf>
  </rfmt>
  <rfmt sheetId="1" sqref="BD429" start="0" length="0">
    <dxf>
      <fill>
        <patternFill patternType="solid">
          <bgColor rgb="FFDEB0F2"/>
        </patternFill>
      </fill>
    </dxf>
  </rfmt>
  <rfmt sheetId="1" sqref="BE429" start="0" length="0">
    <dxf>
      <fill>
        <patternFill patternType="solid">
          <bgColor rgb="FFDEB0F2"/>
        </patternFill>
      </fill>
    </dxf>
  </rfmt>
  <rfmt sheetId="1" sqref="BF429" start="0" length="0">
    <dxf>
      <fill>
        <patternFill patternType="solid">
          <bgColor rgb="FFDEB0F2"/>
        </patternFill>
      </fill>
    </dxf>
  </rfmt>
  <rfmt sheetId="1" sqref="BG429" start="0" length="0">
    <dxf>
      <fill>
        <patternFill patternType="solid">
          <bgColor rgb="FFDEB0F2"/>
        </patternFill>
      </fill>
    </dxf>
  </rfmt>
  <rfmt sheetId="1" sqref="BH429" start="0" length="0">
    <dxf>
      <fill>
        <patternFill patternType="solid">
          <bgColor rgb="FFDEB0F2"/>
        </patternFill>
      </fill>
    </dxf>
  </rfmt>
  <rfmt sheetId="1" sqref="BI429" start="0" length="0">
    <dxf>
      <fill>
        <patternFill patternType="solid">
          <bgColor rgb="FFDEB0F2"/>
        </patternFill>
      </fill>
    </dxf>
  </rfmt>
  <rfmt sheetId="1" sqref="BJ429" start="0" length="0">
    <dxf>
      <fill>
        <patternFill patternType="solid">
          <bgColor rgb="FFDEB0F2"/>
        </patternFill>
      </fill>
    </dxf>
  </rfmt>
  <rfmt sheetId="1" sqref="BK429" start="0" length="0">
    <dxf>
      <fill>
        <patternFill patternType="solid">
          <bgColor rgb="FFDEB0F2"/>
        </patternFill>
      </fill>
    </dxf>
  </rfmt>
  <rfmt sheetId="1" sqref="BL429" start="0" length="0">
    <dxf>
      <fill>
        <patternFill patternType="solid">
          <bgColor rgb="FFDEB0F2"/>
        </patternFill>
      </fill>
    </dxf>
  </rfmt>
  <rfmt sheetId="1" sqref="BM429" start="0" length="0">
    <dxf>
      <fill>
        <patternFill patternType="solid">
          <bgColor rgb="FFDEB0F2"/>
        </patternFill>
      </fill>
    </dxf>
  </rfmt>
  <rfmt sheetId="1" sqref="BN429" start="0" length="0">
    <dxf>
      <fill>
        <patternFill patternType="solid">
          <bgColor rgb="FFDEB0F2"/>
        </patternFill>
      </fill>
    </dxf>
  </rfmt>
  <rfmt sheetId="1" sqref="BO429" start="0" length="0">
    <dxf>
      <fill>
        <patternFill patternType="solid">
          <bgColor rgb="FFDEB0F2"/>
        </patternFill>
      </fill>
    </dxf>
  </rfmt>
  <rfmt sheetId="1" sqref="BP429" start="0" length="0">
    <dxf>
      <fill>
        <patternFill patternType="solid">
          <bgColor rgb="FFDEB0F2"/>
        </patternFill>
      </fill>
    </dxf>
  </rfmt>
  <rfmt sheetId="1" sqref="BQ429" start="0" length="0">
    <dxf>
      <fill>
        <patternFill patternType="solid">
          <bgColor rgb="FFDEB0F2"/>
        </patternFill>
      </fill>
    </dxf>
  </rfmt>
  <rfmt sheetId="1" sqref="BR429" start="0" length="0">
    <dxf>
      <fill>
        <patternFill patternType="solid">
          <bgColor rgb="FFDEB0F2"/>
        </patternFill>
      </fill>
    </dxf>
  </rfmt>
  <rfmt sheetId="1" sqref="BS429" start="0" length="0">
    <dxf>
      <fill>
        <patternFill patternType="solid">
          <bgColor rgb="FFDEB0F2"/>
        </patternFill>
      </fill>
    </dxf>
  </rfmt>
  <rfmt sheetId="1" sqref="BT429" start="0" length="0">
    <dxf>
      <fill>
        <patternFill patternType="solid">
          <bgColor rgb="FFDEB0F2"/>
        </patternFill>
      </fill>
    </dxf>
  </rfmt>
  <rfmt sheetId="1" sqref="BU429" start="0" length="0">
    <dxf>
      <fill>
        <patternFill patternType="solid">
          <bgColor rgb="FFDEB0F2"/>
        </patternFill>
      </fill>
    </dxf>
  </rfmt>
  <rfmt sheetId="1" sqref="BV429" start="0" length="0">
    <dxf>
      <fill>
        <patternFill patternType="solid">
          <bgColor rgb="FFDEB0F2"/>
        </patternFill>
      </fill>
    </dxf>
  </rfmt>
  <rfmt sheetId="1" sqref="BW429" start="0" length="0">
    <dxf>
      <fill>
        <patternFill patternType="solid">
          <bgColor rgb="FFDEB0F2"/>
        </patternFill>
      </fill>
    </dxf>
  </rfmt>
  <rfmt sheetId="1" sqref="BX429" start="0" length="0">
    <dxf>
      <fill>
        <patternFill patternType="solid">
          <bgColor rgb="FFDEB0F2"/>
        </patternFill>
      </fill>
    </dxf>
  </rfmt>
  <rfmt sheetId="1" sqref="BY429" start="0" length="0">
    <dxf>
      <fill>
        <patternFill patternType="solid">
          <bgColor rgb="FFDEB0F2"/>
        </patternFill>
      </fill>
    </dxf>
  </rfmt>
  <rfmt sheetId="1" sqref="BZ429" start="0" length="0">
    <dxf>
      <fill>
        <patternFill patternType="solid">
          <bgColor rgb="FFDEB0F2"/>
        </patternFill>
      </fill>
    </dxf>
  </rfmt>
  <rfmt sheetId="1" sqref="CA429" start="0" length="0">
    <dxf>
      <fill>
        <patternFill patternType="solid">
          <bgColor rgb="FFDEB0F2"/>
        </patternFill>
      </fill>
    </dxf>
  </rfmt>
  <rfmt sheetId="1" sqref="CB429" start="0" length="0">
    <dxf>
      <fill>
        <patternFill patternType="solid">
          <bgColor rgb="FFDEB0F2"/>
        </patternFill>
      </fill>
    </dxf>
  </rfmt>
  <rfmt sheetId="1" sqref="CC429" start="0" length="0">
    <dxf>
      <fill>
        <patternFill patternType="solid">
          <bgColor rgb="FFDEB0F2"/>
        </patternFill>
      </fill>
    </dxf>
  </rfmt>
  <rfmt sheetId="1" sqref="CD429" start="0" length="0">
    <dxf>
      <fill>
        <patternFill patternType="solid">
          <bgColor rgb="FFDEB0F2"/>
        </patternFill>
      </fill>
    </dxf>
  </rfmt>
  <rfmt sheetId="1" sqref="CE429" start="0" length="0">
    <dxf>
      <fill>
        <patternFill patternType="solid">
          <bgColor rgb="FFDEB0F2"/>
        </patternFill>
      </fill>
    </dxf>
  </rfmt>
  <rfmt sheetId="1" sqref="CF429" start="0" length="0">
    <dxf>
      <fill>
        <patternFill patternType="solid">
          <bgColor rgb="FFDEB0F2"/>
        </patternFill>
      </fill>
    </dxf>
  </rfmt>
  <rfmt sheetId="1" sqref="CG429" start="0" length="0">
    <dxf>
      <fill>
        <patternFill patternType="solid">
          <bgColor rgb="FFDEB0F2"/>
        </patternFill>
      </fill>
    </dxf>
  </rfmt>
  <rfmt sheetId="1" sqref="CH429" start="0" length="0">
    <dxf>
      <fill>
        <patternFill patternType="solid">
          <bgColor rgb="FFDEB0F2"/>
        </patternFill>
      </fill>
    </dxf>
  </rfmt>
  <rfmt sheetId="1" sqref="CI429" start="0" length="0">
    <dxf>
      <fill>
        <patternFill patternType="solid">
          <bgColor rgb="FFDEB0F2"/>
        </patternFill>
      </fill>
    </dxf>
  </rfmt>
  <rfmt sheetId="1" sqref="CJ429" start="0" length="0">
    <dxf>
      <fill>
        <patternFill patternType="solid">
          <bgColor rgb="FFDEB0F2"/>
        </patternFill>
      </fill>
    </dxf>
  </rfmt>
  <rfmt sheetId="1" sqref="CK429" start="0" length="0">
    <dxf>
      <fill>
        <patternFill patternType="solid">
          <bgColor rgb="FFDEB0F2"/>
        </patternFill>
      </fill>
    </dxf>
  </rfmt>
  <rfmt sheetId="1" sqref="CL429" start="0" length="0">
    <dxf>
      <fill>
        <patternFill patternType="solid">
          <bgColor rgb="FFDEB0F2"/>
        </patternFill>
      </fill>
    </dxf>
  </rfmt>
  <rfmt sheetId="1" sqref="CM429" start="0" length="0">
    <dxf>
      <fill>
        <patternFill patternType="solid">
          <bgColor rgb="FFDEB0F2"/>
        </patternFill>
      </fill>
    </dxf>
  </rfmt>
  <rfmt sheetId="1" sqref="CN429" start="0" length="0">
    <dxf>
      <fill>
        <patternFill patternType="solid">
          <bgColor rgb="FFDEB0F2"/>
        </patternFill>
      </fill>
    </dxf>
  </rfmt>
  <rfmt sheetId="1" sqref="CO429" start="0" length="0">
    <dxf>
      <fill>
        <patternFill patternType="solid">
          <bgColor rgb="FFDEB0F2"/>
        </patternFill>
      </fill>
    </dxf>
  </rfmt>
  <rfmt sheetId="1" sqref="CP429" start="0" length="0">
    <dxf>
      <fill>
        <patternFill patternType="solid">
          <bgColor rgb="FFDEB0F2"/>
        </patternFill>
      </fill>
    </dxf>
  </rfmt>
  <rfmt sheetId="1" sqref="CQ429" start="0" length="0">
    <dxf>
      <fill>
        <patternFill patternType="solid">
          <bgColor rgb="FFDEB0F2"/>
        </patternFill>
      </fill>
    </dxf>
  </rfmt>
  <rfmt sheetId="1" sqref="CR429" start="0" length="0">
    <dxf>
      <fill>
        <patternFill patternType="solid">
          <bgColor rgb="FFDEB0F2"/>
        </patternFill>
      </fill>
    </dxf>
  </rfmt>
  <rfmt sheetId="1" sqref="CS429" start="0" length="0">
    <dxf>
      <fill>
        <patternFill patternType="solid">
          <bgColor rgb="FFDEB0F2"/>
        </patternFill>
      </fill>
    </dxf>
  </rfmt>
  <rfmt sheetId="1" sqref="CT429" start="0" length="0">
    <dxf>
      <fill>
        <patternFill patternType="solid">
          <bgColor rgb="FFDEB0F2"/>
        </patternFill>
      </fill>
    </dxf>
  </rfmt>
  <rfmt sheetId="1" sqref="CU429" start="0" length="0">
    <dxf>
      <fill>
        <patternFill patternType="solid">
          <bgColor rgb="FFDEB0F2"/>
        </patternFill>
      </fill>
    </dxf>
  </rfmt>
  <rfmt sheetId="1" sqref="CV429" start="0" length="0">
    <dxf>
      <fill>
        <patternFill patternType="solid">
          <bgColor rgb="FFDEB0F2"/>
        </patternFill>
      </fill>
    </dxf>
  </rfmt>
  <rfmt sheetId="1" sqref="CW429" start="0" length="0">
    <dxf>
      <fill>
        <patternFill patternType="solid">
          <bgColor rgb="FFDEB0F2"/>
        </patternFill>
      </fill>
    </dxf>
  </rfmt>
  <rfmt sheetId="1" sqref="CX429" start="0" length="0">
    <dxf>
      <fill>
        <patternFill patternType="solid">
          <bgColor rgb="FFDEB0F2"/>
        </patternFill>
      </fill>
    </dxf>
  </rfmt>
  <rfmt sheetId="1" sqref="CY429" start="0" length="0">
    <dxf>
      <fill>
        <patternFill patternType="solid">
          <bgColor rgb="FFDEB0F2"/>
        </patternFill>
      </fill>
    </dxf>
  </rfmt>
  <rfmt sheetId="1" sqref="CZ429" start="0" length="0">
    <dxf>
      <fill>
        <patternFill patternType="solid">
          <bgColor rgb="FFDEB0F2"/>
        </patternFill>
      </fill>
    </dxf>
  </rfmt>
  <rfmt sheetId="1" sqref="DA429" start="0" length="0">
    <dxf>
      <fill>
        <patternFill patternType="solid">
          <bgColor rgb="FFDEB0F2"/>
        </patternFill>
      </fill>
    </dxf>
  </rfmt>
  <rfmt sheetId="1" sqref="DB429" start="0" length="0">
    <dxf>
      <fill>
        <patternFill patternType="solid">
          <bgColor rgb="FFDEB0F2"/>
        </patternFill>
      </fill>
    </dxf>
  </rfmt>
  <rfmt sheetId="1" sqref="DC429" start="0" length="0">
    <dxf>
      <fill>
        <patternFill patternType="solid">
          <bgColor rgb="FFDEB0F2"/>
        </patternFill>
      </fill>
    </dxf>
  </rfmt>
  <rfmt sheetId="1" sqref="DD429" start="0" length="0">
    <dxf>
      <fill>
        <patternFill patternType="solid">
          <bgColor rgb="FFDEB0F2"/>
        </patternFill>
      </fill>
    </dxf>
  </rfmt>
  <rfmt sheetId="1" sqref="DE429" start="0" length="0">
    <dxf>
      <fill>
        <patternFill patternType="solid">
          <bgColor rgb="FFDEB0F2"/>
        </patternFill>
      </fill>
    </dxf>
  </rfmt>
  <rfmt sheetId="1" sqref="DF429" start="0" length="0">
    <dxf>
      <fill>
        <patternFill patternType="solid">
          <bgColor rgb="FFDEB0F2"/>
        </patternFill>
      </fill>
    </dxf>
  </rfmt>
  <rfmt sheetId="1" sqref="DG429" start="0" length="0">
    <dxf>
      <fill>
        <patternFill patternType="solid">
          <bgColor rgb="FFDEB0F2"/>
        </patternFill>
      </fill>
    </dxf>
  </rfmt>
  <rfmt sheetId="1" sqref="DH429" start="0" length="0">
    <dxf>
      <fill>
        <patternFill patternType="solid">
          <bgColor rgb="FFDEB0F2"/>
        </patternFill>
      </fill>
    </dxf>
  </rfmt>
  <rfmt sheetId="1" sqref="DI429" start="0" length="0">
    <dxf>
      <fill>
        <patternFill patternType="solid">
          <bgColor rgb="FFDEB0F2"/>
        </patternFill>
      </fill>
    </dxf>
  </rfmt>
  <rfmt sheetId="1" sqref="DJ429" start="0" length="0">
    <dxf>
      <fill>
        <patternFill patternType="solid">
          <bgColor rgb="FFDEB0F2"/>
        </patternFill>
      </fill>
    </dxf>
  </rfmt>
  <rfmt sheetId="1" sqref="DK429" start="0" length="0">
    <dxf>
      <fill>
        <patternFill patternType="solid">
          <bgColor rgb="FFDEB0F2"/>
        </patternFill>
      </fill>
    </dxf>
  </rfmt>
  <rfmt sheetId="1" sqref="DL429" start="0" length="0">
    <dxf>
      <fill>
        <patternFill patternType="solid">
          <bgColor rgb="FFDEB0F2"/>
        </patternFill>
      </fill>
    </dxf>
  </rfmt>
  <rfmt sheetId="1" sqref="DM429" start="0" length="0">
    <dxf>
      <fill>
        <patternFill patternType="solid">
          <bgColor rgb="FFDEB0F2"/>
        </patternFill>
      </fill>
    </dxf>
  </rfmt>
  <rfmt sheetId="1" sqref="DN429" start="0" length="0">
    <dxf>
      <fill>
        <patternFill patternType="solid">
          <bgColor rgb="FFDEB0F2"/>
        </patternFill>
      </fill>
    </dxf>
  </rfmt>
  <rfmt sheetId="1" sqref="DO429" start="0" length="0">
    <dxf>
      <fill>
        <patternFill patternType="solid">
          <bgColor rgb="FFDEB0F2"/>
        </patternFill>
      </fill>
    </dxf>
  </rfmt>
  <rfmt sheetId="1" sqref="DP429" start="0" length="0">
    <dxf>
      <fill>
        <patternFill patternType="solid">
          <bgColor rgb="FFDEB0F2"/>
        </patternFill>
      </fill>
    </dxf>
  </rfmt>
  <rfmt sheetId="1" sqref="DQ429" start="0" length="0">
    <dxf>
      <fill>
        <patternFill patternType="solid">
          <bgColor rgb="FFDEB0F2"/>
        </patternFill>
      </fill>
    </dxf>
  </rfmt>
  <rfmt sheetId="1" sqref="DR429" start="0" length="0">
    <dxf>
      <fill>
        <patternFill patternType="solid">
          <bgColor rgb="FFDEB0F2"/>
        </patternFill>
      </fill>
    </dxf>
  </rfmt>
  <rfmt sheetId="1" sqref="DS429" start="0" length="0">
    <dxf>
      <fill>
        <patternFill patternType="solid">
          <bgColor rgb="FFDEB0F2"/>
        </patternFill>
      </fill>
    </dxf>
  </rfmt>
  <rfmt sheetId="1" sqref="DT429" start="0" length="0">
    <dxf>
      <fill>
        <patternFill patternType="solid">
          <bgColor rgb="FFDEB0F2"/>
        </patternFill>
      </fill>
    </dxf>
  </rfmt>
  <rfmt sheetId="1" sqref="DU429" start="0" length="0">
    <dxf>
      <fill>
        <patternFill patternType="solid">
          <bgColor rgb="FFDEB0F2"/>
        </patternFill>
      </fill>
    </dxf>
  </rfmt>
  <rfmt sheetId="1" sqref="DV429" start="0" length="0">
    <dxf>
      <fill>
        <patternFill patternType="solid">
          <bgColor rgb="FFDEB0F2"/>
        </patternFill>
      </fill>
    </dxf>
  </rfmt>
  <rfmt sheetId="1" sqref="DW429" start="0" length="0">
    <dxf>
      <fill>
        <patternFill patternType="solid">
          <bgColor rgb="FFDEB0F2"/>
        </patternFill>
      </fill>
    </dxf>
  </rfmt>
  <rfmt sheetId="1" sqref="DX429" start="0" length="0">
    <dxf>
      <fill>
        <patternFill patternType="solid">
          <bgColor rgb="FFDEB0F2"/>
        </patternFill>
      </fill>
    </dxf>
  </rfmt>
  <rfmt sheetId="1" sqref="DY429" start="0" length="0">
    <dxf>
      <fill>
        <patternFill patternType="solid">
          <bgColor rgb="FFDEB0F2"/>
        </patternFill>
      </fill>
    </dxf>
  </rfmt>
  <rfmt sheetId="1" sqref="DZ429" start="0" length="0">
    <dxf>
      <fill>
        <patternFill patternType="solid">
          <bgColor rgb="FFDEB0F2"/>
        </patternFill>
      </fill>
    </dxf>
  </rfmt>
  <rfmt sheetId="1" sqref="EA429" start="0" length="0">
    <dxf>
      <fill>
        <patternFill patternType="solid">
          <bgColor rgb="FFDEB0F2"/>
        </patternFill>
      </fill>
    </dxf>
  </rfmt>
  <rfmt sheetId="1" sqref="EB429" start="0" length="0">
    <dxf>
      <fill>
        <patternFill patternType="solid">
          <bgColor rgb="FFDEB0F2"/>
        </patternFill>
      </fill>
    </dxf>
  </rfmt>
  <rfmt sheetId="1" sqref="EC429" start="0" length="0">
    <dxf>
      <fill>
        <patternFill patternType="solid">
          <bgColor rgb="FFDEB0F2"/>
        </patternFill>
      </fill>
    </dxf>
  </rfmt>
  <rfmt sheetId="1" sqref="ED429" start="0" length="0">
    <dxf>
      <fill>
        <patternFill patternType="solid">
          <bgColor rgb="FFDEB0F2"/>
        </patternFill>
      </fill>
    </dxf>
  </rfmt>
  <rfmt sheetId="1" sqref="EE429" start="0" length="0">
    <dxf>
      <fill>
        <patternFill patternType="solid">
          <bgColor rgb="FFDEB0F2"/>
        </patternFill>
      </fill>
    </dxf>
  </rfmt>
  <rfmt sheetId="1" sqref="EF429" start="0" length="0">
    <dxf>
      <fill>
        <patternFill patternType="solid">
          <bgColor rgb="FFDEB0F2"/>
        </patternFill>
      </fill>
    </dxf>
  </rfmt>
  <rfmt sheetId="1" sqref="EG429" start="0" length="0">
    <dxf>
      <fill>
        <patternFill patternType="solid">
          <bgColor rgb="FFDEB0F2"/>
        </patternFill>
      </fill>
    </dxf>
  </rfmt>
  <rfmt sheetId="1" sqref="EH429" start="0" length="0">
    <dxf>
      <fill>
        <patternFill patternType="solid">
          <bgColor rgb="FFDEB0F2"/>
        </patternFill>
      </fill>
    </dxf>
  </rfmt>
  <rfmt sheetId="1" sqref="EI429" start="0" length="0">
    <dxf>
      <fill>
        <patternFill patternType="solid">
          <bgColor rgb="FFDEB0F2"/>
        </patternFill>
      </fill>
    </dxf>
  </rfmt>
  <rfmt sheetId="1" sqref="EJ429" start="0" length="0">
    <dxf>
      <fill>
        <patternFill patternType="solid">
          <bgColor rgb="FFDEB0F2"/>
        </patternFill>
      </fill>
    </dxf>
  </rfmt>
  <rfmt sheetId="1" sqref="EK429" start="0" length="0">
    <dxf>
      <fill>
        <patternFill patternType="solid">
          <bgColor rgb="FFDEB0F2"/>
        </patternFill>
      </fill>
    </dxf>
  </rfmt>
  <rfmt sheetId="1" sqref="EL429" start="0" length="0">
    <dxf>
      <fill>
        <patternFill patternType="solid">
          <bgColor rgb="FFDEB0F2"/>
        </patternFill>
      </fill>
    </dxf>
  </rfmt>
  <rfmt sheetId="1" sqref="EM429" start="0" length="0">
    <dxf>
      <fill>
        <patternFill patternType="solid">
          <bgColor rgb="FFDEB0F2"/>
        </patternFill>
      </fill>
    </dxf>
  </rfmt>
  <rfmt sheetId="1" sqref="EN429" start="0" length="0">
    <dxf>
      <fill>
        <patternFill patternType="solid">
          <bgColor rgb="FFDEB0F2"/>
        </patternFill>
      </fill>
    </dxf>
  </rfmt>
  <rfmt sheetId="1" sqref="EO429" start="0" length="0">
    <dxf>
      <fill>
        <patternFill patternType="solid">
          <bgColor rgb="FFDEB0F2"/>
        </patternFill>
      </fill>
    </dxf>
  </rfmt>
  <rfmt sheetId="1" sqref="EP429" start="0" length="0">
    <dxf>
      <fill>
        <patternFill patternType="solid">
          <bgColor rgb="FFDEB0F2"/>
        </patternFill>
      </fill>
    </dxf>
  </rfmt>
  <rfmt sheetId="1" sqref="EQ429" start="0" length="0">
    <dxf>
      <fill>
        <patternFill patternType="solid">
          <bgColor rgb="FFDEB0F2"/>
        </patternFill>
      </fill>
    </dxf>
  </rfmt>
  <rfmt sheetId="1" sqref="ER429" start="0" length="0">
    <dxf>
      <fill>
        <patternFill patternType="solid">
          <bgColor rgb="FFDEB0F2"/>
        </patternFill>
      </fill>
    </dxf>
  </rfmt>
  <rfmt sheetId="1" sqref="ES429" start="0" length="0">
    <dxf>
      <fill>
        <patternFill patternType="solid">
          <bgColor rgb="FFDEB0F2"/>
        </patternFill>
      </fill>
    </dxf>
  </rfmt>
  <rfmt sheetId="1" sqref="ET429" start="0" length="0">
    <dxf>
      <fill>
        <patternFill patternType="solid">
          <bgColor rgb="FFDEB0F2"/>
        </patternFill>
      </fill>
    </dxf>
  </rfmt>
  <rfmt sheetId="1" sqref="EU429" start="0" length="0">
    <dxf>
      <fill>
        <patternFill patternType="solid">
          <bgColor rgb="FFDEB0F2"/>
        </patternFill>
      </fill>
    </dxf>
  </rfmt>
  <rfmt sheetId="1" sqref="EV429" start="0" length="0">
    <dxf>
      <fill>
        <patternFill patternType="solid">
          <bgColor rgb="FFDEB0F2"/>
        </patternFill>
      </fill>
    </dxf>
  </rfmt>
  <rfmt sheetId="1" sqref="EW429" start="0" length="0">
    <dxf>
      <fill>
        <patternFill patternType="solid">
          <bgColor rgb="FFDEB0F2"/>
        </patternFill>
      </fill>
    </dxf>
  </rfmt>
  <rfmt sheetId="1" sqref="EX429" start="0" length="0">
    <dxf>
      <fill>
        <patternFill patternType="solid">
          <bgColor rgb="FFDEB0F2"/>
        </patternFill>
      </fill>
    </dxf>
  </rfmt>
  <rfmt sheetId="1" sqref="EY429" start="0" length="0">
    <dxf>
      <fill>
        <patternFill patternType="solid">
          <bgColor rgb="FFDEB0F2"/>
        </patternFill>
      </fill>
    </dxf>
  </rfmt>
  <rfmt sheetId="1" sqref="EZ429" start="0" length="0">
    <dxf>
      <fill>
        <patternFill patternType="solid">
          <bgColor rgb="FFDEB0F2"/>
        </patternFill>
      </fill>
    </dxf>
  </rfmt>
  <rfmt sheetId="1" sqref="FA429" start="0" length="0">
    <dxf>
      <fill>
        <patternFill patternType="solid">
          <bgColor rgb="FFDEB0F2"/>
        </patternFill>
      </fill>
    </dxf>
  </rfmt>
  <rfmt sheetId="1" sqref="FB429" start="0" length="0">
    <dxf>
      <fill>
        <patternFill patternType="solid">
          <bgColor rgb="FFDEB0F2"/>
        </patternFill>
      </fill>
    </dxf>
  </rfmt>
  <rfmt sheetId="1" sqref="FC429" start="0" length="0">
    <dxf>
      <fill>
        <patternFill patternType="solid">
          <bgColor rgb="FFDEB0F2"/>
        </patternFill>
      </fill>
    </dxf>
  </rfmt>
  <rfmt sheetId="1" sqref="FD429" start="0" length="0">
    <dxf>
      <fill>
        <patternFill patternType="solid">
          <bgColor rgb="FFDEB0F2"/>
        </patternFill>
      </fill>
    </dxf>
  </rfmt>
  <rfmt sheetId="1" sqref="FE429" start="0" length="0">
    <dxf>
      <fill>
        <patternFill patternType="solid">
          <bgColor rgb="FFDEB0F2"/>
        </patternFill>
      </fill>
    </dxf>
  </rfmt>
  <rfmt sheetId="1" sqref="FF429" start="0" length="0">
    <dxf>
      <fill>
        <patternFill patternType="solid">
          <bgColor rgb="FFDEB0F2"/>
        </patternFill>
      </fill>
    </dxf>
  </rfmt>
  <rfmt sheetId="1" sqref="FG429" start="0" length="0">
    <dxf>
      <fill>
        <patternFill patternType="solid">
          <bgColor rgb="FFDEB0F2"/>
        </patternFill>
      </fill>
    </dxf>
  </rfmt>
  <rfmt sheetId="1" sqref="FH429" start="0" length="0">
    <dxf>
      <fill>
        <patternFill patternType="solid">
          <bgColor rgb="FFDEB0F2"/>
        </patternFill>
      </fill>
    </dxf>
  </rfmt>
  <rfmt sheetId="1" sqref="FI429" start="0" length="0">
    <dxf>
      <fill>
        <patternFill patternType="solid">
          <bgColor rgb="FFDEB0F2"/>
        </patternFill>
      </fill>
    </dxf>
  </rfmt>
  <rfmt sheetId="1" sqref="FJ429" start="0" length="0">
    <dxf>
      <fill>
        <patternFill patternType="solid">
          <bgColor rgb="FFDEB0F2"/>
        </patternFill>
      </fill>
    </dxf>
  </rfmt>
  <rfmt sheetId="1" sqref="FK429" start="0" length="0">
    <dxf>
      <fill>
        <patternFill patternType="solid">
          <bgColor rgb="FFDEB0F2"/>
        </patternFill>
      </fill>
    </dxf>
  </rfmt>
  <rfmt sheetId="1" sqref="FL429" start="0" length="0">
    <dxf>
      <fill>
        <patternFill patternType="solid">
          <bgColor rgb="FFDEB0F2"/>
        </patternFill>
      </fill>
    </dxf>
  </rfmt>
  <rfmt sheetId="1" sqref="FM429" start="0" length="0">
    <dxf>
      <fill>
        <patternFill patternType="solid">
          <bgColor rgb="FFDEB0F2"/>
        </patternFill>
      </fill>
    </dxf>
  </rfmt>
  <rfmt sheetId="1" sqref="FN429" start="0" length="0">
    <dxf>
      <fill>
        <patternFill patternType="solid">
          <bgColor rgb="FFDEB0F2"/>
        </patternFill>
      </fill>
    </dxf>
  </rfmt>
  <rfmt sheetId="1" sqref="FO429" start="0" length="0">
    <dxf>
      <fill>
        <patternFill patternType="solid">
          <bgColor rgb="FFDEB0F2"/>
        </patternFill>
      </fill>
    </dxf>
  </rfmt>
  <rfmt sheetId="1" sqref="FP429" start="0" length="0">
    <dxf>
      <fill>
        <patternFill patternType="solid">
          <bgColor rgb="FFDEB0F2"/>
        </patternFill>
      </fill>
    </dxf>
  </rfmt>
  <rfmt sheetId="1" sqref="FQ429" start="0" length="0">
    <dxf>
      <fill>
        <patternFill patternType="solid">
          <bgColor rgb="FFDEB0F2"/>
        </patternFill>
      </fill>
    </dxf>
  </rfmt>
  <rfmt sheetId="1" sqref="FR429" start="0" length="0">
    <dxf>
      <fill>
        <patternFill patternType="solid">
          <bgColor rgb="FFDEB0F2"/>
        </patternFill>
      </fill>
    </dxf>
  </rfmt>
  <rfmt sheetId="1" sqref="FS429" start="0" length="0">
    <dxf>
      <fill>
        <patternFill patternType="solid">
          <bgColor rgb="FFDEB0F2"/>
        </patternFill>
      </fill>
    </dxf>
  </rfmt>
  <rfmt sheetId="1" sqref="FT429" start="0" length="0">
    <dxf>
      <fill>
        <patternFill patternType="solid">
          <bgColor rgb="FFDEB0F2"/>
        </patternFill>
      </fill>
    </dxf>
  </rfmt>
  <rfmt sheetId="1" sqref="FU429" start="0" length="0">
    <dxf>
      <fill>
        <patternFill patternType="solid">
          <bgColor rgb="FFDEB0F2"/>
        </patternFill>
      </fill>
    </dxf>
  </rfmt>
  <rfmt sheetId="1" sqref="FV429" start="0" length="0">
    <dxf>
      <fill>
        <patternFill patternType="solid">
          <bgColor rgb="FFDEB0F2"/>
        </patternFill>
      </fill>
    </dxf>
  </rfmt>
  <rfmt sheetId="1" sqref="FW429" start="0" length="0">
    <dxf>
      <fill>
        <patternFill patternType="solid">
          <bgColor rgb="FFDEB0F2"/>
        </patternFill>
      </fill>
    </dxf>
  </rfmt>
  <rfmt sheetId="1" sqref="FX429" start="0" length="0">
    <dxf>
      <fill>
        <patternFill patternType="solid">
          <bgColor rgb="FFDEB0F2"/>
        </patternFill>
      </fill>
    </dxf>
  </rfmt>
  <rfmt sheetId="1" sqref="FY429" start="0" length="0">
    <dxf>
      <fill>
        <patternFill patternType="solid">
          <bgColor rgb="FFDEB0F2"/>
        </patternFill>
      </fill>
    </dxf>
  </rfmt>
  <rfmt sheetId="1" sqref="FZ429" start="0" length="0">
    <dxf>
      <fill>
        <patternFill patternType="solid">
          <bgColor rgb="FFDEB0F2"/>
        </patternFill>
      </fill>
    </dxf>
  </rfmt>
  <rfmt sheetId="1" sqref="GA429" start="0" length="0">
    <dxf>
      <fill>
        <patternFill patternType="solid">
          <bgColor rgb="FFDEB0F2"/>
        </patternFill>
      </fill>
    </dxf>
  </rfmt>
  <rfmt sheetId="1" sqref="GB429" start="0" length="0">
    <dxf>
      <fill>
        <patternFill patternType="solid">
          <bgColor rgb="FFDEB0F2"/>
        </patternFill>
      </fill>
    </dxf>
  </rfmt>
  <rfmt sheetId="1" sqref="GC429" start="0" length="0">
    <dxf>
      <fill>
        <patternFill patternType="solid">
          <bgColor rgb="FFDEB0F2"/>
        </patternFill>
      </fill>
    </dxf>
  </rfmt>
  <rfmt sheetId="1" sqref="GD429" start="0" length="0">
    <dxf>
      <fill>
        <patternFill patternType="solid">
          <bgColor rgb="FFDEB0F2"/>
        </patternFill>
      </fill>
    </dxf>
  </rfmt>
  <rfmt sheetId="1" sqref="GE429" start="0" length="0">
    <dxf>
      <fill>
        <patternFill patternType="solid">
          <bgColor rgb="FFDEB0F2"/>
        </patternFill>
      </fill>
    </dxf>
  </rfmt>
  <rfmt sheetId="1" sqref="GF429" start="0" length="0">
    <dxf>
      <fill>
        <patternFill patternType="solid">
          <bgColor rgb="FFDEB0F2"/>
        </patternFill>
      </fill>
    </dxf>
  </rfmt>
  <rfmt sheetId="1" sqref="GG429" start="0" length="0">
    <dxf>
      <fill>
        <patternFill patternType="solid">
          <bgColor rgb="FFDEB0F2"/>
        </patternFill>
      </fill>
    </dxf>
  </rfmt>
  <rfmt sheetId="1" sqref="GH429" start="0" length="0">
    <dxf>
      <fill>
        <patternFill patternType="solid">
          <bgColor rgb="FFDEB0F2"/>
        </patternFill>
      </fill>
    </dxf>
  </rfmt>
  <rfmt sheetId="1" sqref="GI429" start="0" length="0">
    <dxf>
      <fill>
        <patternFill patternType="solid">
          <bgColor rgb="FFDEB0F2"/>
        </patternFill>
      </fill>
    </dxf>
  </rfmt>
  <rfmt sheetId="1" sqref="GJ429" start="0" length="0">
    <dxf>
      <fill>
        <patternFill patternType="solid">
          <bgColor rgb="FFDEB0F2"/>
        </patternFill>
      </fill>
    </dxf>
  </rfmt>
  <rfmt sheetId="1" sqref="GK429" start="0" length="0">
    <dxf>
      <fill>
        <patternFill patternType="solid">
          <bgColor rgb="FFDEB0F2"/>
        </patternFill>
      </fill>
    </dxf>
  </rfmt>
  <rfmt sheetId="1" sqref="GL429" start="0" length="0">
    <dxf>
      <fill>
        <patternFill patternType="solid">
          <bgColor rgb="FFDEB0F2"/>
        </patternFill>
      </fill>
    </dxf>
  </rfmt>
  <rfmt sheetId="1" sqref="GM429" start="0" length="0">
    <dxf>
      <fill>
        <patternFill patternType="solid">
          <bgColor rgb="FFDEB0F2"/>
        </patternFill>
      </fill>
    </dxf>
  </rfmt>
  <rfmt sheetId="1" sqref="GN429" start="0" length="0">
    <dxf>
      <fill>
        <patternFill patternType="solid">
          <bgColor rgb="FFDEB0F2"/>
        </patternFill>
      </fill>
    </dxf>
  </rfmt>
  <rfmt sheetId="1" sqref="GO429" start="0" length="0">
    <dxf>
      <fill>
        <patternFill patternType="solid">
          <bgColor rgb="FFDEB0F2"/>
        </patternFill>
      </fill>
    </dxf>
  </rfmt>
  <rfmt sheetId="1" sqref="GP429" start="0" length="0">
    <dxf>
      <fill>
        <patternFill patternType="solid">
          <bgColor rgb="FFDEB0F2"/>
        </patternFill>
      </fill>
    </dxf>
  </rfmt>
  <rfmt sheetId="1" sqref="GQ429" start="0" length="0">
    <dxf>
      <fill>
        <patternFill patternType="solid">
          <bgColor rgb="FFDEB0F2"/>
        </patternFill>
      </fill>
    </dxf>
  </rfmt>
  <rfmt sheetId="1" sqref="GR429" start="0" length="0">
    <dxf>
      <fill>
        <patternFill patternType="solid">
          <bgColor rgb="FFDEB0F2"/>
        </patternFill>
      </fill>
    </dxf>
  </rfmt>
  <rfmt sheetId="1" sqref="GS429" start="0" length="0">
    <dxf>
      <fill>
        <patternFill patternType="solid">
          <bgColor rgb="FFDEB0F2"/>
        </patternFill>
      </fill>
    </dxf>
  </rfmt>
  <rfmt sheetId="1" sqref="GT429" start="0" length="0">
    <dxf>
      <fill>
        <patternFill patternType="solid">
          <bgColor rgb="FFDEB0F2"/>
        </patternFill>
      </fill>
    </dxf>
  </rfmt>
  <rfmt sheetId="1" sqref="GU429" start="0" length="0">
    <dxf>
      <fill>
        <patternFill patternType="solid">
          <bgColor rgb="FFDEB0F2"/>
        </patternFill>
      </fill>
    </dxf>
  </rfmt>
  <rfmt sheetId="1" sqref="GV429" start="0" length="0">
    <dxf>
      <fill>
        <patternFill patternType="solid">
          <bgColor rgb="FFDEB0F2"/>
        </patternFill>
      </fill>
    </dxf>
  </rfmt>
  <rfmt sheetId="1" sqref="GW429" start="0" length="0">
    <dxf>
      <fill>
        <patternFill patternType="solid">
          <bgColor rgb="FFDEB0F2"/>
        </patternFill>
      </fill>
    </dxf>
  </rfmt>
  <rfmt sheetId="1" sqref="GX429" start="0" length="0">
    <dxf>
      <fill>
        <patternFill patternType="solid">
          <bgColor rgb="FFDEB0F2"/>
        </patternFill>
      </fill>
    </dxf>
  </rfmt>
  <rfmt sheetId="1" sqref="GY429" start="0" length="0">
    <dxf>
      <fill>
        <patternFill patternType="solid">
          <bgColor rgb="FFDEB0F2"/>
        </patternFill>
      </fill>
    </dxf>
  </rfmt>
  <rfmt sheetId="1" sqref="GZ429" start="0" length="0">
    <dxf>
      <fill>
        <patternFill patternType="solid">
          <bgColor rgb="FFDEB0F2"/>
        </patternFill>
      </fill>
    </dxf>
  </rfmt>
  <rfmt sheetId="1" sqref="HA429" start="0" length="0">
    <dxf>
      <fill>
        <patternFill patternType="solid">
          <bgColor rgb="FFDEB0F2"/>
        </patternFill>
      </fill>
    </dxf>
  </rfmt>
  <rfmt sheetId="1" sqref="HB429" start="0" length="0">
    <dxf>
      <fill>
        <patternFill patternType="solid">
          <bgColor rgb="FFDEB0F2"/>
        </patternFill>
      </fill>
    </dxf>
  </rfmt>
  <rfmt sheetId="1" sqref="HC429" start="0" length="0">
    <dxf>
      <fill>
        <patternFill patternType="solid">
          <bgColor rgb="FFDEB0F2"/>
        </patternFill>
      </fill>
    </dxf>
  </rfmt>
  <rfmt sheetId="1" sqref="HD429" start="0" length="0">
    <dxf>
      <fill>
        <patternFill patternType="solid">
          <bgColor rgb="FFDEB0F2"/>
        </patternFill>
      </fill>
    </dxf>
  </rfmt>
  <rfmt sheetId="1" sqref="HE429" start="0" length="0">
    <dxf>
      <fill>
        <patternFill patternType="solid">
          <bgColor rgb="FFDEB0F2"/>
        </patternFill>
      </fill>
    </dxf>
  </rfmt>
  <rfmt sheetId="1" sqref="HF429" start="0" length="0">
    <dxf>
      <fill>
        <patternFill patternType="solid">
          <bgColor rgb="FFDEB0F2"/>
        </patternFill>
      </fill>
    </dxf>
  </rfmt>
  <rfmt sheetId="1" sqref="HG429" start="0" length="0">
    <dxf>
      <fill>
        <patternFill patternType="solid">
          <bgColor rgb="FFDEB0F2"/>
        </patternFill>
      </fill>
    </dxf>
  </rfmt>
  <rfmt sheetId="1" sqref="HH429" start="0" length="0">
    <dxf>
      <fill>
        <patternFill patternType="solid">
          <bgColor rgb="FFDEB0F2"/>
        </patternFill>
      </fill>
    </dxf>
  </rfmt>
  <rfmt sheetId="1" sqref="HI429" start="0" length="0">
    <dxf>
      <fill>
        <patternFill patternType="solid">
          <bgColor rgb="FFDEB0F2"/>
        </patternFill>
      </fill>
    </dxf>
  </rfmt>
  <rfmt sheetId="1" sqref="HJ429" start="0" length="0">
    <dxf>
      <fill>
        <patternFill patternType="solid">
          <bgColor rgb="FFDEB0F2"/>
        </patternFill>
      </fill>
    </dxf>
  </rfmt>
  <rfmt sheetId="1" sqref="HK429" start="0" length="0">
    <dxf>
      <fill>
        <patternFill patternType="solid">
          <bgColor rgb="FFDEB0F2"/>
        </patternFill>
      </fill>
    </dxf>
  </rfmt>
  <rfmt sheetId="1" sqref="HL429" start="0" length="0">
    <dxf>
      <fill>
        <patternFill patternType="solid">
          <bgColor rgb="FFDEB0F2"/>
        </patternFill>
      </fill>
    </dxf>
  </rfmt>
  <rfmt sheetId="1" sqref="HM429" start="0" length="0">
    <dxf>
      <fill>
        <patternFill patternType="solid">
          <bgColor rgb="FFDEB0F2"/>
        </patternFill>
      </fill>
    </dxf>
  </rfmt>
  <rfmt sheetId="1" sqref="HN429" start="0" length="0">
    <dxf>
      <fill>
        <patternFill patternType="solid">
          <bgColor rgb="FFDEB0F2"/>
        </patternFill>
      </fill>
    </dxf>
  </rfmt>
  <rfmt sheetId="1" sqref="HO429" start="0" length="0">
    <dxf>
      <fill>
        <patternFill patternType="solid">
          <bgColor rgb="FFDEB0F2"/>
        </patternFill>
      </fill>
    </dxf>
  </rfmt>
  <rfmt sheetId="1" sqref="HP429" start="0" length="0">
    <dxf>
      <fill>
        <patternFill patternType="solid">
          <bgColor rgb="FFDEB0F2"/>
        </patternFill>
      </fill>
    </dxf>
  </rfmt>
  <rfmt sheetId="1" sqref="HQ429" start="0" length="0">
    <dxf>
      <fill>
        <patternFill patternType="solid">
          <bgColor rgb="FFDEB0F2"/>
        </patternFill>
      </fill>
    </dxf>
  </rfmt>
  <rfmt sheetId="1" sqref="HR429" start="0" length="0">
    <dxf>
      <fill>
        <patternFill patternType="solid">
          <bgColor rgb="FFDEB0F2"/>
        </patternFill>
      </fill>
    </dxf>
  </rfmt>
  <rfmt sheetId="1" sqref="HS429" start="0" length="0">
    <dxf>
      <fill>
        <patternFill patternType="solid">
          <bgColor rgb="FFDEB0F2"/>
        </patternFill>
      </fill>
    </dxf>
  </rfmt>
  <rfmt sheetId="1" sqref="HT429" start="0" length="0">
    <dxf>
      <fill>
        <patternFill patternType="solid">
          <bgColor rgb="FFDEB0F2"/>
        </patternFill>
      </fill>
    </dxf>
  </rfmt>
  <rfmt sheetId="1" sqref="HU429" start="0" length="0">
    <dxf>
      <fill>
        <patternFill patternType="solid">
          <bgColor rgb="FFDEB0F2"/>
        </patternFill>
      </fill>
    </dxf>
  </rfmt>
  <rfmt sheetId="1" sqref="HV429" start="0" length="0">
    <dxf>
      <fill>
        <patternFill patternType="solid">
          <bgColor rgb="FFDEB0F2"/>
        </patternFill>
      </fill>
    </dxf>
  </rfmt>
  <rfmt sheetId="1" sqref="HW429" start="0" length="0">
    <dxf>
      <fill>
        <patternFill patternType="solid">
          <bgColor rgb="FFDEB0F2"/>
        </patternFill>
      </fill>
    </dxf>
  </rfmt>
  <rfmt sheetId="1" sqref="HX429" start="0" length="0">
    <dxf>
      <fill>
        <patternFill patternType="solid">
          <bgColor rgb="FFDEB0F2"/>
        </patternFill>
      </fill>
    </dxf>
  </rfmt>
  <rfmt sheetId="1" sqref="HY429" start="0" length="0">
    <dxf>
      <fill>
        <patternFill patternType="solid">
          <bgColor rgb="FFDEB0F2"/>
        </patternFill>
      </fill>
    </dxf>
  </rfmt>
  <rfmt sheetId="1" sqref="HZ429" start="0" length="0">
    <dxf>
      <fill>
        <patternFill patternType="solid">
          <bgColor rgb="FFDEB0F2"/>
        </patternFill>
      </fill>
    </dxf>
  </rfmt>
  <rfmt sheetId="1" sqref="IA429" start="0" length="0">
    <dxf>
      <fill>
        <patternFill patternType="solid">
          <bgColor rgb="FFDEB0F2"/>
        </patternFill>
      </fill>
    </dxf>
  </rfmt>
  <rfmt sheetId="1" sqref="IB429" start="0" length="0">
    <dxf>
      <fill>
        <patternFill patternType="solid">
          <bgColor rgb="FFDEB0F2"/>
        </patternFill>
      </fill>
    </dxf>
  </rfmt>
  <rfmt sheetId="1" sqref="IC429" start="0" length="0">
    <dxf>
      <fill>
        <patternFill patternType="solid">
          <bgColor rgb="FFDEB0F2"/>
        </patternFill>
      </fill>
    </dxf>
  </rfmt>
  <rfmt sheetId="1" sqref="ID429" start="0" length="0">
    <dxf>
      <fill>
        <patternFill patternType="solid">
          <bgColor rgb="FFDEB0F2"/>
        </patternFill>
      </fill>
    </dxf>
  </rfmt>
  <rfmt sheetId="1" sqref="IE429" start="0" length="0">
    <dxf>
      <fill>
        <patternFill patternType="solid">
          <bgColor rgb="FFDEB0F2"/>
        </patternFill>
      </fill>
    </dxf>
  </rfmt>
  <rfmt sheetId="1" sqref="IF429" start="0" length="0">
    <dxf>
      <fill>
        <patternFill patternType="solid">
          <bgColor rgb="FFDEB0F2"/>
        </patternFill>
      </fill>
    </dxf>
  </rfmt>
  <rfmt sheetId="1" sqref="IG429" start="0" length="0">
    <dxf>
      <fill>
        <patternFill patternType="solid">
          <bgColor rgb="FFDEB0F2"/>
        </patternFill>
      </fill>
    </dxf>
  </rfmt>
  <rfmt sheetId="1" sqref="IH429" start="0" length="0">
    <dxf>
      <fill>
        <patternFill patternType="solid">
          <bgColor rgb="FFDEB0F2"/>
        </patternFill>
      </fill>
    </dxf>
  </rfmt>
  <rfmt sheetId="1" sqref="II429" start="0" length="0">
    <dxf>
      <fill>
        <patternFill patternType="solid">
          <bgColor rgb="FFDEB0F2"/>
        </patternFill>
      </fill>
    </dxf>
  </rfmt>
  <rfmt sheetId="1" sqref="IJ429" start="0" length="0">
    <dxf>
      <fill>
        <patternFill patternType="solid">
          <bgColor rgb="FFDEB0F2"/>
        </patternFill>
      </fill>
    </dxf>
  </rfmt>
  <rfmt sheetId="1" sqref="IK429" start="0" length="0">
    <dxf>
      <fill>
        <patternFill patternType="solid">
          <bgColor rgb="FFDEB0F2"/>
        </patternFill>
      </fill>
    </dxf>
  </rfmt>
  <rfmt sheetId="1" sqref="IL429" start="0" length="0">
    <dxf>
      <fill>
        <patternFill patternType="solid">
          <bgColor rgb="FFDEB0F2"/>
        </patternFill>
      </fill>
    </dxf>
  </rfmt>
  <rfmt sheetId="1" sqref="IM429" start="0" length="0">
    <dxf>
      <fill>
        <patternFill patternType="solid">
          <bgColor rgb="FFDEB0F2"/>
        </patternFill>
      </fill>
    </dxf>
  </rfmt>
  <rfmt sheetId="1" sqref="IN429" start="0" length="0">
    <dxf>
      <fill>
        <patternFill patternType="solid">
          <bgColor rgb="FFDEB0F2"/>
        </patternFill>
      </fill>
    </dxf>
  </rfmt>
  <rfmt sheetId="1" sqref="IO429" start="0" length="0">
    <dxf>
      <fill>
        <patternFill patternType="solid">
          <bgColor rgb="FFDEB0F2"/>
        </patternFill>
      </fill>
    </dxf>
  </rfmt>
  <rfmt sheetId="1" sqref="IP429" start="0" length="0">
    <dxf>
      <fill>
        <patternFill patternType="solid">
          <bgColor rgb="FFDEB0F2"/>
        </patternFill>
      </fill>
    </dxf>
  </rfmt>
  <rfmt sheetId="1" sqref="IQ429" start="0" length="0">
    <dxf>
      <fill>
        <patternFill patternType="solid">
          <bgColor rgb="FFDEB0F2"/>
        </patternFill>
      </fill>
    </dxf>
  </rfmt>
  <rfmt sheetId="1" sqref="IR429" start="0" length="0">
    <dxf>
      <fill>
        <patternFill patternType="solid">
          <bgColor rgb="FFDEB0F2"/>
        </patternFill>
      </fill>
    </dxf>
  </rfmt>
  <rfmt sheetId="1" sqref="IS429" start="0" length="0">
    <dxf>
      <fill>
        <patternFill patternType="solid">
          <bgColor rgb="FFDEB0F2"/>
        </patternFill>
      </fill>
    </dxf>
  </rfmt>
  <rfmt sheetId="1" sqref="IT429" start="0" length="0">
    <dxf>
      <fill>
        <patternFill patternType="solid">
          <bgColor rgb="FFDEB0F2"/>
        </patternFill>
      </fill>
    </dxf>
  </rfmt>
  <rfmt sheetId="1" sqref="IU429" start="0" length="0">
    <dxf>
      <fill>
        <patternFill patternType="solid">
          <bgColor rgb="FFDEB0F2"/>
        </patternFill>
      </fill>
    </dxf>
  </rfmt>
  <rfmt sheetId="1" sqref="IV429" start="0" length="0">
    <dxf>
      <fill>
        <patternFill patternType="solid">
          <bgColor rgb="FFDEB0F2"/>
        </patternFill>
      </fill>
    </dxf>
  </rfmt>
  <rfmt sheetId="1" sqref="A429:XFD429" start="0" length="0">
    <dxf>
      <fill>
        <patternFill patternType="solid">
          <bgColor rgb="FFDEB0F2"/>
        </patternFill>
      </fill>
    </dxf>
  </rfmt>
  <rfmt sheetId="1" sqref="A430" start="0" length="0">
    <dxf>
      <fill>
        <patternFill patternType="solid">
          <bgColor rgb="FFDEB0F2"/>
        </patternFill>
      </fill>
    </dxf>
  </rfmt>
  <rfmt sheetId="1" sqref="B430" start="0" length="0">
    <dxf>
      <fill>
        <patternFill patternType="solid">
          <bgColor rgb="FFDEB0F2"/>
        </patternFill>
      </fill>
    </dxf>
  </rfmt>
  <rfmt sheetId="1" sqref="C430" start="0" length="0">
    <dxf>
      <fill>
        <patternFill patternType="solid">
          <bgColor rgb="FFDEB0F2"/>
        </patternFill>
      </fill>
    </dxf>
  </rfmt>
  <rfmt sheetId="1" sqref="D430" start="0" length="0">
    <dxf>
      <fill>
        <patternFill patternType="solid">
          <bgColor rgb="FFDEB0F2"/>
        </patternFill>
      </fill>
    </dxf>
  </rfmt>
  <rfmt sheetId="1" sqref="E430" start="0" length="0">
    <dxf>
      <fill>
        <patternFill patternType="solid">
          <bgColor rgb="FFDEB0F2"/>
        </patternFill>
      </fill>
    </dxf>
  </rfmt>
  <rfmt sheetId="1" sqref="F430" start="0" length="0">
    <dxf>
      <fill>
        <patternFill patternType="solid">
          <bgColor rgb="FFDEB0F2"/>
        </patternFill>
      </fill>
    </dxf>
  </rfmt>
  <rfmt sheetId="1" sqref="G430" start="0" length="0">
    <dxf>
      <fill>
        <patternFill patternType="solid">
          <bgColor rgb="FFDEB0F2"/>
        </patternFill>
      </fill>
    </dxf>
  </rfmt>
  <rfmt sheetId="1" sqref="H430" start="0" length="0">
    <dxf>
      <fill>
        <patternFill patternType="solid">
          <bgColor rgb="FFDEB0F2"/>
        </patternFill>
      </fill>
    </dxf>
  </rfmt>
  <rfmt sheetId="1" sqref="I430" start="0" length="0">
    <dxf>
      <fill>
        <patternFill patternType="solid">
          <bgColor rgb="FFDEB0F2"/>
        </patternFill>
      </fill>
    </dxf>
  </rfmt>
  <rfmt sheetId="1" sqref="J430" start="0" length="0">
    <dxf>
      <fill>
        <patternFill patternType="solid">
          <bgColor rgb="FFDEB0F2"/>
        </patternFill>
      </fill>
    </dxf>
  </rfmt>
  <rfmt sheetId="1" sqref="K430" start="0" length="0">
    <dxf>
      <fill>
        <patternFill patternType="solid">
          <bgColor rgb="FFDEB0F2"/>
        </patternFill>
      </fill>
    </dxf>
  </rfmt>
  <rfmt sheetId="1" sqref="L430" start="0" length="0">
    <dxf>
      <fill>
        <patternFill patternType="solid">
          <bgColor rgb="FFDEB0F2"/>
        </patternFill>
      </fill>
    </dxf>
  </rfmt>
  <rfmt sheetId="1" sqref="M430" start="0" length="0">
    <dxf>
      <fill>
        <patternFill patternType="solid">
          <bgColor rgb="FFDEB0F2"/>
        </patternFill>
      </fill>
    </dxf>
  </rfmt>
  <rfmt sheetId="1" sqref="N430" start="0" length="0">
    <dxf>
      <fill>
        <patternFill patternType="solid">
          <bgColor rgb="FFDEB0F2"/>
        </patternFill>
      </fill>
    </dxf>
  </rfmt>
  <rfmt sheetId="1" sqref="O430" start="0" length="0">
    <dxf>
      <fill>
        <patternFill patternType="solid">
          <bgColor rgb="FFDEB0F2"/>
        </patternFill>
      </fill>
    </dxf>
  </rfmt>
  <rfmt sheetId="1" sqref="P430" start="0" length="0">
    <dxf>
      <fill>
        <patternFill patternType="solid">
          <bgColor rgb="FFDEB0F2"/>
        </patternFill>
      </fill>
    </dxf>
  </rfmt>
  <rfmt sheetId="1" sqref="Q430" start="0" length="0">
    <dxf>
      <fill>
        <patternFill patternType="solid">
          <bgColor rgb="FFDEB0F2"/>
        </patternFill>
      </fill>
    </dxf>
  </rfmt>
  <rfmt sheetId="1" sqref="R430" start="0" length="0">
    <dxf>
      <fill>
        <patternFill patternType="solid">
          <bgColor rgb="FFDEB0F2"/>
        </patternFill>
      </fill>
    </dxf>
  </rfmt>
  <rfmt sheetId="1" sqref="S430" start="0" length="0">
    <dxf>
      <fill>
        <patternFill patternType="solid">
          <bgColor rgb="FFDEB0F2"/>
        </patternFill>
      </fill>
    </dxf>
  </rfmt>
  <rfmt sheetId="1" sqref="T430" start="0" length="0">
    <dxf>
      <fill>
        <patternFill patternType="solid">
          <bgColor rgb="FFDEB0F2"/>
        </patternFill>
      </fill>
    </dxf>
  </rfmt>
  <rfmt sheetId="1" sqref="U430" start="0" length="0">
    <dxf>
      <fill>
        <patternFill patternType="solid">
          <bgColor rgb="FFDEB0F2"/>
        </patternFill>
      </fill>
    </dxf>
  </rfmt>
  <rfmt sheetId="1" sqref="V430" start="0" length="0">
    <dxf>
      <fill>
        <patternFill patternType="solid">
          <bgColor rgb="FFDEB0F2"/>
        </patternFill>
      </fill>
    </dxf>
  </rfmt>
  <rfmt sheetId="1" sqref="W430" start="0" length="0">
    <dxf>
      <fill>
        <patternFill patternType="solid">
          <bgColor rgb="FFDEB0F2"/>
        </patternFill>
      </fill>
    </dxf>
  </rfmt>
  <rfmt sheetId="1" sqref="X430" start="0" length="0">
    <dxf>
      <fill>
        <patternFill patternType="solid">
          <bgColor rgb="FFDEB0F2"/>
        </patternFill>
      </fill>
    </dxf>
  </rfmt>
  <rfmt sheetId="1" sqref="Y430" start="0" length="0">
    <dxf>
      <fill>
        <patternFill patternType="solid">
          <bgColor rgb="FFDEB0F2"/>
        </patternFill>
      </fill>
    </dxf>
  </rfmt>
  <rfmt sheetId="1" sqref="Z430" start="0" length="0">
    <dxf>
      <fill>
        <patternFill patternType="solid">
          <bgColor rgb="FFDEB0F2"/>
        </patternFill>
      </fill>
    </dxf>
  </rfmt>
  <rfmt sheetId="1" sqref="AA430" start="0" length="0">
    <dxf>
      <fill>
        <patternFill patternType="solid">
          <bgColor rgb="FFDEB0F2"/>
        </patternFill>
      </fill>
    </dxf>
  </rfmt>
  <rfmt sheetId="1" sqref="AB430" start="0" length="0">
    <dxf>
      <fill>
        <patternFill patternType="solid">
          <bgColor rgb="FFDEB0F2"/>
        </patternFill>
      </fill>
    </dxf>
  </rfmt>
  <rfmt sheetId="1" sqref="AC430" start="0" length="0">
    <dxf>
      <fill>
        <patternFill patternType="solid">
          <bgColor rgb="FFDEB0F2"/>
        </patternFill>
      </fill>
    </dxf>
  </rfmt>
  <rfmt sheetId="1" sqref="AD430" start="0" length="0">
    <dxf>
      <fill>
        <patternFill patternType="solid">
          <bgColor rgb="FFDEB0F2"/>
        </patternFill>
      </fill>
    </dxf>
  </rfmt>
  <rfmt sheetId="1" sqref="AE430" start="0" length="0">
    <dxf>
      <fill>
        <patternFill patternType="solid">
          <bgColor rgb="FFDEB0F2"/>
        </patternFill>
      </fill>
    </dxf>
  </rfmt>
  <rfmt sheetId="1" sqref="AF430" start="0" length="0">
    <dxf>
      <fill>
        <patternFill patternType="solid">
          <bgColor rgb="FFDEB0F2"/>
        </patternFill>
      </fill>
    </dxf>
  </rfmt>
  <rfmt sheetId="1" sqref="AG430" start="0" length="0">
    <dxf>
      <fill>
        <patternFill patternType="solid">
          <bgColor rgb="FFDEB0F2"/>
        </patternFill>
      </fill>
    </dxf>
  </rfmt>
  <rfmt sheetId="1" sqref="AH430" start="0" length="0">
    <dxf>
      <fill>
        <patternFill patternType="solid">
          <bgColor rgb="FFDEB0F2"/>
        </patternFill>
      </fill>
    </dxf>
  </rfmt>
  <rfmt sheetId="1" sqref="AI430" start="0" length="0">
    <dxf>
      <fill>
        <patternFill patternType="solid">
          <bgColor rgb="FFDEB0F2"/>
        </patternFill>
      </fill>
    </dxf>
  </rfmt>
  <rfmt sheetId="1" sqref="AJ430" start="0" length="0">
    <dxf>
      <fill>
        <patternFill patternType="solid">
          <bgColor rgb="FFDEB0F2"/>
        </patternFill>
      </fill>
    </dxf>
  </rfmt>
  <rfmt sheetId="1" sqref="AK430" start="0" length="0">
    <dxf>
      <fill>
        <patternFill patternType="solid">
          <bgColor rgb="FFDEB0F2"/>
        </patternFill>
      </fill>
    </dxf>
  </rfmt>
  <rfmt sheetId="1" sqref="AL430" start="0" length="0">
    <dxf>
      <fill>
        <patternFill patternType="solid">
          <bgColor rgb="FFDEB0F2"/>
        </patternFill>
      </fill>
    </dxf>
  </rfmt>
  <rfmt sheetId="1" sqref="AM430" start="0" length="0">
    <dxf>
      <fill>
        <patternFill patternType="solid">
          <bgColor rgb="FFDEB0F2"/>
        </patternFill>
      </fill>
    </dxf>
  </rfmt>
  <rfmt sheetId="1" sqref="AN430" start="0" length="0">
    <dxf>
      <fill>
        <patternFill patternType="solid">
          <bgColor rgb="FFDEB0F2"/>
        </patternFill>
      </fill>
    </dxf>
  </rfmt>
  <rfmt sheetId="1" sqref="AO430" start="0" length="0">
    <dxf>
      <fill>
        <patternFill patternType="solid">
          <bgColor rgb="FFDEB0F2"/>
        </patternFill>
      </fill>
    </dxf>
  </rfmt>
  <rfmt sheetId="1" sqref="AP430" start="0" length="0">
    <dxf>
      <fill>
        <patternFill patternType="solid">
          <bgColor rgb="FFDEB0F2"/>
        </patternFill>
      </fill>
    </dxf>
  </rfmt>
  <rfmt sheetId="1" sqref="AQ430" start="0" length="0">
    <dxf>
      <fill>
        <patternFill patternType="solid">
          <bgColor rgb="FFDEB0F2"/>
        </patternFill>
      </fill>
    </dxf>
  </rfmt>
  <rfmt sheetId="1" sqref="AR430" start="0" length="0">
    <dxf>
      <fill>
        <patternFill patternType="solid">
          <bgColor rgb="FFDEB0F2"/>
        </patternFill>
      </fill>
    </dxf>
  </rfmt>
  <rfmt sheetId="1" sqref="AS430" start="0" length="0">
    <dxf>
      <fill>
        <patternFill patternType="solid">
          <bgColor rgb="FFDEB0F2"/>
        </patternFill>
      </fill>
    </dxf>
  </rfmt>
  <rfmt sheetId="1" sqref="AT430" start="0" length="0">
    <dxf>
      <fill>
        <patternFill patternType="solid">
          <bgColor rgb="FFDEB0F2"/>
        </patternFill>
      </fill>
    </dxf>
  </rfmt>
  <rfmt sheetId="1" sqref="AU430" start="0" length="0">
    <dxf>
      <fill>
        <patternFill patternType="solid">
          <bgColor rgb="FFDEB0F2"/>
        </patternFill>
      </fill>
    </dxf>
  </rfmt>
  <rfmt sheetId="1" sqref="AV430" start="0" length="0">
    <dxf>
      <fill>
        <patternFill patternType="solid">
          <bgColor rgb="FFDEB0F2"/>
        </patternFill>
      </fill>
    </dxf>
  </rfmt>
  <rfmt sheetId="1" sqref="AW430" start="0" length="0">
    <dxf>
      <fill>
        <patternFill patternType="solid">
          <bgColor rgb="FFDEB0F2"/>
        </patternFill>
      </fill>
    </dxf>
  </rfmt>
  <rfmt sheetId="1" sqref="AX430" start="0" length="0">
    <dxf>
      <fill>
        <patternFill patternType="solid">
          <bgColor rgb="FFDEB0F2"/>
        </patternFill>
      </fill>
    </dxf>
  </rfmt>
  <rfmt sheetId="1" sqref="AY430" start="0" length="0">
    <dxf>
      <fill>
        <patternFill patternType="solid">
          <bgColor rgb="FFDEB0F2"/>
        </patternFill>
      </fill>
    </dxf>
  </rfmt>
  <rfmt sheetId="1" sqref="AZ430" start="0" length="0">
    <dxf>
      <fill>
        <patternFill patternType="solid">
          <bgColor rgb="FFDEB0F2"/>
        </patternFill>
      </fill>
    </dxf>
  </rfmt>
  <rfmt sheetId="1" sqref="BA430" start="0" length="0">
    <dxf>
      <fill>
        <patternFill patternType="solid">
          <bgColor rgb="FFDEB0F2"/>
        </patternFill>
      </fill>
    </dxf>
  </rfmt>
  <rfmt sheetId="1" sqref="BB430" start="0" length="0">
    <dxf>
      <fill>
        <patternFill patternType="solid">
          <bgColor rgb="FFDEB0F2"/>
        </patternFill>
      </fill>
    </dxf>
  </rfmt>
  <rfmt sheetId="1" sqref="BC430" start="0" length="0">
    <dxf>
      <fill>
        <patternFill patternType="solid">
          <bgColor rgb="FFDEB0F2"/>
        </patternFill>
      </fill>
    </dxf>
  </rfmt>
  <rfmt sheetId="1" sqref="BD430" start="0" length="0">
    <dxf>
      <fill>
        <patternFill patternType="solid">
          <bgColor rgb="FFDEB0F2"/>
        </patternFill>
      </fill>
    </dxf>
  </rfmt>
  <rfmt sheetId="1" sqref="BE430" start="0" length="0">
    <dxf>
      <fill>
        <patternFill patternType="solid">
          <bgColor rgb="FFDEB0F2"/>
        </patternFill>
      </fill>
    </dxf>
  </rfmt>
  <rfmt sheetId="1" sqref="BF430" start="0" length="0">
    <dxf>
      <fill>
        <patternFill patternType="solid">
          <bgColor rgb="FFDEB0F2"/>
        </patternFill>
      </fill>
    </dxf>
  </rfmt>
  <rfmt sheetId="1" sqref="BG430" start="0" length="0">
    <dxf>
      <fill>
        <patternFill patternType="solid">
          <bgColor rgb="FFDEB0F2"/>
        </patternFill>
      </fill>
    </dxf>
  </rfmt>
  <rfmt sheetId="1" sqref="BH430" start="0" length="0">
    <dxf>
      <fill>
        <patternFill patternType="solid">
          <bgColor rgb="FFDEB0F2"/>
        </patternFill>
      </fill>
    </dxf>
  </rfmt>
  <rfmt sheetId="1" sqref="BI430" start="0" length="0">
    <dxf>
      <fill>
        <patternFill patternType="solid">
          <bgColor rgb="FFDEB0F2"/>
        </patternFill>
      </fill>
    </dxf>
  </rfmt>
  <rfmt sheetId="1" sqref="BJ430" start="0" length="0">
    <dxf>
      <fill>
        <patternFill patternType="solid">
          <bgColor rgb="FFDEB0F2"/>
        </patternFill>
      </fill>
    </dxf>
  </rfmt>
  <rfmt sheetId="1" sqref="BK430" start="0" length="0">
    <dxf>
      <fill>
        <patternFill patternType="solid">
          <bgColor rgb="FFDEB0F2"/>
        </patternFill>
      </fill>
    </dxf>
  </rfmt>
  <rfmt sheetId="1" sqref="BL430" start="0" length="0">
    <dxf>
      <fill>
        <patternFill patternType="solid">
          <bgColor rgb="FFDEB0F2"/>
        </patternFill>
      </fill>
    </dxf>
  </rfmt>
  <rfmt sheetId="1" sqref="BM430" start="0" length="0">
    <dxf>
      <fill>
        <patternFill patternType="solid">
          <bgColor rgb="FFDEB0F2"/>
        </patternFill>
      </fill>
    </dxf>
  </rfmt>
  <rfmt sheetId="1" sqref="BN430" start="0" length="0">
    <dxf>
      <fill>
        <patternFill patternType="solid">
          <bgColor rgb="FFDEB0F2"/>
        </patternFill>
      </fill>
    </dxf>
  </rfmt>
  <rfmt sheetId="1" sqref="BO430" start="0" length="0">
    <dxf>
      <fill>
        <patternFill patternType="solid">
          <bgColor rgb="FFDEB0F2"/>
        </patternFill>
      </fill>
    </dxf>
  </rfmt>
  <rfmt sheetId="1" sqref="BP430" start="0" length="0">
    <dxf>
      <fill>
        <patternFill patternType="solid">
          <bgColor rgb="FFDEB0F2"/>
        </patternFill>
      </fill>
    </dxf>
  </rfmt>
  <rfmt sheetId="1" sqref="BQ430" start="0" length="0">
    <dxf>
      <fill>
        <patternFill patternType="solid">
          <bgColor rgb="FFDEB0F2"/>
        </patternFill>
      </fill>
    </dxf>
  </rfmt>
  <rfmt sheetId="1" sqref="BR430" start="0" length="0">
    <dxf>
      <fill>
        <patternFill patternType="solid">
          <bgColor rgb="FFDEB0F2"/>
        </patternFill>
      </fill>
    </dxf>
  </rfmt>
  <rfmt sheetId="1" sqref="BS430" start="0" length="0">
    <dxf>
      <fill>
        <patternFill patternType="solid">
          <bgColor rgb="FFDEB0F2"/>
        </patternFill>
      </fill>
    </dxf>
  </rfmt>
  <rfmt sheetId="1" sqref="BT430" start="0" length="0">
    <dxf>
      <fill>
        <patternFill patternType="solid">
          <bgColor rgb="FFDEB0F2"/>
        </patternFill>
      </fill>
    </dxf>
  </rfmt>
  <rfmt sheetId="1" sqref="BU430" start="0" length="0">
    <dxf>
      <fill>
        <patternFill patternType="solid">
          <bgColor rgb="FFDEB0F2"/>
        </patternFill>
      </fill>
    </dxf>
  </rfmt>
  <rfmt sheetId="1" sqref="BV430" start="0" length="0">
    <dxf>
      <fill>
        <patternFill patternType="solid">
          <bgColor rgb="FFDEB0F2"/>
        </patternFill>
      </fill>
    </dxf>
  </rfmt>
  <rfmt sheetId="1" sqref="BW430" start="0" length="0">
    <dxf>
      <fill>
        <patternFill patternType="solid">
          <bgColor rgb="FFDEB0F2"/>
        </patternFill>
      </fill>
    </dxf>
  </rfmt>
  <rfmt sheetId="1" sqref="BX430" start="0" length="0">
    <dxf>
      <fill>
        <patternFill patternType="solid">
          <bgColor rgb="FFDEB0F2"/>
        </patternFill>
      </fill>
    </dxf>
  </rfmt>
  <rfmt sheetId="1" sqref="BY430" start="0" length="0">
    <dxf>
      <fill>
        <patternFill patternType="solid">
          <bgColor rgb="FFDEB0F2"/>
        </patternFill>
      </fill>
    </dxf>
  </rfmt>
  <rfmt sheetId="1" sqref="BZ430" start="0" length="0">
    <dxf>
      <fill>
        <patternFill patternType="solid">
          <bgColor rgb="FFDEB0F2"/>
        </patternFill>
      </fill>
    </dxf>
  </rfmt>
  <rfmt sheetId="1" sqref="CA430" start="0" length="0">
    <dxf>
      <fill>
        <patternFill patternType="solid">
          <bgColor rgb="FFDEB0F2"/>
        </patternFill>
      </fill>
    </dxf>
  </rfmt>
  <rfmt sheetId="1" sqref="CB430" start="0" length="0">
    <dxf>
      <fill>
        <patternFill patternType="solid">
          <bgColor rgb="FFDEB0F2"/>
        </patternFill>
      </fill>
    </dxf>
  </rfmt>
  <rfmt sheetId="1" sqref="CC430" start="0" length="0">
    <dxf>
      <fill>
        <patternFill patternType="solid">
          <bgColor rgb="FFDEB0F2"/>
        </patternFill>
      </fill>
    </dxf>
  </rfmt>
  <rfmt sheetId="1" sqref="CD430" start="0" length="0">
    <dxf>
      <fill>
        <patternFill patternType="solid">
          <bgColor rgb="FFDEB0F2"/>
        </patternFill>
      </fill>
    </dxf>
  </rfmt>
  <rfmt sheetId="1" sqref="CE430" start="0" length="0">
    <dxf>
      <fill>
        <patternFill patternType="solid">
          <bgColor rgb="FFDEB0F2"/>
        </patternFill>
      </fill>
    </dxf>
  </rfmt>
  <rfmt sheetId="1" sqref="CF430" start="0" length="0">
    <dxf>
      <fill>
        <patternFill patternType="solid">
          <bgColor rgb="FFDEB0F2"/>
        </patternFill>
      </fill>
    </dxf>
  </rfmt>
  <rfmt sheetId="1" sqref="CG430" start="0" length="0">
    <dxf>
      <fill>
        <patternFill patternType="solid">
          <bgColor rgb="FFDEB0F2"/>
        </patternFill>
      </fill>
    </dxf>
  </rfmt>
  <rfmt sheetId="1" sqref="CH430" start="0" length="0">
    <dxf>
      <fill>
        <patternFill patternType="solid">
          <bgColor rgb="FFDEB0F2"/>
        </patternFill>
      </fill>
    </dxf>
  </rfmt>
  <rfmt sheetId="1" sqref="CI430" start="0" length="0">
    <dxf>
      <fill>
        <patternFill patternType="solid">
          <bgColor rgb="FFDEB0F2"/>
        </patternFill>
      </fill>
    </dxf>
  </rfmt>
  <rfmt sheetId="1" sqref="CJ430" start="0" length="0">
    <dxf>
      <fill>
        <patternFill patternType="solid">
          <bgColor rgb="FFDEB0F2"/>
        </patternFill>
      </fill>
    </dxf>
  </rfmt>
  <rfmt sheetId="1" sqref="CK430" start="0" length="0">
    <dxf>
      <fill>
        <patternFill patternType="solid">
          <bgColor rgb="FFDEB0F2"/>
        </patternFill>
      </fill>
    </dxf>
  </rfmt>
  <rfmt sheetId="1" sqref="CL430" start="0" length="0">
    <dxf>
      <fill>
        <patternFill patternType="solid">
          <bgColor rgb="FFDEB0F2"/>
        </patternFill>
      </fill>
    </dxf>
  </rfmt>
  <rfmt sheetId="1" sqref="CM430" start="0" length="0">
    <dxf>
      <fill>
        <patternFill patternType="solid">
          <bgColor rgb="FFDEB0F2"/>
        </patternFill>
      </fill>
    </dxf>
  </rfmt>
  <rfmt sheetId="1" sqref="CN430" start="0" length="0">
    <dxf>
      <fill>
        <patternFill patternType="solid">
          <bgColor rgb="FFDEB0F2"/>
        </patternFill>
      </fill>
    </dxf>
  </rfmt>
  <rfmt sheetId="1" sqref="CO430" start="0" length="0">
    <dxf>
      <fill>
        <patternFill patternType="solid">
          <bgColor rgb="FFDEB0F2"/>
        </patternFill>
      </fill>
    </dxf>
  </rfmt>
  <rfmt sheetId="1" sqref="CP430" start="0" length="0">
    <dxf>
      <fill>
        <patternFill patternType="solid">
          <bgColor rgb="FFDEB0F2"/>
        </patternFill>
      </fill>
    </dxf>
  </rfmt>
  <rfmt sheetId="1" sqref="CQ430" start="0" length="0">
    <dxf>
      <fill>
        <patternFill patternType="solid">
          <bgColor rgb="FFDEB0F2"/>
        </patternFill>
      </fill>
    </dxf>
  </rfmt>
  <rfmt sheetId="1" sqref="CR430" start="0" length="0">
    <dxf>
      <fill>
        <patternFill patternType="solid">
          <bgColor rgb="FFDEB0F2"/>
        </patternFill>
      </fill>
    </dxf>
  </rfmt>
  <rfmt sheetId="1" sqref="CS430" start="0" length="0">
    <dxf>
      <fill>
        <patternFill patternType="solid">
          <bgColor rgb="FFDEB0F2"/>
        </patternFill>
      </fill>
    </dxf>
  </rfmt>
  <rfmt sheetId="1" sqref="CT430" start="0" length="0">
    <dxf>
      <fill>
        <patternFill patternType="solid">
          <bgColor rgb="FFDEB0F2"/>
        </patternFill>
      </fill>
    </dxf>
  </rfmt>
  <rfmt sheetId="1" sqref="CU430" start="0" length="0">
    <dxf>
      <fill>
        <patternFill patternType="solid">
          <bgColor rgb="FFDEB0F2"/>
        </patternFill>
      </fill>
    </dxf>
  </rfmt>
  <rfmt sheetId="1" sqref="CV430" start="0" length="0">
    <dxf>
      <fill>
        <patternFill patternType="solid">
          <bgColor rgb="FFDEB0F2"/>
        </patternFill>
      </fill>
    </dxf>
  </rfmt>
  <rfmt sheetId="1" sqref="CW430" start="0" length="0">
    <dxf>
      <fill>
        <patternFill patternType="solid">
          <bgColor rgb="FFDEB0F2"/>
        </patternFill>
      </fill>
    </dxf>
  </rfmt>
  <rfmt sheetId="1" sqref="CX430" start="0" length="0">
    <dxf>
      <fill>
        <patternFill patternType="solid">
          <bgColor rgb="FFDEB0F2"/>
        </patternFill>
      </fill>
    </dxf>
  </rfmt>
  <rfmt sheetId="1" sqref="CY430" start="0" length="0">
    <dxf>
      <fill>
        <patternFill patternType="solid">
          <bgColor rgb="FFDEB0F2"/>
        </patternFill>
      </fill>
    </dxf>
  </rfmt>
  <rfmt sheetId="1" sqref="CZ430" start="0" length="0">
    <dxf>
      <fill>
        <patternFill patternType="solid">
          <bgColor rgb="FFDEB0F2"/>
        </patternFill>
      </fill>
    </dxf>
  </rfmt>
  <rfmt sheetId="1" sqref="DA430" start="0" length="0">
    <dxf>
      <fill>
        <patternFill patternType="solid">
          <bgColor rgb="FFDEB0F2"/>
        </patternFill>
      </fill>
    </dxf>
  </rfmt>
  <rfmt sheetId="1" sqref="DB430" start="0" length="0">
    <dxf>
      <fill>
        <patternFill patternType="solid">
          <bgColor rgb="FFDEB0F2"/>
        </patternFill>
      </fill>
    </dxf>
  </rfmt>
  <rfmt sheetId="1" sqref="DC430" start="0" length="0">
    <dxf>
      <fill>
        <patternFill patternType="solid">
          <bgColor rgb="FFDEB0F2"/>
        </patternFill>
      </fill>
    </dxf>
  </rfmt>
  <rfmt sheetId="1" sqref="DD430" start="0" length="0">
    <dxf>
      <fill>
        <patternFill patternType="solid">
          <bgColor rgb="FFDEB0F2"/>
        </patternFill>
      </fill>
    </dxf>
  </rfmt>
  <rfmt sheetId="1" sqref="DE430" start="0" length="0">
    <dxf>
      <fill>
        <patternFill patternType="solid">
          <bgColor rgb="FFDEB0F2"/>
        </patternFill>
      </fill>
    </dxf>
  </rfmt>
  <rfmt sheetId="1" sqref="DF430" start="0" length="0">
    <dxf>
      <fill>
        <patternFill patternType="solid">
          <bgColor rgb="FFDEB0F2"/>
        </patternFill>
      </fill>
    </dxf>
  </rfmt>
  <rfmt sheetId="1" sqref="DG430" start="0" length="0">
    <dxf>
      <fill>
        <patternFill patternType="solid">
          <bgColor rgb="FFDEB0F2"/>
        </patternFill>
      </fill>
    </dxf>
  </rfmt>
  <rfmt sheetId="1" sqref="DH430" start="0" length="0">
    <dxf>
      <fill>
        <patternFill patternType="solid">
          <bgColor rgb="FFDEB0F2"/>
        </patternFill>
      </fill>
    </dxf>
  </rfmt>
  <rfmt sheetId="1" sqref="DI430" start="0" length="0">
    <dxf>
      <fill>
        <patternFill patternType="solid">
          <bgColor rgb="FFDEB0F2"/>
        </patternFill>
      </fill>
    </dxf>
  </rfmt>
  <rfmt sheetId="1" sqref="DJ430" start="0" length="0">
    <dxf>
      <fill>
        <patternFill patternType="solid">
          <bgColor rgb="FFDEB0F2"/>
        </patternFill>
      </fill>
    </dxf>
  </rfmt>
  <rfmt sheetId="1" sqref="DK430" start="0" length="0">
    <dxf>
      <fill>
        <patternFill patternType="solid">
          <bgColor rgb="FFDEB0F2"/>
        </patternFill>
      </fill>
    </dxf>
  </rfmt>
  <rfmt sheetId="1" sqref="DL430" start="0" length="0">
    <dxf>
      <fill>
        <patternFill patternType="solid">
          <bgColor rgb="FFDEB0F2"/>
        </patternFill>
      </fill>
    </dxf>
  </rfmt>
  <rfmt sheetId="1" sqref="DM430" start="0" length="0">
    <dxf>
      <fill>
        <patternFill patternType="solid">
          <bgColor rgb="FFDEB0F2"/>
        </patternFill>
      </fill>
    </dxf>
  </rfmt>
  <rfmt sheetId="1" sqref="DN430" start="0" length="0">
    <dxf>
      <fill>
        <patternFill patternType="solid">
          <bgColor rgb="FFDEB0F2"/>
        </patternFill>
      </fill>
    </dxf>
  </rfmt>
  <rfmt sheetId="1" sqref="DO430" start="0" length="0">
    <dxf>
      <fill>
        <patternFill patternType="solid">
          <bgColor rgb="FFDEB0F2"/>
        </patternFill>
      </fill>
    </dxf>
  </rfmt>
  <rfmt sheetId="1" sqref="DP430" start="0" length="0">
    <dxf>
      <fill>
        <patternFill patternType="solid">
          <bgColor rgb="FFDEB0F2"/>
        </patternFill>
      </fill>
    </dxf>
  </rfmt>
  <rfmt sheetId="1" sqref="DQ430" start="0" length="0">
    <dxf>
      <fill>
        <patternFill patternType="solid">
          <bgColor rgb="FFDEB0F2"/>
        </patternFill>
      </fill>
    </dxf>
  </rfmt>
  <rfmt sheetId="1" sqref="DR430" start="0" length="0">
    <dxf>
      <fill>
        <patternFill patternType="solid">
          <bgColor rgb="FFDEB0F2"/>
        </patternFill>
      </fill>
    </dxf>
  </rfmt>
  <rfmt sheetId="1" sqref="DS430" start="0" length="0">
    <dxf>
      <fill>
        <patternFill patternType="solid">
          <bgColor rgb="FFDEB0F2"/>
        </patternFill>
      </fill>
    </dxf>
  </rfmt>
  <rfmt sheetId="1" sqref="DT430" start="0" length="0">
    <dxf>
      <fill>
        <patternFill patternType="solid">
          <bgColor rgb="FFDEB0F2"/>
        </patternFill>
      </fill>
    </dxf>
  </rfmt>
  <rfmt sheetId="1" sqref="DU430" start="0" length="0">
    <dxf>
      <fill>
        <patternFill patternType="solid">
          <bgColor rgb="FFDEB0F2"/>
        </patternFill>
      </fill>
    </dxf>
  </rfmt>
  <rfmt sheetId="1" sqref="DV430" start="0" length="0">
    <dxf>
      <fill>
        <patternFill patternType="solid">
          <bgColor rgb="FFDEB0F2"/>
        </patternFill>
      </fill>
    </dxf>
  </rfmt>
  <rfmt sheetId="1" sqref="DW430" start="0" length="0">
    <dxf>
      <fill>
        <patternFill patternType="solid">
          <bgColor rgb="FFDEB0F2"/>
        </patternFill>
      </fill>
    </dxf>
  </rfmt>
  <rfmt sheetId="1" sqref="DX430" start="0" length="0">
    <dxf>
      <fill>
        <patternFill patternType="solid">
          <bgColor rgb="FFDEB0F2"/>
        </patternFill>
      </fill>
    </dxf>
  </rfmt>
  <rfmt sheetId="1" sqref="DY430" start="0" length="0">
    <dxf>
      <fill>
        <patternFill patternType="solid">
          <bgColor rgb="FFDEB0F2"/>
        </patternFill>
      </fill>
    </dxf>
  </rfmt>
  <rfmt sheetId="1" sqref="DZ430" start="0" length="0">
    <dxf>
      <fill>
        <patternFill patternType="solid">
          <bgColor rgb="FFDEB0F2"/>
        </patternFill>
      </fill>
    </dxf>
  </rfmt>
  <rfmt sheetId="1" sqref="EA430" start="0" length="0">
    <dxf>
      <fill>
        <patternFill patternType="solid">
          <bgColor rgb="FFDEB0F2"/>
        </patternFill>
      </fill>
    </dxf>
  </rfmt>
  <rfmt sheetId="1" sqref="EB430" start="0" length="0">
    <dxf>
      <fill>
        <patternFill patternType="solid">
          <bgColor rgb="FFDEB0F2"/>
        </patternFill>
      </fill>
    </dxf>
  </rfmt>
  <rfmt sheetId="1" sqref="EC430" start="0" length="0">
    <dxf>
      <fill>
        <patternFill patternType="solid">
          <bgColor rgb="FFDEB0F2"/>
        </patternFill>
      </fill>
    </dxf>
  </rfmt>
  <rfmt sheetId="1" sqref="ED430" start="0" length="0">
    <dxf>
      <fill>
        <patternFill patternType="solid">
          <bgColor rgb="FFDEB0F2"/>
        </patternFill>
      </fill>
    </dxf>
  </rfmt>
  <rfmt sheetId="1" sqref="EE430" start="0" length="0">
    <dxf>
      <fill>
        <patternFill patternType="solid">
          <bgColor rgb="FFDEB0F2"/>
        </patternFill>
      </fill>
    </dxf>
  </rfmt>
  <rfmt sheetId="1" sqref="EF430" start="0" length="0">
    <dxf>
      <fill>
        <patternFill patternType="solid">
          <bgColor rgb="FFDEB0F2"/>
        </patternFill>
      </fill>
    </dxf>
  </rfmt>
  <rfmt sheetId="1" sqref="EG430" start="0" length="0">
    <dxf>
      <fill>
        <patternFill patternType="solid">
          <bgColor rgb="FFDEB0F2"/>
        </patternFill>
      </fill>
    </dxf>
  </rfmt>
  <rfmt sheetId="1" sqref="EH430" start="0" length="0">
    <dxf>
      <fill>
        <patternFill patternType="solid">
          <bgColor rgb="FFDEB0F2"/>
        </patternFill>
      </fill>
    </dxf>
  </rfmt>
  <rfmt sheetId="1" sqref="EI430" start="0" length="0">
    <dxf>
      <fill>
        <patternFill patternType="solid">
          <bgColor rgb="FFDEB0F2"/>
        </patternFill>
      </fill>
    </dxf>
  </rfmt>
  <rfmt sheetId="1" sqref="EJ430" start="0" length="0">
    <dxf>
      <fill>
        <patternFill patternType="solid">
          <bgColor rgb="FFDEB0F2"/>
        </patternFill>
      </fill>
    </dxf>
  </rfmt>
  <rfmt sheetId="1" sqref="EK430" start="0" length="0">
    <dxf>
      <fill>
        <patternFill patternType="solid">
          <bgColor rgb="FFDEB0F2"/>
        </patternFill>
      </fill>
    </dxf>
  </rfmt>
  <rfmt sheetId="1" sqref="EL430" start="0" length="0">
    <dxf>
      <fill>
        <patternFill patternType="solid">
          <bgColor rgb="FFDEB0F2"/>
        </patternFill>
      </fill>
    </dxf>
  </rfmt>
  <rfmt sheetId="1" sqref="EM430" start="0" length="0">
    <dxf>
      <fill>
        <patternFill patternType="solid">
          <bgColor rgb="FFDEB0F2"/>
        </patternFill>
      </fill>
    </dxf>
  </rfmt>
  <rfmt sheetId="1" sqref="EN430" start="0" length="0">
    <dxf>
      <fill>
        <patternFill patternType="solid">
          <bgColor rgb="FFDEB0F2"/>
        </patternFill>
      </fill>
    </dxf>
  </rfmt>
  <rfmt sheetId="1" sqref="EO430" start="0" length="0">
    <dxf>
      <fill>
        <patternFill patternType="solid">
          <bgColor rgb="FFDEB0F2"/>
        </patternFill>
      </fill>
    </dxf>
  </rfmt>
  <rfmt sheetId="1" sqref="EP430" start="0" length="0">
    <dxf>
      <fill>
        <patternFill patternType="solid">
          <bgColor rgb="FFDEB0F2"/>
        </patternFill>
      </fill>
    </dxf>
  </rfmt>
  <rfmt sheetId="1" sqref="EQ430" start="0" length="0">
    <dxf>
      <fill>
        <patternFill patternType="solid">
          <bgColor rgb="FFDEB0F2"/>
        </patternFill>
      </fill>
    </dxf>
  </rfmt>
  <rfmt sheetId="1" sqref="ER430" start="0" length="0">
    <dxf>
      <fill>
        <patternFill patternType="solid">
          <bgColor rgb="FFDEB0F2"/>
        </patternFill>
      </fill>
    </dxf>
  </rfmt>
  <rfmt sheetId="1" sqref="ES430" start="0" length="0">
    <dxf>
      <fill>
        <patternFill patternType="solid">
          <bgColor rgb="FFDEB0F2"/>
        </patternFill>
      </fill>
    </dxf>
  </rfmt>
  <rfmt sheetId="1" sqref="ET430" start="0" length="0">
    <dxf>
      <fill>
        <patternFill patternType="solid">
          <bgColor rgb="FFDEB0F2"/>
        </patternFill>
      </fill>
    </dxf>
  </rfmt>
  <rfmt sheetId="1" sqref="EU430" start="0" length="0">
    <dxf>
      <fill>
        <patternFill patternType="solid">
          <bgColor rgb="FFDEB0F2"/>
        </patternFill>
      </fill>
    </dxf>
  </rfmt>
  <rfmt sheetId="1" sqref="EV430" start="0" length="0">
    <dxf>
      <fill>
        <patternFill patternType="solid">
          <bgColor rgb="FFDEB0F2"/>
        </patternFill>
      </fill>
    </dxf>
  </rfmt>
  <rfmt sheetId="1" sqref="EW430" start="0" length="0">
    <dxf>
      <fill>
        <patternFill patternType="solid">
          <bgColor rgb="FFDEB0F2"/>
        </patternFill>
      </fill>
    </dxf>
  </rfmt>
  <rfmt sheetId="1" sqref="EX430" start="0" length="0">
    <dxf>
      <fill>
        <patternFill patternType="solid">
          <bgColor rgb="FFDEB0F2"/>
        </patternFill>
      </fill>
    </dxf>
  </rfmt>
  <rfmt sheetId="1" sqref="EY430" start="0" length="0">
    <dxf>
      <fill>
        <patternFill patternType="solid">
          <bgColor rgb="FFDEB0F2"/>
        </patternFill>
      </fill>
    </dxf>
  </rfmt>
  <rfmt sheetId="1" sqref="EZ430" start="0" length="0">
    <dxf>
      <fill>
        <patternFill patternType="solid">
          <bgColor rgb="FFDEB0F2"/>
        </patternFill>
      </fill>
    </dxf>
  </rfmt>
  <rfmt sheetId="1" sqref="FA430" start="0" length="0">
    <dxf>
      <fill>
        <patternFill patternType="solid">
          <bgColor rgb="FFDEB0F2"/>
        </patternFill>
      </fill>
    </dxf>
  </rfmt>
  <rfmt sheetId="1" sqref="FB430" start="0" length="0">
    <dxf>
      <fill>
        <patternFill patternType="solid">
          <bgColor rgb="FFDEB0F2"/>
        </patternFill>
      </fill>
    </dxf>
  </rfmt>
  <rfmt sheetId="1" sqref="FC430" start="0" length="0">
    <dxf>
      <fill>
        <patternFill patternType="solid">
          <bgColor rgb="FFDEB0F2"/>
        </patternFill>
      </fill>
    </dxf>
  </rfmt>
  <rfmt sheetId="1" sqref="FD430" start="0" length="0">
    <dxf>
      <fill>
        <patternFill patternType="solid">
          <bgColor rgb="FFDEB0F2"/>
        </patternFill>
      </fill>
    </dxf>
  </rfmt>
  <rfmt sheetId="1" sqref="FE430" start="0" length="0">
    <dxf>
      <fill>
        <patternFill patternType="solid">
          <bgColor rgb="FFDEB0F2"/>
        </patternFill>
      </fill>
    </dxf>
  </rfmt>
  <rfmt sheetId="1" sqref="FF430" start="0" length="0">
    <dxf>
      <fill>
        <patternFill patternType="solid">
          <bgColor rgb="FFDEB0F2"/>
        </patternFill>
      </fill>
    </dxf>
  </rfmt>
  <rfmt sheetId="1" sqref="FG430" start="0" length="0">
    <dxf>
      <fill>
        <patternFill patternType="solid">
          <bgColor rgb="FFDEB0F2"/>
        </patternFill>
      </fill>
    </dxf>
  </rfmt>
  <rfmt sheetId="1" sqref="FH430" start="0" length="0">
    <dxf>
      <fill>
        <patternFill patternType="solid">
          <bgColor rgb="FFDEB0F2"/>
        </patternFill>
      </fill>
    </dxf>
  </rfmt>
  <rfmt sheetId="1" sqref="FI430" start="0" length="0">
    <dxf>
      <fill>
        <patternFill patternType="solid">
          <bgColor rgb="FFDEB0F2"/>
        </patternFill>
      </fill>
    </dxf>
  </rfmt>
  <rfmt sheetId="1" sqref="FJ430" start="0" length="0">
    <dxf>
      <fill>
        <patternFill patternType="solid">
          <bgColor rgb="FFDEB0F2"/>
        </patternFill>
      </fill>
    </dxf>
  </rfmt>
  <rfmt sheetId="1" sqref="FK430" start="0" length="0">
    <dxf>
      <fill>
        <patternFill patternType="solid">
          <bgColor rgb="FFDEB0F2"/>
        </patternFill>
      </fill>
    </dxf>
  </rfmt>
  <rfmt sheetId="1" sqref="FL430" start="0" length="0">
    <dxf>
      <fill>
        <patternFill patternType="solid">
          <bgColor rgb="FFDEB0F2"/>
        </patternFill>
      </fill>
    </dxf>
  </rfmt>
  <rfmt sheetId="1" sqref="FM430" start="0" length="0">
    <dxf>
      <fill>
        <patternFill patternType="solid">
          <bgColor rgb="FFDEB0F2"/>
        </patternFill>
      </fill>
    </dxf>
  </rfmt>
  <rfmt sheetId="1" sqref="FN430" start="0" length="0">
    <dxf>
      <fill>
        <patternFill patternType="solid">
          <bgColor rgb="FFDEB0F2"/>
        </patternFill>
      </fill>
    </dxf>
  </rfmt>
  <rfmt sheetId="1" sqref="FO430" start="0" length="0">
    <dxf>
      <fill>
        <patternFill patternType="solid">
          <bgColor rgb="FFDEB0F2"/>
        </patternFill>
      </fill>
    </dxf>
  </rfmt>
  <rfmt sheetId="1" sqref="FP430" start="0" length="0">
    <dxf>
      <fill>
        <patternFill patternType="solid">
          <bgColor rgb="FFDEB0F2"/>
        </patternFill>
      </fill>
    </dxf>
  </rfmt>
  <rfmt sheetId="1" sqref="FQ430" start="0" length="0">
    <dxf>
      <fill>
        <patternFill patternType="solid">
          <bgColor rgb="FFDEB0F2"/>
        </patternFill>
      </fill>
    </dxf>
  </rfmt>
  <rfmt sheetId="1" sqref="FR430" start="0" length="0">
    <dxf>
      <fill>
        <patternFill patternType="solid">
          <bgColor rgb="FFDEB0F2"/>
        </patternFill>
      </fill>
    </dxf>
  </rfmt>
  <rfmt sheetId="1" sqref="FS430" start="0" length="0">
    <dxf>
      <fill>
        <patternFill patternType="solid">
          <bgColor rgb="FFDEB0F2"/>
        </patternFill>
      </fill>
    </dxf>
  </rfmt>
  <rfmt sheetId="1" sqref="FT430" start="0" length="0">
    <dxf>
      <fill>
        <patternFill patternType="solid">
          <bgColor rgb="FFDEB0F2"/>
        </patternFill>
      </fill>
    </dxf>
  </rfmt>
  <rfmt sheetId="1" sqref="FU430" start="0" length="0">
    <dxf>
      <fill>
        <patternFill patternType="solid">
          <bgColor rgb="FFDEB0F2"/>
        </patternFill>
      </fill>
    </dxf>
  </rfmt>
  <rfmt sheetId="1" sqref="FV430" start="0" length="0">
    <dxf>
      <fill>
        <patternFill patternType="solid">
          <bgColor rgb="FFDEB0F2"/>
        </patternFill>
      </fill>
    </dxf>
  </rfmt>
  <rfmt sheetId="1" sqref="FW430" start="0" length="0">
    <dxf>
      <fill>
        <patternFill patternType="solid">
          <bgColor rgb="FFDEB0F2"/>
        </patternFill>
      </fill>
    </dxf>
  </rfmt>
  <rfmt sheetId="1" sqref="FX430" start="0" length="0">
    <dxf>
      <fill>
        <patternFill patternType="solid">
          <bgColor rgb="FFDEB0F2"/>
        </patternFill>
      </fill>
    </dxf>
  </rfmt>
  <rfmt sheetId="1" sqref="FY430" start="0" length="0">
    <dxf>
      <fill>
        <patternFill patternType="solid">
          <bgColor rgb="FFDEB0F2"/>
        </patternFill>
      </fill>
    </dxf>
  </rfmt>
  <rfmt sheetId="1" sqref="FZ430" start="0" length="0">
    <dxf>
      <fill>
        <patternFill patternType="solid">
          <bgColor rgb="FFDEB0F2"/>
        </patternFill>
      </fill>
    </dxf>
  </rfmt>
  <rfmt sheetId="1" sqref="GA430" start="0" length="0">
    <dxf>
      <fill>
        <patternFill patternType="solid">
          <bgColor rgb="FFDEB0F2"/>
        </patternFill>
      </fill>
    </dxf>
  </rfmt>
  <rfmt sheetId="1" sqref="GB430" start="0" length="0">
    <dxf>
      <fill>
        <patternFill patternType="solid">
          <bgColor rgb="FFDEB0F2"/>
        </patternFill>
      </fill>
    </dxf>
  </rfmt>
  <rfmt sheetId="1" sqref="GC430" start="0" length="0">
    <dxf>
      <fill>
        <patternFill patternType="solid">
          <bgColor rgb="FFDEB0F2"/>
        </patternFill>
      </fill>
    </dxf>
  </rfmt>
  <rfmt sheetId="1" sqref="GD430" start="0" length="0">
    <dxf>
      <fill>
        <patternFill patternType="solid">
          <bgColor rgb="FFDEB0F2"/>
        </patternFill>
      </fill>
    </dxf>
  </rfmt>
  <rfmt sheetId="1" sqref="GE430" start="0" length="0">
    <dxf>
      <fill>
        <patternFill patternType="solid">
          <bgColor rgb="FFDEB0F2"/>
        </patternFill>
      </fill>
    </dxf>
  </rfmt>
  <rfmt sheetId="1" sqref="GF430" start="0" length="0">
    <dxf>
      <fill>
        <patternFill patternType="solid">
          <bgColor rgb="FFDEB0F2"/>
        </patternFill>
      </fill>
    </dxf>
  </rfmt>
  <rfmt sheetId="1" sqref="GG430" start="0" length="0">
    <dxf>
      <fill>
        <patternFill patternType="solid">
          <bgColor rgb="FFDEB0F2"/>
        </patternFill>
      </fill>
    </dxf>
  </rfmt>
  <rfmt sheetId="1" sqref="GH430" start="0" length="0">
    <dxf>
      <fill>
        <patternFill patternType="solid">
          <bgColor rgb="FFDEB0F2"/>
        </patternFill>
      </fill>
    </dxf>
  </rfmt>
  <rfmt sheetId="1" sqref="GI430" start="0" length="0">
    <dxf>
      <fill>
        <patternFill patternType="solid">
          <bgColor rgb="FFDEB0F2"/>
        </patternFill>
      </fill>
    </dxf>
  </rfmt>
  <rfmt sheetId="1" sqref="GJ430" start="0" length="0">
    <dxf>
      <fill>
        <patternFill patternType="solid">
          <bgColor rgb="FFDEB0F2"/>
        </patternFill>
      </fill>
    </dxf>
  </rfmt>
  <rfmt sheetId="1" sqref="GK430" start="0" length="0">
    <dxf>
      <fill>
        <patternFill patternType="solid">
          <bgColor rgb="FFDEB0F2"/>
        </patternFill>
      </fill>
    </dxf>
  </rfmt>
  <rfmt sheetId="1" sqref="GL430" start="0" length="0">
    <dxf>
      <fill>
        <patternFill patternType="solid">
          <bgColor rgb="FFDEB0F2"/>
        </patternFill>
      </fill>
    </dxf>
  </rfmt>
  <rfmt sheetId="1" sqref="GM430" start="0" length="0">
    <dxf>
      <fill>
        <patternFill patternType="solid">
          <bgColor rgb="FFDEB0F2"/>
        </patternFill>
      </fill>
    </dxf>
  </rfmt>
  <rfmt sheetId="1" sqref="GN430" start="0" length="0">
    <dxf>
      <fill>
        <patternFill patternType="solid">
          <bgColor rgb="FFDEB0F2"/>
        </patternFill>
      </fill>
    </dxf>
  </rfmt>
  <rfmt sheetId="1" sqref="GO430" start="0" length="0">
    <dxf>
      <fill>
        <patternFill patternType="solid">
          <bgColor rgb="FFDEB0F2"/>
        </patternFill>
      </fill>
    </dxf>
  </rfmt>
  <rfmt sheetId="1" sqref="GP430" start="0" length="0">
    <dxf>
      <fill>
        <patternFill patternType="solid">
          <bgColor rgb="FFDEB0F2"/>
        </patternFill>
      </fill>
    </dxf>
  </rfmt>
  <rfmt sheetId="1" sqref="GQ430" start="0" length="0">
    <dxf>
      <fill>
        <patternFill patternType="solid">
          <bgColor rgb="FFDEB0F2"/>
        </patternFill>
      </fill>
    </dxf>
  </rfmt>
  <rfmt sheetId="1" sqref="GR430" start="0" length="0">
    <dxf>
      <fill>
        <patternFill patternType="solid">
          <bgColor rgb="FFDEB0F2"/>
        </patternFill>
      </fill>
    </dxf>
  </rfmt>
  <rfmt sheetId="1" sqref="GS430" start="0" length="0">
    <dxf>
      <fill>
        <patternFill patternType="solid">
          <bgColor rgb="FFDEB0F2"/>
        </patternFill>
      </fill>
    </dxf>
  </rfmt>
  <rfmt sheetId="1" sqref="GT430" start="0" length="0">
    <dxf>
      <fill>
        <patternFill patternType="solid">
          <bgColor rgb="FFDEB0F2"/>
        </patternFill>
      </fill>
    </dxf>
  </rfmt>
  <rfmt sheetId="1" sqref="GU430" start="0" length="0">
    <dxf>
      <fill>
        <patternFill patternType="solid">
          <bgColor rgb="FFDEB0F2"/>
        </patternFill>
      </fill>
    </dxf>
  </rfmt>
  <rfmt sheetId="1" sqref="GV430" start="0" length="0">
    <dxf>
      <fill>
        <patternFill patternType="solid">
          <bgColor rgb="FFDEB0F2"/>
        </patternFill>
      </fill>
    </dxf>
  </rfmt>
  <rfmt sheetId="1" sqref="GW430" start="0" length="0">
    <dxf>
      <fill>
        <patternFill patternType="solid">
          <bgColor rgb="FFDEB0F2"/>
        </patternFill>
      </fill>
    </dxf>
  </rfmt>
  <rfmt sheetId="1" sqref="GX430" start="0" length="0">
    <dxf>
      <fill>
        <patternFill patternType="solid">
          <bgColor rgb="FFDEB0F2"/>
        </patternFill>
      </fill>
    </dxf>
  </rfmt>
  <rfmt sheetId="1" sqref="GY430" start="0" length="0">
    <dxf>
      <fill>
        <patternFill patternType="solid">
          <bgColor rgb="FFDEB0F2"/>
        </patternFill>
      </fill>
    </dxf>
  </rfmt>
  <rfmt sheetId="1" sqref="GZ430" start="0" length="0">
    <dxf>
      <fill>
        <patternFill patternType="solid">
          <bgColor rgb="FFDEB0F2"/>
        </patternFill>
      </fill>
    </dxf>
  </rfmt>
  <rfmt sheetId="1" sqref="HA430" start="0" length="0">
    <dxf>
      <fill>
        <patternFill patternType="solid">
          <bgColor rgb="FFDEB0F2"/>
        </patternFill>
      </fill>
    </dxf>
  </rfmt>
  <rfmt sheetId="1" sqref="HB430" start="0" length="0">
    <dxf>
      <fill>
        <patternFill patternType="solid">
          <bgColor rgb="FFDEB0F2"/>
        </patternFill>
      </fill>
    </dxf>
  </rfmt>
  <rfmt sheetId="1" sqref="HC430" start="0" length="0">
    <dxf>
      <fill>
        <patternFill patternType="solid">
          <bgColor rgb="FFDEB0F2"/>
        </patternFill>
      </fill>
    </dxf>
  </rfmt>
  <rfmt sheetId="1" sqref="HD430" start="0" length="0">
    <dxf>
      <fill>
        <patternFill patternType="solid">
          <bgColor rgb="FFDEB0F2"/>
        </patternFill>
      </fill>
    </dxf>
  </rfmt>
  <rfmt sheetId="1" sqref="HE430" start="0" length="0">
    <dxf>
      <fill>
        <patternFill patternType="solid">
          <bgColor rgb="FFDEB0F2"/>
        </patternFill>
      </fill>
    </dxf>
  </rfmt>
  <rfmt sheetId="1" sqref="HF430" start="0" length="0">
    <dxf>
      <fill>
        <patternFill patternType="solid">
          <bgColor rgb="FFDEB0F2"/>
        </patternFill>
      </fill>
    </dxf>
  </rfmt>
  <rfmt sheetId="1" sqref="HG430" start="0" length="0">
    <dxf>
      <fill>
        <patternFill patternType="solid">
          <bgColor rgb="FFDEB0F2"/>
        </patternFill>
      </fill>
    </dxf>
  </rfmt>
  <rfmt sheetId="1" sqref="HH430" start="0" length="0">
    <dxf>
      <fill>
        <patternFill patternType="solid">
          <bgColor rgb="FFDEB0F2"/>
        </patternFill>
      </fill>
    </dxf>
  </rfmt>
  <rfmt sheetId="1" sqref="HI430" start="0" length="0">
    <dxf>
      <fill>
        <patternFill patternType="solid">
          <bgColor rgb="FFDEB0F2"/>
        </patternFill>
      </fill>
    </dxf>
  </rfmt>
  <rfmt sheetId="1" sqref="HJ430" start="0" length="0">
    <dxf>
      <fill>
        <patternFill patternType="solid">
          <bgColor rgb="FFDEB0F2"/>
        </patternFill>
      </fill>
    </dxf>
  </rfmt>
  <rfmt sheetId="1" sqref="HK430" start="0" length="0">
    <dxf>
      <fill>
        <patternFill patternType="solid">
          <bgColor rgb="FFDEB0F2"/>
        </patternFill>
      </fill>
    </dxf>
  </rfmt>
  <rfmt sheetId="1" sqref="HL430" start="0" length="0">
    <dxf>
      <fill>
        <patternFill patternType="solid">
          <bgColor rgb="FFDEB0F2"/>
        </patternFill>
      </fill>
    </dxf>
  </rfmt>
  <rfmt sheetId="1" sqref="HM430" start="0" length="0">
    <dxf>
      <fill>
        <patternFill patternType="solid">
          <bgColor rgb="FFDEB0F2"/>
        </patternFill>
      </fill>
    </dxf>
  </rfmt>
  <rfmt sheetId="1" sqref="HN430" start="0" length="0">
    <dxf>
      <fill>
        <patternFill patternType="solid">
          <bgColor rgb="FFDEB0F2"/>
        </patternFill>
      </fill>
    </dxf>
  </rfmt>
  <rfmt sheetId="1" sqref="HO430" start="0" length="0">
    <dxf>
      <fill>
        <patternFill patternType="solid">
          <bgColor rgb="FFDEB0F2"/>
        </patternFill>
      </fill>
    </dxf>
  </rfmt>
  <rfmt sheetId="1" sqref="HP430" start="0" length="0">
    <dxf>
      <fill>
        <patternFill patternType="solid">
          <bgColor rgb="FFDEB0F2"/>
        </patternFill>
      </fill>
    </dxf>
  </rfmt>
  <rfmt sheetId="1" sqref="HQ430" start="0" length="0">
    <dxf>
      <fill>
        <patternFill patternType="solid">
          <bgColor rgb="FFDEB0F2"/>
        </patternFill>
      </fill>
    </dxf>
  </rfmt>
  <rfmt sheetId="1" sqref="HR430" start="0" length="0">
    <dxf>
      <fill>
        <patternFill patternType="solid">
          <bgColor rgb="FFDEB0F2"/>
        </patternFill>
      </fill>
    </dxf>
  </rfmt>
  <rfmt sheetId="1" sqref="HS430" start="0" length="0">
    <dxf>
      <fill>
        <patternFill patternType="solid">
          <bgColor rgb="FFDEB0F2"/>
        </patternFill>
      </fill>
    </dxf>
  </rfmt>
  <rfmt sheetId="1" sqref="HT430" start="0" length="0">
    <dxf>
      <fill>
        <patternFill patternType="solid">
          <bgColor rgb="FFDEB0F2"/>
        </patternFill>
      </fill>
    </dxf>
  </rfmt>
  <rfmt sheetId="1" sqref="HU430" start="0" length="0">
    <dxf>
      <fill>
        <patternFill patternType="solid">
          <bgColor rgb="FFDEB0F2"/>
        </patternFill>
      </fill>
    </dxf>
  </rfmt>
  <rfmt sheetId="1" sqref="HV430" start="0" length="0">
    <dxf>
      <fill>
        <patternFill patternType="solid">
          <bgColor rgb="FFDEB0F2"/>
        </patternFill>
      </fill>
    </dxf>
  </rfmt>
  <rfmt sheetId="1" sqref="HW430" start="0" length="0">
    <dxf>
      <fill>
        <patternFill patternType="solid">
          <bgColor rgb="FFDEB0F2"/>
        </patternFill>
      </fill>
    </dxf>
  </rfmt>
  <rfmt sheetId="1" sqref="HX430" start="0" length="0">
    <dxf>
      <fill>
        <patternFill patternType="solid">
          <bgColor rgb="FFDEB0F2"/>
        </patternFill>
      </fill>
    </dxf>
  </rfmt>
  <rfmt sheetId="1" sqref="HY430" start="0" length="0">
    <dxf>
      <fill>
        <patternFill patternType="solid">
          <bgColor rgb="FFDEB0F2"/>
        </patternFill>
      </fill>
    </dxf>
  </rfmt>
  <rfmt sheetId="1" sqref="HZ430" start="0" length="0">
    <dxf>
      <fill>
        <patternFill patternType="solid">
          <bgColor rgb="FFDEB0F2"/>
        </patternFill>
      </fill>
    </dxf>
  </rfmt>
  <rfmt sheetId="1" sqref="IA430" start="0" length="0">
    <dxf>
      <fill>
        <patternFill patternType="solid">
          <bgColor rgb="FFDEB0F2"/>
        </patternFill>
      </fill>
    </dxf>
  </rfmt>
  <rfmt sheetId="1" sqref="IB430" start="0" length="0">
    <dxf>
      <fill>
        <patternFill patternType="solid">
          <bgColor rgb="FFDEB0F2"/>
        </patternFill>
      </fill>
    </dxf>
  </rfmt>
  <rfmt sheetId="1" sqref="IC430" start="0" length="0">
    <dxf>
      <fill>
        <patternFill patternType="solid">
          <bgColor rgb="FFDEB0F2"/>
        </patternFill>
      </fill>
    </dxf>
  </rfmt>
  <rfmt sheetId="1" sqref="ID430" start="0" length="0">
    <dxf>
      <fill>
        <patternFill patternType="solid">
          <bgColor rgb="FFDEB0F2"/>
        </patternFill>
      </fill>
    </dxf>
  </rfmt>
  <rfmt sheetId="1" sqref="IE430" start="0" length="0">
    <dxf>
      <fill>
        <patternFill patternType="solid">
          <bgColor rgb="FFDEB0F2"/>
        </patternFill>
      </fill>
    </dxf>
  </rfmt>
  <rfmt sheetId="1" sqref="IF430" start="0" length="0">
    <dxf>
      <fill>
        <patternFill patternType="solid">
          <bgColor rgb="FFDEB0F2"/>
        </patternFill>
      </fill>
    </dxf>
  </rfmt>
  <rfmt sheetId="1" sqref="IG430" start="0" length="0">
    <dxf>
      <fill>
        <patternFill patternType="solid">
          <bgColor rgb="FFDEB0F2"/>
        </patternFill>
      </fill>
    </dxf>
  </rfmt>
  <rfmt sheetId="1" sqref="IH430" start="0" length="0">
    <dxf>
      <fill>
        <patternFill patternType="solid">
          <bgColor rgb="FFDEB0F2"/>
        </patternFill>
      </fill>
    </dxf>
  </rfmt>
  <rfmt sheetId="1" sqref="II430" start="0" length="0">
    <dxf>
      <fill>
        <patternFill patternType="solid">
          <bgColor rgb="FFDEB0F2"/>
        </patternFill>
      </fill>
    </dxf>
  </rfmt>
  <rfmt sheetId="1" sqref="IJ430" start="0" length="0">
    <dxf>
      <fill>
        <patternFill patternType="solid">
          <bgColor rgb="FFDEB0F2"/>
        </patternFill>
      </fill>
    </dxf>
  </rfmt>
  <rfmt sheetId="1" sqref="IK430" start="0" length="0">
    <dxf>
      <fill>
        <patternFill patternType="solid">
          <bgColor rgb="FFDEB0F2"/>
        </patternFill>
      </fill>
    </dxf>
  </rfmt>
  <rfmt sheetId="1" sqref="IL430" start="0" length="0">
    <dxf>
      <fill>
        <patternFill patternType="solid">
          <bgColor rgb="FFDEB0F2"/>
        </patternFill>
      </fill>
    </dxf>
  </rfmt>
  <rfmt sheetId="1" sqref="IM430" start="0" length="0">
    <dxf>
      <fill>
        <patternFill patternType="solid">
          <bgColor rgb="FFDEB0F2"/>
        </patternFill>
      </fill>
    </dxf>
  </rfmt>
  <rfmt sheetId="1" sqref="IN430" start="0" length="0">
    <dxf>
      <fill>
        <patternFill patternType="solid">
          <bgColor rgb="FFDEB0F2"/>
        </patternFill>
      </fill>
    </dxf>
  </rfmt>
  <rfmt sheetId="1" sqref="IO430" start="0" length="0">
    <dxf>
      <fill>
        <patternFill patternType="solid">
          <bgColor rgb="FFDEB0F2"/>
        </patternFill>
      </fill>
    </dxf>
  </rfmt>
  <rfmt sheetId="1" sqref="IP430" start="0" length="0">
    <dxf>
      <fill>
        <patternFill patternType="solid">
          <bgColor rgb="FFDEB0F2"/>
        </patternFill>
      </fill>
    </dxf>
  </rfmt>
  <rfmt sheetId="1" sqref="IQ430" start="0" length="0">
    <dxf>
      <fill>
        <patternFill patternType="solid">
          <bgColor rgb="FFDEB0F2"/>
        </patternFill>
      </fill>
    </dxf>
  </rfmt>
  <rfmt sheetId="1" sqref="IR430" start="0" length="0">
    <dxf>
      <fill>
        <patternFill patternType="solid">
          <bgColor rgb="FFDEB0F2"/>
        </patternFill>
      </fill>
    </dxf>
  </rfmt>
  <rfmt sheetId="1" sqref="IS430" start="0" length="0">
    <dxf>
      <fill>
        <patternFill patternType="solid">
          <bgColor rgb="FFDEB0F2"/>
        </patternFill>
      </fill>
    </dxf>
  </rfmt>
  <rfmt sheetId="1" sqref="IT430" start="0" length="0">
    <dxf>
      <fill>
        <patternFill patternType="solid">
          <bgColor rgb="FFDEB0F2"/>
        </patternFill>
      </fill>
    </dxf>
  </rfmt>
  <rfmt sheetId="1" sqref="IU430" start="0" length="0">
    <dxf>
      <fill>
        <patternFill patternType="solid">
          <bgColor rgb="FFDEB0F2"/>
        </patternFill>
      </fill>
    </dxf>
  </rfmt>
  <rfmt sheetId="1" sqref="IV430" start="0" length="0">
    <dxf>
      <fill>
        <patternFill patternType="solid">
          <bgColor rgb="FFDEB0F2"/>
        </patternFill>
      </fill>
    </dxf>
  </rfmt>
  <rfmt sheetId="1" sqref="A430:XFD430" start="0" length="0">
    <dxf>
      <fill>
        <patternFill patternType="solid">
          <bgColor rgb="FFDEB0F2"/>
        </patternFill>
      </fill>
    </dxf>
  </rfmt>
  <rfmt sheetId="1" sqref="A431" start="0" length="0">
    <dxf>
      <fill>
        <patternFill patternType="solid">
          <bgColor rgb="FFDEB0F2"/>
        </patternFill>
      </fill>
    </dxf>
  </rfmt>
  <rfmt sheetId="1" sqref="B431" start="0" length="0">
    <dxf>
      <fill>
        <patternFill patternType="solid">
          <bgColor rgb="FFDEB0F2"/>
        </patternFill>
      </fill>
    </dxf>
  </rfmt>
  <rfmt sheetId="1" sqref="C431" start="0" length="0">
    <dxf>
      <fill>
        <patternFill patternType="solid">
          <bgColor rgb="FFDEB0F2"/>
        </patternFill>
      </fill>
    </dxf>
  </rfmt>
  <rfmt sheetId="1" sqref="D431" start="0" length="0">
    <dxf>
      <fill>
        <patternFill patternType="solid">
          <bgColor rgb="FFDEB0F2"/>
        </patternFill>
      </fill>
    </dxf>
  </rfmt>
  <rfmt sheetId="1" sqref="E431" start="0" length="0">
    <dxf>
      <fill>
        <patternFill patternType="solid">
          <bgColor rgb="FFDEB0F2"/>
        </patternFill>
      </fill>
    </dxf>
  </rfmt>
  <rfmt sheetId="1" sqref="F431" start="0" length="0">
    <dxf>
      <fill>
        <patternFill patternType="solid">
          <bgColor rgb="FFDEB0F2"/>
        </patternFill>
      </fill>
    </dxf>
  </rfmt>
  <rfmt sheetId="1" sqref="G431" start="0" length="0">
    <dxf>
      <fill>
        <patternFill patternType="solid">
          <bgColor rgb="FFDEB0F2"/>
        </patternFill>
      </fill>
    </dxf>
  </rfmt>
  <rfmt sheetId="1" sqref="H431" start="0" length="0">
    <dxf>
      <fill>
        <patternFill patternType="solid">
          <bgColor rgb="FFDEB0F2"/>
        </patternFill>
      </fill>
    </dxf>
  </rfmt>
  <rfmt sheetId="1" sqref="I431" start="0" length="0">
    <dxf>
      <fill>
        <patternFill patternType="solid">
          <bgColor rgb="FFDEB0F2"/>
        </patternFill>
      </fill>
    </dxf>
  </rfmt>
  <rfmt sheetId="1" sqref="J431" start="0" length="0">
    <dxf>
      <fill>
        <patternFill patternType="solid">
          <bgColor rgb="FFDEB0F2"/>
        </patternFill>
      </fill>
    </dxf>
  </rfmt>
  <rfmt sheetId="1" sqref="K431" start="0" length="0">
    <dxf>
      <fill>
        <patternFill patternType="solid">
          <bgColor rgb="FFDEB0F2"/>
        </patternFill>
      </fill>
    </dxf>
  </rfmt>
  <rfmt sheetId="1" sqref="L431" start="0" length="0">
    <dxf>
      <fill>
        <patternFill patternType="solid">
          <bgColor rgb="FFDEB0F2"/>
        </patternFill>
      </fill>
    </dxf>
  </rfmt>
  <rfmt sheetId="1" sqref="M431" start="0" length="0">
    <dxf>
      <fill>
        <patternFill patternType="solid">
          <bgColor rgb="FFDEB0F2"/>
        </patternFill>
      </fill>
    </dxf>
  </rfmt>
  <rfmt sheetId="1" sqref="N431" start="0" length="0">
    <dxf>
      <fill>
        <patternFill patternType="solid">
          <bgColor rgb="FFDEB0F2"/>
        </patternFill>
      </fill>
    </dxf>
  </rfmt>
  <rfmt sheetId="1" sqref="O431" start="0" length="0">
    <dxf>
      <fill>
        <patternFill patternType="solid">
          <bgColor rgb="FFDEB0F2"/>
        </patternFill>
      </fill>
    </dxf>
  </rfmt>
  <rfmt sheetId="1" sqref="P431" start="0" length="0">
    <dxf>
      <fill>
        <patternFill patternType="solid">
          <bgColor rgb="FFDEB0F2"/>
        </patternFill>
      </fill>
    </dxf>
  </rfmt>
  <rfmt sheetId="1" sqref="Q431" start="0" length="0">
    <dxf>
      <fill>
        <patternFill patternType="solid">
          <bgColor rgb="FFDEB0F2"/>
        </patternFill>
      </fill>
    </dxf>
  </rfmt>
  <rfmt sheetId="1" sqref="R431" start="0" length="0">
    <dxf>
      <fill>
        <patternFill patternType="solid">
          <bgColor rgb="FFDEB0F2"/>
        </patternFill>
      </fill>
    </dxf>
  </rfmt>
  <rfmt sheetId="1" sqref="S431" start="0" length="0">
    <dxf>
      <fill>
        <patternFill patternType="solid">
          <bgColor rgb="FFDEB0F2"/>
        </patternFill>
      </fill>
    </dxf>
  </rfmt>
  <rfmt sheetId="1" sqref="T431" start="0" length="0">
    <dxf>
      <fill>
        <patternFill patternType="solid">
          <bgColor rgb="FFDEB0F2"/>
        </patternFill>
      </fill>
    </dxf>
  </rfmt>
  <rfmt sheetId="1" sqref="U431" start="0" length="0">
    <dxf>
      <fill>
        <patternFill patternType="solid">
          <bgColor rgb="FFDEB0F2"/>
        </patternFill>
      </fill>
    </dxf>
  </rfmt>
  <rfmt sheetId="1" sqref="V431" start="0" length="0">
    <dxf>
      <fill>
        <patternFill patternType="solid">
          <bgColor rgb="FFDEB0F2"/>
        </patternFill>
      </fill>
    </dxf>
  </rfmt>
  <rfmt sheetId="1" sqref="W431" start="0" length="0">
    <dxf>
      <fill>
        <patternFill patternType="solid">
          <bgColor rgb="FFDEB0F2"/>
        </patternFill>
      </fill>
    </dxf>
  </rfmt>
  <rfmt sheetId="1" sqref="X431" start="0" length="0">
    <dxf>
      <fill>
        <patternFill patternType="solid">
          <bgColor rgb="FFDEB0F2"/>
        </patternFill>
      </fill>
    </dxf>
  </rfmt>
  <rfmt sheetId="1" sqref="Y431" start="0" length="0">
    <dxf>
      <fill>
        <patternFill patternType="solid">
          <bgColor rgb="FFDEB0F2"/>
        </patternFill>
      </fill>
    </dxf>
  </rfmt>
  <rfmt sheetId="1" sqref="Z431" start="0" length="0">
    <dxf>
      <fill>
        <patternFill patternType="solid">
          <bgColor rgb="FFDEB0F2"/>
        </patternFill>
      </fill>
    </dxf>
  </rfmt>
  <rfmt sheetId="1" sqref="AA431" start="0" length="0">
    <dxf>
      <fill>
        <patternFill patternType="solid">
          <bgColor rgb="FFDEB0F2"/>
        </patternFill>
      </fill>
    </dxf>
  </rfmt>
  <rfmt sheetId="1" sqref="AB431" start="0" length="0">
    <dxf>
      <fill>
        <patternFill patternType="solid">
          <bgColor rgb="FFDEB0F2"/>
        </patternFill>
      </fill>
    </dxf>
  </rfmt>
  <rfmt sheetId="1" sqref="AC431" start="0" length="0">
    <dxf>
      <fill>
        <patternFill patternType="solid">
          <bgColor rgb="FFDEB0F2"/>
        </patternFill>
      </fill>
    </dxf>
  </rfmt>
  <rfmt sheetId="1" sqref="AD431" start="0" length="0">
    <dxf>
      <fill>
        <patternFill patternType="solid">
          <bgColor rgb="FFDEB0F2"/>
        </patternFill>
      </fill>
    </dxf>
  </rfmt>
  <rfmt sheetId="1" sqref="AE431" start="0" length="0">
    <dxf>
      <fill>
        <patternFill patternType="solid">
          <bgColor rgb="FFDEB0F2"/>
        </patternFill>
      </fill>
    </dxf>
  </rfmt>
  <rfmt sheetId="1" sqref="AF431" start="0" length="0">
    <dxf>
      <fill>
        <patternFill patternType="solid">
          <bgColor rgb="FFDEB0F2"/>
        </patternFill>
      </fill>
    </dxf>
  </rfmt>
  <rfmt sheetId="1" sqref="AG431" start="0" length="0">
    <dxf>
      <fill>
        <patternFill patternType="solid">
          <bgColor rgb="FFDEB0F2"/>
        </patternFill>
      </fill>
    </dxf>
  </rfmt>
  <rfmt sheetId="1" sqref="AH431" start="0" length="0">
    <dxf>
      <fill>
        <patternFill patternType="solid">
          <bgColor rgb="FFDEB0F2"/>
        </patternFill>
      </fill>
    </dxf>
  </rfmt>
  <rfmt sheetId="1" sqref="AI431" start="0" length="0">
    <dxf>
      <fill>
        <patternFill patternType="solid">
          <bgColor rgb="FFDEB0F2"/>
        </patternFill>
      </fill>
    </dxf>
  </rfmt>
  <rfmt sheetId="1" sqref="AJ431" start="0" length="0">
    <dxf>
      <fill>
        <patternFill patternType="solid">
          <bgColor rgb="FFDEB0F2"/>
        </patternFill>
      </fill>
    </dxf>
  </rfmt>
  <rfmt sheetId="1" sqref="AK431" start="0" length="0">
    <dxf>
      <fill>
        <patternFill patternType="solid">
          <bgColor rgb="FFDEB0F2"/>
        </patternFill>
      </fill>
    </dxf>
  </rfmt>
  <rfmt sheetId="1" sqref="AL431" start="0" length="0">
    <dxf>
      <fill>
        <patternFill patternType="solid">
          <bgColor rgb="FFDEB0F2"/>
        </patternFill>
      </fill>
    </dxf>
  </rfmt>
  <rfmt sheetId="1" sqref="AM431" start="0" length="0">
    <dxf>
      <fill>
        <patternFill patternType="solid">
          <bgColor rgb="FFDEB0F2"/>
        </patternFill>
      </fill>
    </dxf>
  </rfmt>
  <rfmt sheetId="1" sqref="AN431" start="0" length="0">
    <dxf>
      <fill>
        <patternFill patternType="solid">
          <bgColor rgb="FFDEB0F2"/>
        </patternFill>
      </fill>
    </dxf>
  </rfmt>
  <rfmt sheetId="1" sqref="AO431" start="0" length="0">
    <dxf>
      <fill>
        <patternFill patternType="solid">
          <bgColor rgb="FFDEB0F2"/>
        </patternFill>
      </fill>
    </dxf>
  </rfmt>
  <rfmt sheetId="1" sqref="AP431" start="0" length="0">
    <dxf>
      <fill>
        <patternFill patternType="solid">
          <bgColor rgb="FFDEB0F2"/>
        </patternFill>
      </fill>
    </dxf>
  </rfmt>
  <rfmt sheetId="1" sqref="AQ431" start="0" length="0">
    <dxf>
      <fill>
        <patternFill patternType="solid">
          <bgColor rgb="FFDEB0F2"/>
        </patternFill>
      </fill>
    </dxf>
  </rfmt>
  <rfmt sheetId="1" sqref="AR431" start="0" length="0">
    <dxf>
      <fill>
        <patternFill patternType="solid">
          <bgColor rgb="FFDEB0F2"/>
        </patternFill>
      </fill>
    </dxf>
  </rfmt>
  <rfmt sheetId="1" sqref="AS431" start="0" length="0">
    <dxf>
      <fill>
        <patternFill patternType="solid">
          <bgColor rgb="FFDEB0F2"/>
        </patternFill>
      </fill>
    </dxf>
  </rfmt>
  <rfmt sheetId="1" sqref="AT431" start="0" length="0">
    <dxf>
      <fill>
        <patternFill patternType="solid">
          <bgColor rgb="FFDEB0F2"/>
        </patternFill>
      </fill>
    </dxf>
  </rfmt>
  <rfmt sheetId="1" sqref="AU431" start="0" length="0">
    <dxf>
      <fill>
        <patternFill patternType="solid">
          <bgColor rgb="FFDEB0F2"/>
        </patternFill>
      </fill>
    </dxf>
  </rfmt>
  <rfmt sheetId="1" sqref="AV431" start="0" length="0">
    <dxf>
      <fill>
        <patternFill patternType="solid">
          <bgColor rgb="FFDEB0F2"/>
        </patternFill>
      </fill>
    </dxf>
  </rfmt>
  <rfmt sheetId="1" sqref="AW431" start="0" length="0">
    <dxf>
      <fill>
        <patternFill patternType="solid">
          <bgColor rgb="FFDEB0F2"/>
        </patternFill>
      </fill>
    </dxf>
  </rfmt>
  <rfmt sheetId="1" sqref="AX431" start="0" length="0">
    <dxf>
      <fill>
        <patternFill patternType="solid">
          <bgColor rgb="FFDEB0F2"/>
        </patternFill>
      </fill>
    </dxf>
  </rfmt>
  <rfmt sheetId="1" sqref="AY431" start="0" length="0">
    <dxf>
      <fill>
        <patternFill patternType="solid">
          <bgColor rgb="FFDEB0F2"/>
        </patternFill>
      </fill>
    </dxf>
  </rfmt>
  <rfmt sheetId="1" sqref="AZ431" start="0" length="0">
    <dxf>
      <fill>
        <patternFill patternType="solid">
          <bgColor rgb="FFDEB0F2"/>
        </patternFill>
      </fill>
    </dxf>
  </rfmt>
  <rfmt sheetId="1" sqref="BA431" start="0" length="0">
    <dxf>
      <fill>
        <patternFill patternType="solid">
          <bgColor rgb="FFDEB0F2"/>
        </patternFill>
      </fill>
    </dxf>
  </rfmt>
  <rfmt sheetId="1" sqref="BB431" start="0" length="0">
    <dxf>
      <fill>
        <patternFill patternType="solid">
          <bgColor rgb="FFDEB0F2"/>
        </patternFill>
      </fill>
    </dxf>
  </rfmt>
  <rfmt sheetId="1" sqref="BC431" start="0" length="0">
    <dxf>
      <fill>
        <patternFill patternType="solid">
          <bgColor rgb="FFDEB0F2"/>
        </patternFill>
      </fill>
    </dxf>
  </rfmt>
  <rfmt sheetId="1" sqref="BD431" start="0" length="0">
    <dxf>
      <fill>
        <patternFill patternType="solid">
          <bgColor rgb="FFDEB0F2"/>
        </patternFill>
      </fill>
    </dxf>
  </rfmt>
  <rfmt sheetId="1" sqref="BE431" start="0" length="0">
    <dxf>
      <fill>
        <patternFill patternType="solid">
          <bgColor rgb="FFDEB0F2"/>
        </patternFill>
      </fill>
    </dxf>
  </rfmt>
  <rfmt sheetId="1" sqref="BF431" start="0" length="0">
    <dxf>
      <fill>
        <patternFill patternType="solid">
          <bgColor rgb="FFDEB0F2"/>
        </patternFill>
      </fill>
    </dxf>
  </rfmt>
  <rfmt sheetId="1" sqref="BG431" start="0" length="0">
    <dxf>
      <fill>
        <patternFill patternType="solid">
          <bgColor rgb="FFDEB0F2"/>
        </patternFill>
      </fill>
    </dxf>
  </rfmt>
  <rfmt sheetId="1" sqref="BH431" start="0" length="0">
    <dxf>
      <fill>
        <patternFill patternType="solid">
          <bgColor rgb="FFDEB0F2"/>
        </patternFill>
      </fill>
    </dxf>
  </rfmt>
  <rfmt sheetId="1" sqref="BI431" start="0" length="0">
    <dxf>
      <fill>
        <patternFill patternType="solid">
          <bgColor rgb="FFDEB0F2"/>
        </patternFill>
      </fill>
    </dxf>
  </rfmt>
  <rfmt sheetId="1" sqref="BJ431" start="0" length="0">
    <dxf>
      <fill>
        <patternFill patternType="solid">
          <bgColor rgb="FFDEB0F2"/>
        </patternFill>
      </fill>
    </dxf>
  </rfmt>
  <rfmt sheetId="1" sqref="BK431" start="0" length="0">
    <dxf>
      <fill>
        <patternFill patternType="solid">
          <bgColor rgb="FFDEB0F2"/>
        </patternFill>
      </fill>
    </dxf>
  </rfmt>
  <rfmt sheetId="1" sqref="BL431" start="0" length="0">
    <dxf>
      <fill>
        <patternFill patternType="solid">
          <bgColor rgb="FFDEB0F2"/>
        </patternFill>
      </fill>
    </dxf>
  </rfmt>
  <rfmt sheetId="1" sqref="BM431" start="0" length="0">
    <dxf>
      <fill>
        <patternFill patternType="solid">
          <bgColor rgb="FFDEB0F2"/>
        </patternFill>
      </fill>
    </dxf>
  </rfmt>
  <rfmt sheetId="1" sqref="BN431" start="0" length="0">
    <dxf>
      <fill>
        <patternFill patternType="solid">
          <bgColor rgb="FFDEB0F2"/>
        </patternFill>
      </fill>
    </dxf>
  </rfmt>
  <rfmt sheetId="1" sqref="BO431" start="0" length="0">
    <dxf>
      <fill>
        <patternFill patternType="solid">
          <bgColor rgb="FFDEB0F2"/>
        </patternFill>
      </fill>
    </dxf>
  </rfmt>
  <rfmt sheetId="1" sqref="BP431" start="0" length="0">
    <dxf>
      <fill>
        <patternFill patternType="solid">
          <bgColor rgb="FFDEB0F2"/>
        </patternFill>
      </fill>
    </dxf>
  </rfmt>
  <rfmt sheetId="1" sqref="BQ431" start="0" length="0">
    <dxf>
      <fill>
        <patternFill patternType="solid">
          <bgColor rgb="FFDEB0F2"/>
        </patternFill>
      </fill>
    </dxf>
  </rfmt>
  <rfmt sheetId="1" sqref="BR431" start="0" length="0">
    <dxf>
      <fill>
        <patternFill patternType="solid">
          <bgColor rgb="FFDEB0F2"/>
        </patternFill>
      </fill>
    </dxf>
  </rfmt>
  <rfmt sheetId="1" sqref="BS431" start="0" length="0">
    <dxf>
      <fill>
        <patternFill patternType="solid">
          <bgColor rgb="FFDEB0F2"/>
        </patternFill>
      </fill>
    </dxf>
  </rfmt>
  <rfmt sheetId="1" sqref="BT431" start="0" length="0">
    <dxf>
      <fill>
        <patternFill patternType="solid">
          <bgColor rgb="FFDEB0F2"/>
        </patternFill>
      </fill>
    </dxf>
  </rfmt>
  <rfmt sheetId="1" sqref="BU431" start="0" length="0">
    <dxf>
      <fill>
        <patternFill patternType="solid">
          <bgColor rgb="FFDEB0F2"/>
        </patternFill>
      </fill>
    </dxf>
  </rfmt>
  <rfmt sheetId="1" sqref="BV431" start="0" length="0">
    <dxf>
      <fill>
        <patternFill patternType="solid">
          <bgColor rgb="FFDEB0F2"/>
        </patternFill>
      </fill>
    </dxf>
  </rfmt>
  <rfmt sheetId="1" sqref="BW431" start="0" length="0">
    <dxf>
      <fill>
        <patternFill patternType="solid">
          <bgColor rgb="FFDEB0F2"/>
        </patternFill>
      </fill>
    </dxf>
  </rfmt>
  <rfmt sheetId="1" sqref="BX431" start="0" length="0">
    <dxf>
      <fill>
        <patternFill patternType="solid">
          <bgColor rgb="FFDEB0F2"/>
        </patternFill>
      </fill>
    </dxf>
  </rfmt>
  <rfmt sheetId="1" sqref="BY431" start="0" length="0">
    <dxf>
      <fill>
        <patternFill patternType="solid">
          <bgColor rgb="FFDEB0F2"/>
        </patternFill>
      </fill>
    </dxf>
  </rfmt>
  <rfmt sheetId="1" sqref="BZ431" start="0" length="0">
    <dxf>
      <fill>
        <patternFill patternType="solid">
          <bgColor rgb="FFDEB0F2"/>
        </patternFill>
      </fill>
    </dxf>
  </rfmt>
  <rfmt sheetId="1" sqref="CA431" start="0" length="0">
    <dxf>
      <fill>
        <patternFill patternType="solid">
          <bgColor rgb="FFDEB0F2"/>
        </patternFill>
      </fill>
    </dxf>
  </rfmt>
  <rfmt sheetId="1" sqref="CB431" start="0" length="0">
    <dxf>
      <fill>
        <patternFill patternType="solid">
          <bgColor rgb="FFDEB0F2"/>
        </patternFill>
      </fill>
    </dxf>
  </rfmt>
  <rfmt sheetId="1" sqref="CC431" start="0" length="0">
    <dxf>
      <fill>
        <patternFill patternType="solid">
          <bgColor rgb="FFDEB0F2"/>
        </patternFill>
      </fill>
    </dxf>
  </rfmt>
  <rfmt sheetId="1" sqref="CD431" start="0" length="0">
    <dxf>
      <fill>
        <patternFill patternType="solid">
          <bgColor rgb="FFDEB0F2"/>
        </patternFill>
      </fill>
    </dxf>
  </rfmt>
  <rfmt sheetId="1" sqref="CE431" start="0" length="0">
    <dxf>
      <fill>
        <patternFill patternType="solid">
          <bgColor rgb="FFDEB0F2"/>
        </patternFill>
      </fill>
    </dxf>
  </rfmt>
  <rfmt sheetId="1" sqref="CF431" start="0" length="0">
    <dxf>
      <fill>
        <patternFill patternType="solid">
          <bgColor rgb="FFDEB0F2"/>
        </patternFill>
      </fill>
    </dxf>
  </rfmt>
  <rfmt sheetId="1" sqref="CG431" start="0" length="0">
    <dxf>
      <fill>
        <patternFill patternType="solid">
          <bgColor rgb="FFDEB0F2"/>
        </patternFill>
      </fill>
    </dxf>
  </rfmt>
  <rfmt sheetId="1" sqref="CH431" start="0" length="0">
    <dxf>
      <fill>
        <patternFill patternType="solid">
          <bgColor rgb="FFDEB0F2"/>
        </patternFill>
      </fill>
    </dxf>
  </rfmt>
  <rfmt sheetId="1" sqref="CI431" start="0" length="0">
    <dxf>
      <fill>
        <patternFill patternType="solid">
          <bgColor rgb="FFDEB0F2"/>
        </patternFill>
      </fill>
    </dxf>
  </rfmt>
  <rfmt sheetId="1" sqref="CJ431" start="0" length="0">
    <dxf>
      <fill>
        <patternFill patternType="solid">
          <bgColor rgb="FFDEB0F2"/>
        </patternFill>
      </fill>
    </dxf>
  </rfmt>
  <rfmt sheetId="1" sqref="CK431" start="0" length="0">
    <dxf>
      <fill>
        <patternFill patternType="solid">
          <bgColor rgb="FFDEB0F2"/>
        </patternFill>
      </fill>
    </dxf>
  </rfmt>
  <rfmt sheetId="1" sqref="CL431" start="0" length="0">
    <dxf>
      <fill>
        <patternFill patternType="solid">
          <bgColor rgb="FFDEB0F2"/>
        </patternFill>
      </fill>
    </dxf>
  </rfmt>
  <rfmt sheetId="1" sqref="CM431" start="0" length="0">
    <dxf>
      <fill>
        <patternFill patternType="solid">
          <bgColor rgb="FFDEB0F2"/>
        </patternFill>
      </fill>
    </dxf>
  </rfmt>
  <rfmt sheetId="1" sqref="CN431" start="0" length="0">
    <dxf>
      <fill>
        <patternFill patternType="solid">
          <bgColor rgb="FFDEB0F2"/>
        </patternFill>
      </fill>
    </dxf>
  </rfmt>
  <rfmt sheetId="1" sqref="CO431" start="0" length="0">
    <dxf>
      <fill>
        <patternFill patternType="solid">
          <bgColor rgb="FFDEB0F2"/>
        </patternFill>
      </fill>
    </dxf>
  </rfmt>
  <rfmt sheetId="1" sqref="CP431" start="0" length="0">
    <dxf>
      <fill>
        <patternFill patternType="solid">
          <bgColor rgb="FFDEB0F2"/>
        </patternFill>
      </fill>
    </dxf>
  </rfmt>
  <rfmt sheetId="1" sqref="CQ431" start="0" length="0">
    <dxf>
      <fill>
        <patternFill patternType="solid">
          <bgColor rgb="FFDEB0F2"/>
        </patternFill>
      </fill>
    </dxf>
  </rfmt>
  <rfmt sheetId="1" sqref="CR431" start="0" length="0">
    <dxf>
      <fill>
        <patternFill patternType="solid">
          <bgColor rgb="FFDEB0F2"/>
        </patternFill>
      </fill>
    </dxf>
  </rfmt>
  <rfmt sheetId="1" sqref="CS431" start="0" length="0">
    <dxf>
      <fill>
        <patternFill patternType="solid">
          <bgColor rgb="FFDEB0F2"/>
        </patternFill>
      </fill>
    </dxf>
  </rfmt>
  <rfmt sheetId="1" sqref="CT431" start="0" length="0">
    <dxf>
      <fill>
        <patternFill patternType="solid">
          <bgColor rgb="FFDEB0F2"/>
        </patternFill>
      </fill>
    </dxf>
  </rfmt>
  <rfmt sheetId="1" sqref="CU431" start="0" length="0">
    <dxf>
      <fill>
        <patternFill patternType="solid">
          <bgColor rgb="FFDEB0F2"/>
        </patternFill>
      </fill>
    </dxf>
  </rfmt>
  <rfmt sheetId="1" sqref="CV431" start="0" length="0">
    <dxf>
      <fill>
        <patternFill patternType="solid">
          <bgColor rgb="FFDEB0F2"/>
        </patternFill>
      </fill>
    </dxf>
  </rfmt>
  <rfmt sheetId="1" sqref="CW431" start="0" length="0">
    <dxf>
      <fill>
        <patternFill patternType="solid">
          <bgColor rgb="FFDEB0F2"/>
        </patternFill>
      </fill>
    </dxf>
  </rfmt>
  <rfmt sheetId="1" sqref="CX431" start="0" length="0">
    <dxf>
      <fill>
        <patternFill patternType="solid">
          <bgColor rgb="FFDEB0F2"/>
        </patternFill>
      </fill>
    </dxf>
  </rfmt>
  <rfmt sheetId="1" sqref="CY431" start="0" length="0">
    <dxf>
      <fill>
        <patternFill patternType="solid">
          <bgColor rgb="FFDEB0F2"/>
        </patternFill>
      </fill>
    </dxf>
  </rfmt>
  <rfmt sheetId="1" sqref="CZ431" start="0" length="0">
    <dxf>
      <fill>
        <patternFill patternType="solid">
          <bgColor rgb="FFDEB0F2"/>
        </patternFill>
      </fill>
    </dxf>
  </rfmt>
  <rfmt sheetId="1" sqref="DA431" start="0" length="0">
    <dxf>
      <fill>
        <patternFill patternType="solid">
          <bgColor rgb="FFDEB0F2"/>
        </patternFill>
      </fill>
    </dxf>
  </rfmt>
  <rfmt sheetId="1" sqref="DB431" start="0" length="0">
    <dxf>
      <fill>
        <patternFill patternType="solid">
          <bgColor rgb="FFDEB0F2"/>
        </patternFill>
      </fill>
    </dxf>
  </rfmt>
  <rfmt sheetId="1" sqref="DC431" start="0" length="0">
    <dxf>
      <fill>
        <patternFill patternType="solid">
          <bgColor rgb="FFDEB0F2"/>
        </patternFill>
      </fill>
    </dxf>
  </rfmt>
  <rfmt sheetId="1" sqref="DD431" start="0" length="0">
    <dxf>
      <fill>
        <patternFill patternType="solid">
          <bgColor rgb="FFDEB0F2"/>
        </patternFill>
      </fill>
    </dxf>
  </rfmt>
  <rfmt sheetId="1" sqref="DE431" start="0" length="0">
    <dxf>
      <fill>
        <patternFill patternType="solid">
          <bgColor rgb="FFDEB0F2"/>
        </patternFill>
      </fill>
    </dxf>
  </rfmt>
  <rfmt sheetId="1" sqref="DF431" start="0" length="0">
    <dxf>
      <fill>
        <patternFill patternType="solid">
          <bgColor rgb="FFDEB0F2"/>
        </patternFill>
      </fill>
    </dxf>
  </rfmt>
  <rfmt sheetId="1" sqref="DG431" start="0" length="0">
    <dxf>
      <fill>
        <patternFill patternType="solid">
          <bgColor rgb="FFDEB0F2"/>
        </patternFill>
      </fill>
    </dxf>
  </rfmt>
  <rfmt sheetId="1" sqref="DH431" start="0" length="0">
    <dxf>
      <fill>
        <patternFill patternType="solid">
          <bgColor rgb="FFDEB0F2"/>
        </patternFill>
      </fill>
    </dxf>
  </rfmt>
  <rfmt sheetId="1" sqref="DI431" start="0" length="0">
    <dxf>
      <fill>
        <patternFill patternType="solid">
          <bgColor rgb="FFDEB0F2"/>
        </patternFill>
      </fill>
    </dxf>
  </rfmt>
  <rfmt sheetId="1" sqref="DJ431" start="0" length="0">
    <dxf>
      <fill>
        <patternFill patternType="solid">
          <bgColor rgb="FFDEB0F2"/>
        </patternFill>
      </fill>
    </dxf>
  </rfmt>
  <rfmt sheetId="1" sqref="DK431" start="0" length="0">
    <dxf>
      <fill>
        <patternFill patternType="solid">
          <bgColor rgb="FFDEB0F2"/>
        </patternFill>
      </fill>
    </dxf>
  </rfmt>
  <rfmt sheetId="1" sqref="DL431" start="0" length="0">
    <dxf>
      <fill>
        <patternFill patternType="solid">
          <bgColor rgb="FFDEB0F2"/>
        </patternFill>
      </fill>
    </dxf>
  </rfmt>
  <rfmt sheetId="1" sqref="DM431" start="0" length="0">
    <dxf>
      <fill>
        <patternFill patternType="solid">
          <bgColor rgb="FFDEB0F2"/>
        </patternFill>
      </fill>
    </dxf>
  </rfmt>
  <rfmt sheetId="1" sqref="DN431" start="0" length="0">
    <dxf>
      <fill>
        <patternFill patternType="solid">
          <bgColor rgb="FFDEB0F2"/>
        </patternFill>
      </fill>
    </dxf>
  </rfmt>
  <rfmt sheetId="1" sqref="DO431" start="0" length="0">
    <dxf>
      <fill>
        <patternFill patternType="solid">
          <bgColor rgb="FFDEB0F2"/>
        </patternFill>
      </fill>
    </dxf>
  </rfmt>
  <rfmt sheetId="1" sqref="DP431" start="0" length="0">
    <dxf>
      <fill>
        <patternFill patternType="solid">
          <bgColor rgb="FFDEB0F2"/>
        </patternFill>
      </fill>
    </dxf>
  </rfmt>
  <rfmt sheetId="1" sqref="DQ431" start="0" length="0">
    <dxf>
      <fill>
        <patternFill patternType="solid">
          <bgColor rgb="FFDEB0F2"/>
        </patternFill>
      </fill>
    </dxf>
  </rfmt>
  <rfmt sheetId="1" sqref="DR431" start="0" length="0">
    <dxf>
      <fill>
        <patternFill patternType="solid">
          <bgColor rgb="FFDEB0F2"/>
        </patternFill>
      </fill>
    </dxf>
  </rfmt>
  <rfmt sheetId="1" sqref="DS431" start="0" length="0">
    <dxf>
      <fill>
        <patternFill patternType="solid">
          <bgColor rgb="FFDEB0F2"/>
        </patternFill>
      </fill>
    </dxf>
  </rfmt>
  <rfmt sheetId="1" sqref="DT431" start="0" length="0">
    <dxf>
      <fill>
        <patternFill patternType="solid">
          <bgColor rgb="FFDEB0F2"/>
        </patternFill>
      </fill>
    </dxf>
  </rfmt>
  <rfmt sheetId="1" sqref="DU431" start="0" length="0">
    <dxf>
      <fill>
        <patternFill patternType="solid">
          <bgColor rgb="FFDEB0F2"/>
        </patternFill>
      </fill>
    </dxf>
  </rfmt>
  <rfmt sheetId="1" sqref="DV431" start="0" length="0">
    <dxf>
      <fill>
        <patternFill patternType="solid">
          <bgColor rgb="FFDEB0F2"/>
        </patternFill>
      </fill>
    </dxf>
  </rfmt>
  <rfmt sheetId="1" sqref="DW431" start="0" length="0">
    <dxf>
      <fill>
        <patternFill patternType="solid">
          <bgColor rgb="FFDEB0F2"/>
        </patternFill>
      </fill>
    </dxf>
  </rfmt>
  <rfmt sheetId="1" sqref="DX431" start="0" length="0">
    <dxf>
      <fill>
        <patternFill patternType="solid">
          <bgColor rgb="FFDEB0F2"/>
        </patternFill>
      </fill>
    </dxf>
  </rfmt>
  <rfmt sheetId="1" sqref="DY431" start="0" length="0">
    <dxf>
      <fill>
        <patternFill patternType="solid">
          <bgColor rgb="FFDEB0F2"/>
        </patternFill>
      </fill>
    </dxf>
  </rfmt>
  <rfmt sheetId="1" sqref="DZ431" start="0" length="0">
    <dxf>
      <fill>
        <patternFill patternType="solid">
          <bgColor rgb="FFDEB0F2"/>
        </patternFill>
      </fill>
    </dxf>
  </rfmt>
  <rfmt sheetId="1" sqref="EA431" start="0" length="0">
    <dxf>
      <fill>
        <patternFill patternType="solid">
          <bgColor rgb="FFDEB0F2"/>
        </patternFill>
      </fill>
    </dxf>
  </rfmt>
  <rfmt sheetId="1" sqref="EB431" start="0" length="0">
    <dxf>
      <fill>
        <patternFill patternType="solid">
          <bgColor rgb="FFDEB0F2"/>
        </patternFill>
      </fill>
    </dxf>
  </rfmt>
  <rfmt sheetId="1" sqref="EC431" start="0" length="0">
    <dxf>
      <fill>
        <patternFill patternType="solid">
          <bgColor rgb="FFDEB0F2"/>
        </patternFill>
      </fill>
    </dxf>
  </rfmt>
  <rfmt sheetId="1" sqref="ED431" start="0" length="0">
    <dxf>
      <fill>
        <patternFill patternType="solid">
          <bgColor rgb="FFDEB0F2"/>
        </patternFill>
      </fill>
    </dxf>
  </rfmt>
  <rfmt sheetId="1" sqref="EE431" start="0" length="0">
    <dxf>
      <fill>
        <patternFill patternType="solid">
          <bgColor rgb="FFDEB0F2"/>
        </patternFill>
      </fill>
    </dxf>
  </rfmt>
  <rfmt sheetId="1" sqref="EF431" start="0" length="0">
    <dxf>
      <fill>
        <patternFill patternType="solid">
          <bgColor rgb="FFDEB0F2"/>
        </patternFill>
      </fill>
    </dxf>
  </rfmt>
  <rfmt sheetId="1" sqref="EG431" start="0" length="0">
    <dxf>
      <fill>
        <patternFill patternType="solid">
          <bgColor rgb="FFDEB0F2"/>
        </patternFill>
      </fill>
    </dxf>
  </rfmt>
  <rfmt sheetId="1" sqref="EH431" start="0" length="0">
    <dxf>
      <fill>
        <patternFill patternType="solid">
          <bgColor rgb="FFDEB0F2"/>
        </patternFill>
      </fill>
    </dxf>
  </rfmt>
  <rfmt sheetId="1" sqref="EI431" start="0" length="0">
    <dxf>
      <fill>
        <patternFill patternType="solid">
          <bgColor rgb="FFDEB0F2"/>
        </patternFill>
      </fill>
    </dxf>
  </rfmt>
  <rfmt sheetId="1" sqref="EJ431" start="0" length="0">
    <dxf>
      <fill>
        <patternFill patternType="solid">
          <bgColor rgb="FFDEB0F2"/>
        </patternFill>
      </fill>
    </dxf>
  </rfmt>
  <rfmt sheetId="1" sqref="EK431" start="0" length="0">
    <dxf>
      <fill>
        <patternFill patternType="solid">
          <bgColor rgb="FFDEB0F2"/>
        </patternFill>
      </fill>
    </dxf>
  </rfmt>
  <rfmt sheetId="1" sqref="EL431" start="0" length="0">
    <dxf>
      <fill>
        <patternFill patternType="solid">
          <bgColor rgb="FFDEB0F2"/>
        </patternFill>
      </fill>
    </dxf>
  </rfmt>
  <rfmt sheetId="1" sqref="EM431" start="0" length="0">
    <dxf>
      <fill>
        <patternFill patternType="solid">
          <bgColor rgb="FFDEB0F2"/>
        </patternFill>
      </fill>
    </dxf>
  </rfmt>
  <rfmt sheetId="1" sqref="EN431" start="0" length="0">
    <dxf>
      <fill>
        <patternFill patternType="solid">
          <bgColor rgb="FFDEB0F2"/>
        </patternFill>
      </fill>
    </dxf>
  </rfmt>
  <rfmt sheetId="1" sqref="EO431" start="0" length="0">
    <dxf>
      <fill>
        <patternFill patternType="solid">
          <bgColor rgb="FFDEB0F2"/>
        </patternFill>
      </fill>
    </dxf>
  </rfmt>
  <rfmt sheetId="1" sqref="EP431" start="0" length="0">
    <dxf>
      <fill>
        <patternFill patternType="solid">
          <bgColor rgb="FFDEB0F2"/>
        </patternFill>
      </fill>
    </dxf>
  </rfmt>
  <rfmt sheetId="1" sqref="EQ431" start="0" length="0">
    <dxf>
      <fill>
        <patternFill patternType="solid">
          <bgColor rgb="FFDEB0F2"/>
        </patternFill>
      </fill>
    </dxf>
  </rfmt>
  <rfmt sheetId="1" sqref="ER431" start="0" length="0">
    <dxf>
      <fill>
        <patternFill patternType="solid">
          <bgColor rgb="FFDEB0F2"/>
        </patternFill>
      </fill>
    </dxf>
  </rfmt>
  <rfmt sheetId="1" sqref="ES431" start="0" length="0">
    <dxf>
      <fill>
        <patternFill patternType="solid">
          <bgColor rgb="FFDEB0F2"/>
        </patternFill>
      </fill>
    </dxf>
  </rfmt>
  <rfmt sheetId="1" sqref="ET431" start="0" length="0">
    <dxf>
      <fill>
        <patternFill patternType="solid">
          <bgColor rgb="FFDEB0F2"/>
        </patternFill>
      </fill>
    </dxf>
  </rfmt>
  <rfmt sheetId="1" sqref="EU431" start="0" length="0">
    <dxf>
      <fill>
        <patternFill patternType="solid">
          <bgColor rgb="FFDEB0F2"/>
        </patternFill>
      </fill>
    </dxf>
  </rfmt>
  <rfmt sheetId="1" sqref="EV431" start="0" length="0">
    <dxf>
      <fill>
        <patternFill patternType="solid">
          <bgColor rgb="FFDEB0F2"/>
        </patternFill>
      </fill>
    </dxf>
  </rfmt>
  <rfmt sheetId="1" sqref="EW431" start="0" length="0">
    <dxf>
      <fill>
        <patternFill patternType="solid">
          <bgColor rgb="FFDEB0F2"/>
        </patternFill>
      </fill>
    </dxf>
  </rfmt>
  <rfmt sheetId="1" sqref="EX431" start="0" length="0">
    <dxf>
      <fill>
        <patternFill patternType="solid">
          <bgColor rgb="FFDEB0F2"/>
        </patternFill>
      </fill>
    </dxf>
  </rfmt>
  <rfmt sheetId="1" sqref="EY431" start="0" length="0">
    <dxf>
      <fill>
        <patternFill patternType="solid">
          <bgColor rgb="FFDEB0F2"/>
        </patternFill>
      </fill>
    </dxf>
  </rfmt>
  <rfmt sheetId="1" sqref="EZ431" start="0" length="0">
    <dxf>
      <fill>
        <patternFill patternType="solid">
          <bgColor rgb="FFDEB0F2"/>
        </patternFill>
      </fill>
    </dxf>
  </rfmt>
  <rfmt sheetId="1" sqref="FA431" start="0" length="0">
    <dxf>
      <fill>
        <patternFill patternType="solid">
          <bgColor rgb="FFDEB0F2"/>
        </patternFill>
      </fill>
    </dxf>
  </rfmt>
  <rfmt sheetId="1" sqref="FB431" start="0" length="0">
    <dxf>
      <fill>
        <patternFill patternType="solid">
          <bgColor rgb="FFDEB0F2"/>
        </patternFill>
      </fill>
    </dxf>
  </rfmt>
  <rfmt sheetId="1" sqref="FC431" start="0" length="0">
    <dxf>
      <fill>
        <patternFill patternType="solid">
          <bgColor rgb="FFDEB0F2"/>
        </patternFill>
      </fill>
    </dxf>
  </rfmt>
  <rfmt sheetId="1" sqref="FD431" start="0" length="0">
    <dxf>
      <fill>
        <patternFill patternType="solid">
          <bgColor rgb="FFDEB0F2"/>
        </patternFill>
      </fill>
    </dxf>
  </rfmt>
  <rfmt sheetId="1" sqref="FE431" start="0" length="0">
    <dxf>
      <fill>
        <patternFill patternType="solid">
          <bgColor rgb="FFDEB0F2"/>
        </patternFill>
      </fill>
    </dxf>
  </rfmt>
  <rfmt sheetId="1" sqref="FF431" start="0" length="0">
    <dxf>
      <fill>
        <patternFill patternType="solid">
          <bgColor rgb="FFDEB0F2"/>
        </patternFill>
      </fill>
    </dxf>
  </rfmt>
  <rfmt sheetId="1" sqref="FG431" start="0" length="0">
    <dxf>
      <fill>
        <patternFill patternType="solid">
          <bgColor rgb="FFDEB0F2"/>
        </patternFill>
      </fill>
    </dxf>
  </rfmt>
  <rfmt sheetId="1" sqref="FH431" start="0" length="0">
    <dxf>
      <fill>
        <patternFill patternType="solid">
          <bgColor rgb="FFDEB0F2"/>
        </patternFill>
      </fill>
    </dxf>
  </rfmt>
  <rfmt sheetId="1" sqref="FI431" start="0" length="0">
    <dxf>
      <fill>
        <patternFill patternType="solid">
          <bgColor rgb="FFDEB0F2"/>
        </patternFill>
      </fill>
    </dxf>
  </rfmt>
  <rfmt sheetId="1" sqref="FJ431" start="0" length="0">
    <dxf>
      <fill>
        <patternFill patternType="solid">
          <bgColor rgb="FFDEB0F2"/>
        </patternFill>
      </fill>
    </dxf>
  </rfmt>
  <rfmt sheetId="1" sqref="FK431" start="0" length="0">
    <dxf>
      <fill>
        <patternFill patternType="solid">
          <bgColor rgb="FFDEB0F2"/>
        </patternFill>
      </fill>
    </dxf>
  </rfmt>
  <rfmt sheetId="1" sqref="FL431" start="0" length="0">
    <dxf>
      <fill>
        <patternFill patternType="solid">
          <bgColor rgb="FFDEB0F2"/>
        </patternFill>
      </fill>
    </dxf>
  </rfmt>
  <rfmt sheetId="1" sqref="FM431" start="0" length="0">
    <dxf>
      <fill>
        <patternFill patternType="solid">
          <bgColor rgb="FFDEB0F2"/>
        </patternFill>
      </fill>
    </dxf>
  </rfmt>
  <rfmt sheetId="1" sqref="FN431" start="0" length="0">
    <dxf>
      <fill>
        <patternFill patternType="solid">
          <bgColor rgb="FFDEB0F2"/>
        </patternFill>
      </fill>
    </dxf>
  </rfmt>
  <rfmt sheetId="1" sqref="FO431" start="0" length="0">
    <dxf>
      <fill>
        <patternFill patternType="solid">
          <bgColor rgb="FFDEB0F2"/>
        </patternFill>
      </fill>
    </dxf>
  </rfmt>
  <rfmt sheetId="1" sqref="FP431" start="0" length="0">
    <dxf>
      <fill>
        <patternFill patternType="solid">
          <bgColor rgb="FFDEB0F2"/>
        </patternFill>
      </fill>
    </dxf>
  </rfmt>
  <rfmt sheetId="1" sqref="FQ431" start="0" length="0">
    <dxf>
      <fill>
        <patternFill patternType="solid">
          <bgColor rgb="FFDEB0F2"/>
        </patternFill>
      </fill>
    </dxf>
  </rfmt>
  <rfmt sheetId="1" sqref="FR431" start="0" length="0">
    <dxf>
      <fill>
        <patternFill patternType="solid">
          <bgColor rgb="FFDEB0F2"/>
        </patternFill>
      </fill>
    </dxf>
  </rfmt>
  <rfmt sheetId="1" sqref="FS431" start="0" length="0">
    <dxf>
      <fill>
        <patternFill patternType="solid">
          <bgColor rgb="FFDEB0F2"/>
        </patternFill>
      </fill>
    </dxf>
  </rfmt>
  <rfmt sheetId="1" sqref="FT431" start="0" length="0">
    <dxf>
      <fill>
        <patternFill patternType="solid">
          <bgColor rgb="FFDEB0F2"/>
        </patternFill>
      </fill>
    </dxf>
  </rfmt>
  <rfmt sheetId="1" sqref="FU431" start="0" length="0">
    <dxf>
      <fill>
        <patternFill patternType="solid">
          <bgColor rgb="FFDEB0F2"/>
        </patternFill>
      </fill>
    </dxf>
  </rfmt>
  <rfmt sheetId="1" sqref="FV431" start="0" length="0">
    <dxf>
      <fill>
        <patternFill patternType="solid">
          <bgColor rgb="FFDEB0F2"/>
        </patternFill>
      </fill>
    </dxf>
  </rfmt>
  <rfmt sheetId="1" sqref="FW431" start="0" length="0">
    <dxf>
      <fill>
        <patternFill patternType="solid">
          <bgColor rgb="FFDEB0F2"/>
        </patternFill>
      </fill>
    </dxf>
  </rfmt>
  <rfmt sheetId="1" sqref="FX431" start="0" length="0">
    <dxf>
      <fill>
        <patternFill patternType="solid">
          <bgColor rgb="FFDEB0F2"/>
        </patternFill>
      </fill>
    </dxf>
  </rfmt>
  <rfmt sheetId="1" sqref="FY431" start="0" length="0">
    <dxf>
      <fill>
        <patternFill patternType="solid">
          <bgColor rgb="FFDEB0F2"/>
        </patternFill>
      </fill>
    </dxf>
  </rfmt>
  <rfmt sheetId="1" sqref="FZ431" start="0" length="0">
    <dxf>
      <fill>
        <patternFill patternType="solid">
          <bgColor rgb="FFDEB0F2"/>
        </patternFill>
      </fill>
    </dxf>
  </rfmt>
  <rfmt sheetId="1" sqref="GA431" start="0" length="0">
    <dxf>
      <fill>
        <patternFill patternType="solid">
          <bgColor rgb="FFDEB0F2"/>
        </patternFill>
      </fill>
    </dxf>
  </rfmt>
  <rfmt sheetId="1" sqref="GB431" start="0" length="0">
    <dxf>
      <fill>
        <patternFill patternType="solid">
          <bgColor rgb="FFDEB0F2"/>
        </patternFill>
      </fill>
    </dxf>
  </rfmt>
  <rfmt sheetId="1" sqref="GC431" start="0" length="0">
    <dxf>
      <fill>
        <patternFill patternType="solid">
          <bgColor rgb="FFDEB0F2"/>
        </patternFill>
      </fill>
    </dxf>
  </rfmt>
  <rfmt sheetId="1" sqref="GD431" start="0" length="0">
    <dxf>
      <fill>
        <patternFill patternType="solid">
          <bgColor rgb="FFDEB0F2"/>
        </patternFill>
      </fill>
    </dxf>
  </rfmt>
  <rfmt sheetId="1" sqref="GE431" start="0" length="0">
    <dxf>
      <fill>
        <patternFill patternType="solid">
          <bgColor rgb="FFDEB0F2"/>
        </patternFill>
      </fill>
    </dxf>
  </rfmt>
  <rfmt sheetId="1" sqref="GF431" start="0" length="0">
    <dxf>
      <fill>
        <patternFill patternType="solid">
          <bgColor rgb="FFDEB0F2"/>
        </patternFill>
      </fill>
    </dxf>
  </rfmt>
  <rfmt sheetId="1" sqref="GG431" start="0" length="0">
    <dxf>
      <fill>
        <patternFill patternType="solid">
          <bgColor rgb="FFDEB0F2"/>
        </patternFill>
      </fill>
    </dxf>
  </rfmt>
  <rfmt sheetId="1" sqref="GH431" start="0" length="0">
    <dxf>
      <fill>
        <patternFill patternType="solid">
          <bgColor rgb="FFDEB0F2"/>
        </patternFill>
      </fill>
    </dxf>
  </rfmt>
  <rfmt sheetId="1" sqref="GI431" start="0" length="0">
    <dxf>
      <fill>
        <patternFill patternType="solid">
          <bgColor rgb="FFDEB0F2"/>
        </patternFill>
      </fill>
    </dxf>
  </rfmt>
  <rfmt sheetId="1" sqref="GJ431" start="0" length="0">
    <dxf>
      <fill>
        <patternFill patternType="solid">
          <bgColor rgb="FFDEB0F2"/>
        </patternFill>
      </fill>
    </dxf>
  </rfmt>
  <rfmt sheetId="1" sqref="GK431" start="0" length="0">
    <dxf>
      <fill>
        <patternFill patternType="solid">
          <bgColor rgb="FFDEB0F2"/>
        </patternFill>
      </fill>
    </dxf>
  </rfmt>
  <rfmt sheetId="1" sqref="GL431" start="0" length="0">
    <dxf>
      <fill>
        <patternFill patternType="solid">
          <bgColor rgb="FFDEB0F2"/>
        </patternFill>
      </fill>
    </dxf>
  </rfmt>
  <rfmt sheetId="1" sqref="GM431" start="0" length="0">
    <dxf>
      <fill>
        <patternFill patternType="solid">
          <bgColor rgb="FFDEB0F2"/>
        </patternFill>
      </fill>
    </dxf>
  </rfmt>
  <rfmt sheetId="1" sqref="GN431" start="0" length="0">
    <dxf>
      <fill>
        <patternFill patternType="solid">
          <bgColor rgb="FFDEB0F2"/>
        </patternFill>
      </fill>
    </dxf>
  </rfmt>
  <rfmt sheetId="1" sqref="GO431" start="0" length="0">
    <dxf>
      <fill>
        <patternFill patternType="solid">
          <bgColor rgb="FFDEB0F2"/>
        </patternFill>
      </fill>
    </dxf>
  </rfmt>
  <rfmt sheetId="1" sqref="GP431" start="0" length="0">
    <dxf>
      <fill>
        <patternFill patternType="solid">
          <bgColor rgb="FFDEB0F2"/>
        </patternFill>
      </fill>
    </dxf>
  </rfmt>
  <rfmt sheetId="1" sqref="GQ431" start="0" length="0">
    <dxf>
      <fill>
        <patternFill patternType="solid">
          <bgColor rgb="FFDEB0F2"/>
        </patternFill>
      </fill>
    </dxf>
  </rfmt>
  <rfmt sheetId="1" sqref="GR431" start="0" length="0">
    <dxf>
      <fill>
        <patternFill patternType="solid">
          <bgColor rgb="FFDEB0F2"/>
        </patternFill>
      </fill>
    </dxf>
  </rfmt>
  <rfmt sheetId="1" sqref="GS431" start="0" length="0">
    <dxf>
      <fill>
        <patternFill patternType="solid">
          <bgColor rgb="FFDEB0F2"/>
        </patternFill>
      </fill>
    </dxf>
  </rfmt>
  <rfmt sheetId="1" sqref="GT431" start="0" length="0">
    <dxf>
      <fill>
        <patternFill patternType="solid">
          <bgColor rgb="FFDEB0F2"/>
        </patternFill>
      </fill>
    </dxf>
  </rfmt>
  <rfmt sheetId="1" sqref="GU431" start="0" length="0">
    <dxf>
      <fill>
        <patternFill patternType="solid">
          <bgColor rgb="FFDEB0F2"/>
        </patternFill>
      </fill>
    </dxf>
  </rfmt>
  <rfmt sheetId="1" sqref="GV431" start="0" length="0">
    <dxf>
      <fill>
        <patternFill patternType="solid">
          <bgColor rgb="FFDEB0F2"/>
        </patternFill>
      </fill>
    </dxf>
  </rfmt>
  <rfmt sheetId="1" sqref="GW431" start="0" length="0">
    <dxf>
      <fill>
        <patternFill patternType="solid">
          <bgColor rgb="FFDEB0F2"/>
        </patternFill>
      </fill>
    </dxf>
  </rfmt>
  <rfmt sheetId="1" sqref="GX431" start="0" length="0">
    <dxf>
      <fill>
        <patternFill patternType="solid">
          <bgColor rgb="FFDEB0F2"/>
        </patternFill>
      </fill>
    </dxf>
  </rfmt>
  <rfmt sheetId="1" sqref="GY431" start="0" length="0">
    <dxf>
      <fill>
        <patternFill patternType="solid">
          <bgColor rgb="FFDEB0F2"/>
        </patternFill>
      </fill>
    </dxf>
  </rfmt>
  <rfmt sheetId="1" sqref="GZ431" start="0" length="0">
    <dxf>
      <fill>
        <patternFill patternType="solid">
          <bgColor rgb="FFDEB0F2"/>
        </patternFill>
      </fill>
    </dxf>
  </rfmt>
  <rfmt sheetId="1" sqref="HA431" start="0" length="0">
    <dxf>
      <fill>
        <patternFill patternType="solid">
          <bgColor rgb="FFDEB0F2"/>
        </patternFill>
      </fill>
    </dxf>
  </rfmt>
  <rfmt sheetId="1" sqref="HB431" start="0" length="0">
    <dxf>
      <fill>
        <patternFill patternType="solid">
          <bgColor rgb="FFDEB0F2"/>
        </patternFill>
      </fill>
    </dxf>
  </rfmt>
  <rfmt sheetId="1" sqref="HC431" start="0" length="0">
    <dxf>
      <fill>
        <patternFill patternType="solid">
          <bgColor rgb="FFDEB0F2"/>
        </patternFill>
      </fill>
    </dxf>
  </rfmt>
  <rfmt sheetId="1" sqref="HD431" start="0" length="0">
    <dxf>
      <fill>
        <patternFill patternType="solid">
          <bgColor rgb="FFDEB0F2"/>
        </patternFill>
      </fill>
    </dxf>
  </rfmt>
  <rfmt sheetId="1" sqref="HE431" start="0" length="0">
    <dxf>
      <fill>
        <patternFill patternType="solid">
          <bgColor rgb="FFDEB0F2"/>
        </patternFill>
      </fill>
    </dxf>
  </rfmt>
  <rfmt sheetId="1" sqref="HF431" start="0" length="0">
    <dxf>
      <fill>
        <patternFill patternType="solid">
          <bgColor rgb="FFDEB0F2"/>
        </patternFill>
      </fill>
    </dxf>
  </rfmt>
  <rfmt sheetId="1" sqref="HG431" start="0" length="0">
    <dxf>
      <fill>
        <patternFill patternType="solid">
          <bgColor rgb="FFDEB0F2"/>
        </patternFill>
      </fill>
    </dxf>
  </rfmt>
  <rfmt sheetId="1" sqref="HH431" start="0" length="0">
    <dxf>
      <fill>
        <patternFill patternType="solid">
          <bgColor rgb="FFDEB0F2"/>
        </patternFill>
      </fill>
    </dxf>
  </rfmt>
  <rfmt sheetId="1" sqref="HI431" start="0" length="0">
    <dxf>
      <fill>
        <patternFill patternType="solid">
          <bgColor rgb="FFDEB0F2"/>
        </patternFill>
      </fill>
    </dxf>
  </rfmt>
  <rfmt sheetId="1" sqref="HJ431" start="0" length="0">
    <dxf>
      <fill>
        <patternFill patternType="solid">
          <bgColor rgb="FFDEB0F2"/>
        </patternFill>
      </fill>
    </dxf>
  </rfmt>
  <rfmt sheetId="1" sqref="HK431" start="0" length="0">
    <dxf>
      <fill>
        <patternFill patternType="solid">
          <bgColor rgb="FFDEB0F2"/>
        </patternFill>
      </fill>
    </dxf>
  </rfmt>
  <rfmt sheetId="1" sqref="HL431" start="0" length="0">
    <dxf>
      <fill>
        <patternFill patternType="solid">
          <bgColor rgb="FFDEB0F2"/>
        </patternFill>
      </fill>
    </dxf>
  </rfmt>
  <rfmt sheetId="1" sqref="HM431" start="0" length="0">
    <dxf>
      <fill>
        <patternFill patternType="solid">
          <bgColor rgb="FFDEB0F2"/>
        </patternFill>
      </fill>
    </dxf>
  </rfmt>
  <rfmt sheetId="1" sqref="HN431" start="0" length="0">
    <dxf>
      <fill>
        <patternFill patternType="solid">
          <bgColor rgb="FFDEB0F2"/>
        </patternFill>
      </fill>
    </dxf>
  </rfmt>
  <rfmt sheetId="1" sqref="HO431" start="0" length="0">
    <dxf>
      <fill>
        <patternFill patternType="solid">
          <bgColor rgb="FFDEB0F2"/>
        </patternFill>
      </fill>
    </dxf>
  </rfmt>
  <rfmt sheetId="1" sqref="HP431" start="0" length="0">
    <dxf>
      <fill>
        <patternFill patternType="solid">
          <bgColor rgb="FFDEB0F2"/>
        </patternFill>
      </fill>
    </dxf>
  </rfmt>
  <rfmt sheetId="1" sqref="HQ431" start="0" length="0">
    <dxf>
      <fill>
        <patternFill patternType="solid">
          <bgColor rgb="FFDEB0F2"/>
        </patternFill>
      </fill>
    </dxf>
  </rfmt>
  <rfmt sheetId="1" sqref="HR431" start="0" length="0">
    <dxf>
      <fill>
        <patternFill patternType="solid">
          <bgColor rgb="FFDEB0F2"/>
        </patternFill>
      </fill>
    </dxf>
  </rfmt>
  <rfmt sheetId="1" sqref="HS431" start="0" length="0">
    <dxf>
      <fill>
        <patternFill patternType="solid">
          <bgColor rgb="FFDEB0F2"/>
        </patternFill>
      </fill>
    </dxf>
  </rfmt>
  <rfmt sheetId="1" sqref="HT431" start="0" length="0">
    <dxf>
      <fill>
        <patternFill patternType="solid">
          <bgColor rgb="FFDEB0F2"/>
        </patternFill>
      </fill>
    </dxf>
  </rfmt>
  <rfmt sheetId="1" sqref="HU431" start="0" length="0">
    <dxf>
      <fill>
        <patternFill patternType="solid">
          <bgColor rgb="FFDEB0F2"/>
        </patternFill>
      </fill>
    </dxf>
  </rfmt>
  <rfmt sheetId="1" sqref="HV431" start="0" length="0">
    <dxf>
      <fill>
        <patternFill patternType="solid">
          <bgColor rgb="FFDEB0F2"/>
        </patternFill>
      </fill>
    </dxf>
  </rfmt>
  <rfmt sheetId="1" sqref="HW431" start="0" length="0">
    <dxf>
      <fill>
        <patternFill patternType="solid">
          <bgColor rgb="FFDEB0F2"/>
        </patternFill>
      </fill>
    </dxf>
  </rfmt>
  <rfmt sheetId="1" sqref="HX431" start="0" length="0">
    <dxf>
      <fill>
        <patternFill patternType="solid">
          <bgColor rgb="FFDEB0F2"/>
        </patternFill>
      </fill>
    </dxf>
  </rfmt>
  <rfmt sheetId="1" sqref="HY431" start="0" length="0">
    <dxf>
      <fill>
        <patternFill patternType="solid">
          <bgColor rgb="FFDEB0F2"/>
        </patternFill>
      </fill>
    </dxf>
  </rfmt>
  <rfmt sheetId="1" sqref="HZ431" start="0" length="0">
    <dxf>
      <fill>
        <patternFill patternType="solid">
          <bgColor rgb="FFDEB0F2"/>
        </patternFill>
      </fill>
    </dxf>
  </rfmt>
  <rfmt sheetId="1" sqref="IA431" start="0" length="0">
    <dxf>
      <fill>
        <patternFill patternType="solid">
          <bgColor rgb="FFDEB0F2"/>
        </patternFill>
      </fill>
    </dxf>
  </rfmt>
  <rfmt sheetId="1" sqref="IB431" start="0" length="0">
    <dxf>
      <fill>
        <patternFill patternType="solid">
          <bgColor rgb="FFDEB0F2"/>
        </patternFill>
      </fill>
    </dxf>
  </rfmt>
  <rfmt sheetId="1" sqref="IC431" start="0" length="0">
    <dxf>
      <fill>
        <patternFill patternType="solid">
          <bgColor rgb="FFDEB0F2"/>
        </patternFill>
      </fill>
    </dxf>
  </rfmt>
  <rfmt sheetId="1" sqref="ID431" start="0" length="0">
    <dxf>
      <fill>
        <patternFill patternType="solid">
          <bgColor rgb="FFDEB0F2"/>
        </patternFill>
      </fill>
    </dxf>
  </rfmt>
  <rfmt sheetId="1" sqref="IE431" start="0" length="0">
    <dxf>
      <fill>
        <patternFill patternType="solid">
          <bgColor rgb="FFDEB0F2"/>
        </patternFill>
      </fill>
    </dxf>
  </rfmt>
  <rfmt sheetId="1" sqref="IF431" start="0" length="0">
    <dxf>
      <fill>
        <patternFill patternType="solid">
          <bgColor rgb="FFDEB0F2"/>
        </patternFill>
      </fill>
    </dxf>
  </rfmt>
  <rfmt sheetId="1" sqref="IG431" start="0" length="0">
    <dxf>
      <fill>
        <patternFill patternType="solid">
          <bgColor rgb="FFDEB0F2"/>
        </patternFill>
      </fill>
    </dxf>
  </rfmt>
  <rfmt sheetId="1" sqref="IH431" start="0" length="0">
    <dxf>
      <fill>
        <patternFill patternType="solid">
          <bgColor rgb="FFDEB0F2"/>
        </patternFill>
      </fill>
    </dxf>
  </rfmt>
  <rfmt sheetId="1" sqref="II431" start="0" length="0">
    <dxf>
      <fill>
        <patternFill patternType="solid">
          <bgColor rgb="FFDEB0F2"/>
        </patternFill>
      </fill>
    </dxf>
  </rfmt>
  <rfmt sheetId="1" sqref="IJ431" start="0" length="0">
    <dxf>
      <fill>
        <patternFill patternType="solid">
          <bgColor rgb="FFDEB0F2"/>
        </patternFill>
      </fill>
    </dxf>
  </rfmt>
  <rfmt sheetId="1" sqref="IK431" start="0" length="0">
    <dxf>
      <fill>
        <patternFill patternType="solid">
          <bgColor rgb="FFDEB0F2"/>
        </patternFill>
      </fill>
    </dxf>
  </rfmt>
  <rfmt sheetId="1" sqref="IL431" start="0" length="0">
    <dxf>
      <fill>
        <patternFill patternType="solid">
          <bgColor rgb="FFDEB0F2"/>
        </patternFill>
      </fill>
    </dxf>
  </rfmt>
  <rfmt sheetId="1" sqref="IM431" start="0" length="0">
    <dxf>
      <fill>
        <patternFill patternType="solid">
          <bgColor rgb="FFDEB0F2"/>
        </patternFill>
      </fill>
    </dxf>
  </rfmt>
  <rfmt sheetId="1" sqref="IN431" start="0" length="0">
    <dxf>
      <fill>
        <patternFill patternType="solid">
          <bgColor rgb="FFDEB0F2"/>
        </patternFill>
      </fill>
    </dxf>
  </rfmt>
  <rfmt sheetId="1" sqref="IO431" start="0" length="0">
    <dxf>
      <fill>
        <patternFill patternType="solid">
          <bgColor rgb="FFDEB0F2"/>
        </patternFill>
      </fill>
    </dxf>
  </rfmt>
  <rfmt sheetId="1" sqref="IP431" start="0" length="0">
    <dxf>
      <fill>
        <patternFill patternType="solid">
          <bgColor rgb="FFDEB0F2"/>
        </patternFill>
      </fill>
    </dxf>
  </rfmt>
  <rfmt sheetId="1" sqref="IQ431" start="0" length="0">
    <dxf>
      <fill>
        <patternFill patternType="solid">
          <bgColor rgb="FFDEB0F2"/>
        </patternFill>
      </fill>
    </dxf>
  </rfmt>
  <rfmt sheetId="1" sqref="IR431" start="0" length="0">
    <dxf>
      <fill>
        <patternFill patternType="solid">
          <bgColor rgb="FFDEB0F2"/>
        </patternFill>
      </fill>
    </dxf>
  </rfmt>
  <rfmt sheetId="1" sqref="IS431" start="0" length="0">
    <dxf>
      <fill>
        <patternFill patternType="solid">
          <bgColor rgb="FFDEB0F2"/>
        </patternFill>
      </fill>
    </dxf>
  </rfmt>
  <rfmt sheetId="1" sqref="IT431" start="0" length="0">
    <dxf>
      <fill>
        <patternFill patternType="solid">
          <bgColor rgb="FFDEB0F2"/>
        </patternFill>
      </fill>
    </dxf>
  </rfmt>
  <rfmt sheetId="1" sqref="IU431" start="0" length="0">
    <dxf>
      <fill>
        <patternFill patternType="solid">
          <bgColor rgb="FFDEB0F2"/>
        </patternFill>
      </fill>
    </dxf>
  </rfmt>
  <rfmt sheetId="1" sqref="IV431" start="0" length="0">
    <dxf>
      <fill>
        <patternFill patternType="solid">
          <bgColor rgb="FFDEB0F2"/>
        </patternFill>
      </fill>
    </dxf>
  </rfmt>
  <rfmt sheetId="1" sqref="A431:XFD431" start="0" length="0">
    <dxf>
      <fill>
        <patternFill patternType="solid">
          <bgColor rgb="FFDEB0F2"/>
        </patternFill>
      </fill>
    </dxf>
  </rfmt>
  <rfmt sheetId="1" sqref="A432" start="0" length="0">
    <dxf>
      <fill>
        <patternFill patternType="solid">
          <bgColor rgb="FFDEB0F2"/>
        </patternFill>
      </fill>
    </dxf>
  </rfmt>
  <rfmt sheetId="1" sqref="B432" start="0" length="0">
    <dxf>
      <fill>
        <patternFill patternType="solid">
          <bgColor rgb="FFDEB0F2"/>
        </patternFill>
      </fill>
    </dxf>
  </rfmt>
  <rfmt sheetId="1" sqref="C432" start="0" length="0">
    <dxf>
      <fill>
        <patternFill patternType="solid">
          <bgColor rgb="FFDEB0F2"/>
        </patternFill>
      </fill>
    </dxf>
  </rfmt>
  <rfmt sheetId="1" sqref="D432" start="0" length="0">
    <dxf>
      <fill>
        <patternFill patternType="solid">
          <bgColor rgb="FFDEB0F2"/>
        </patternFill>
      </fill>
    </dxf>
  </rfmt>
  <rfmt sheetId="1" sqref="E432" start="0" length="0">
    <dxf>
      <fill>
        <patternFill patternType="solid">
          <bgColor rgb="FFDEB0F2"/>
        </patternFill>
      </fill>
    </dxf>
  </rfmt>
  <rfmt sheetId="1" sqref="F432" start="0" length="0">
    <dxf>
      <fill>
        <patternFill patternType="solid">
          <bgColor rgb="FFDEB0F2"/>
        </patternFill>
      </fill>
    </dxf>
  </rfmt>
  <rfmt sheetId="1" sqref="G432" start="0" length="0">
    <dxf>
      <fill>
        <patternFill patternType="solid">
          <bgColor rgb="FFDEB0F2"/>
        </patternFill>
      </fill>
    </dxf>
  </rfmt>
  <rfmt sheetId="1" sqref="H432" start="0" length="0">
    <dxf>
      <fill>
        <patternFill patternType="solid">
          <bgColor rgb="FFDEB0F2"/>
        </patternFill>
      </fill>
    </dxf>
  </rfmt>
  <rfmt sheetId="1" sqref="I432" start="0" length="0">
    <dxf>
      <fill>
        <patternFill patternType="solid">
          <bgColor rgb="FFDEB0F2"/>
        </patternFill>
      </fill>
    </dxf>
  </rfmt>
  <rfmt sheetId="1" sqref="J432" start="0" length="0">
    <dxf>
      <fill>
        <patternFill patternType="solid">
          <bgColor rgb="FFDEB0F2"/>
        </patternFill>
      </fill>
    </dxf>
  </rfmt>
  <rfmt sheetId="1" sqref="K432" start="0" length="0">
    <dxf>
      <fill>
        <patternFill patternType="solid">
          <bgColor rgb="FFDEB0F2"/>
        </patternFill>
      </fill>
    </dxf>
  </rfmt>
  <rfmt sheetId="1" sqref="L432" start="0" length="0">
    <dxf>
      <fill>
        <patternFill patternType="solid">
          <bgColor rgb="FFDEB0F2"/>
        </patternFill>
      </fill>
    </dxf>
  </rfmt>
  <rfmt sheetId="1" sqref="M432" start="0" length="0">
    <dxf>
      <fill>
        <patternFill patternType="solid">
          <bgColor rgb="FFDEB0F2"/>
        </patternFill>
      </fill>
    </dxf>
  </rfmt>
  <rfmt sheetId="1" sqref="N432" start="0" length="0">
    <dxf>
      <fill>
        <patternFill patternType="solid">
          <bgColor rgb="FFDEB0F2"/>
        </patternFill>
      </fill>
    </dxf>
  </rfmt>
  <rfmt sheetId="1" sqref="O432" start="0" length="0">
    <dxf>
      <fill>
        <patternFill patternType="solid">
          <bgColor rgb="FFDEB0F2"/>
        </patternFill>
      </fill>
    </dxf>
  </rfmt>
  <rfmt sheetId="1" sqref="P432" start="0" length="0">
    <dxf>
      <fill>
        <patternFill patternType="solid">
          <bgColor rgb="FFDEB0F2"/>
        </patternFill>
      </fill>
    </dxf>
  </rfmt>
  <rfmt sheetId="1" sqref="Q432" start="0" length="0">
    <dxf>
      <fill>
        <patternFill patternType="solid">
          <bgColor rgb="FFDEB0F2"/>
        </patternFill>
      </fill>
    </dxf>
  </rfmt>
  <rfmt sheetId="1" sqref="R432" start="0" length="0">
    <dxf>
      <fill>
        <patternFill patternType="solid">
          <bgColor rgb="FFDEB0F2"/>
        </patternFill>
      </fill>
    </dxf>
  </rfmt>
  <rfmt sheetId="1" sqref="S432" start="0" length="0">
    <dxf>
      <fill>
        <patternFill patternType="solid">
          <bgColor rgb="FFDEB0F2"/>
        </patternFill>
      </fill>
    </dxf>
  </rfmt>
  <rfmt sheetId="1" sqref="T432" start="0" length="0">
    <dxf>
      <fill>
        <patternFill patternType="solid">
          <bgColor rgb="FFDEB0F2"/>
        </patternFill>
      </fill>
    </dxf>
  </rfmt>
  <rfmt sheetId="1" sqref="U432" start="0" length="0">
    <dxf>
      <fill>
        <patternFill patternType="solid">
          <bgColor rgb="FFDEB0F2"/>
        </patternFill>
      </fill>
    </dxf>
  </rfmt>
  <rfmt sheetId="1" sqref="V432" start="0" length="0">
    <dxf>
      <fill>
        <patternFill patternType="solid">
          <bgColor rgb="FFDEB0F2"/>
        </patternFill>
      </fill>
    </dxf>
  </rfmt>
  <rfmt sheetId="1" sqref="W432" start="0" length="0">
    <dxf>
      <fill>
        <patternFill patternType="solid">
          <bgColor rgb="FFDEB0F2"/>
        </patternFill>
      </fill>
    </dxf>
  </rfmt>
  <rfmt sheetId="1" sqref="X432" start="0" length="0">
    <dxf>
      <fill>
        <patternFill patternType="solid">
          <bgColor rgb="FFDEB0F2"/>
        </patternFill>
      </fill>
    </dxf>
  </rfmt>
  <rfmt sheetId="1" sqref="Y432" start="0" length="0">
    <dxf>
      <fill>
        <patternFill patternType="solid">
          <bgColor rgb="FFDEB0F2"/>
        </patternFill>
      </fill>
    </dxf>
  </rfmt>
  <rfmt sheetId="1" sqref="Z432" start="0" length="0">
    <dxf>
      <fill>
        <patternFill patternType="solid">
          <bgColor rgb="FFDEB0F2"/>
        </patternFill>
      </fill>
    </dxf>
  </rfmt>
  <rfmt sheetId="1" sqref="AA432" start="0" length="0">
    <dxf>
      <fill>
        <patternFill patternType="solid">
          <bgColor rgb="FFDEB0F2"/>
        </patternFill>
      </fill>
    </dxf>
  </rfmt>
  <rfmt sheetId="1" sqref="AB432" start="0" length="0">
    <dxf>
      <fill>
        <patternFill patternType="solid">
          <bgColor rgb="FFDEB0F2"/>
        </patternFill>
      </fill>
    </dxf>
  </rfmt>
  <rfmt sheetId="1" sqref="AC432" start="0" length="0">
    <dxf>
      <fill>
        <patternFill patternType="solid">
          <bgColor rgb="FFDEB0F2"/>
        </patternFill>
      </fill>
    </dxf>
  </rfmt>
  <rfmt sheetId="1" sqref="AD432" start="0" length="0">
    <dxf>
      <fill>
        <patternFill patternType="solid">
          <bgColor rgb="FFDEB0F2"/>
        </patternFill>
      </fill>
    </dxf>
  </rfmt>
  <rfmt sheetId="1" sqref="AE432" start="0" length="0">
    <dxf>
      <fill>
        <patternFill patternType="solid">
          <bgColor rgb="FFDEB0F2"/>
        </patternFill>
      </fill>
    </dxf>
  </rfmt>
  <rfmt sheetId="1" sqref="AF432" start="0" length="0">
    <dxf>
      <fill>
        <patternFill patternType="solid">
          <bgColor rgb="FFDEB0F2"/>
        </patternFill>
      </fill>
    </dxf>
  </rfmt>
  <rfmt sheetId="1" sqref="AG432" start="0" length="0">
    <dxf>
      <fill>
        <patternFill patternType="solid">
          <bgColor rgb="FFDEB0F2"/>
        </patternFill>
      </fill>
    </dxf>
  </rfmt>
  <rfmt sheetId="1" sqref="AH432" start="0" length="0">
    <dxf>
      <fill>
        <patternFill patternType="solid">
          <bgColor rgb="FFDEB0F2"/>
        </patternFill>
      </fill>
    </dxf>
  </rfmt>
  <rfmt sheetId="1" sqref="AI432" start="0" length="0">
    <dxf>
      <fill>
        <patternFill patternType="solid">
          <bgColor rgb="FFDEB0F2"/>
        </patternFill>
      </fill>
    </dxf>
  </rfmt>
  <rfmt sheetId="1" sqref="AJ432" start="0" length="0">
    <dxf>
      <fill>
        <patternFill patternType="solid">
          <bgColor rgb="FFDEB0F2"/>
        </patternFill>
      </fill>
    </dxf>
  </rfmt>
  <rfmt sheetId="1" sqref="AK432" start="0" length="0">
    <dxf>
      <fill>
        <patternFill patternType="solid">
          <bgColor rgb="FFDEB0F2"/>
        </patternFill>
      </fill>
    </dxf>
  </rfmt>
  <rfmt sheetId="1" sqref="AL432" start="0" length="0">
    <dxf>
      <fill>
        <patternFill patternType="solid">
          <bgColor rgb="FFDEB0F2"/>
        </patternFill>
      </fill>
    </dxf>
  </rfmt>
  <rfmt sheetId="1" sqref="AM432" start="0" length="0">
    <dxf>
      <fill>
        <patternFill patternType="solid">
          <bgColor rgb="FFDEB0F2"/>
        </patternFill>
      </fill>
    </dxf>
  </rfmt>
  <rfmt sheetId="1" sqref="AN432" start="0" length="0">
    <dxf>
      <fill>
        <patternFill patternType="solid">
          <bgColor rgb="FFDEB0F2"/>
        </patternFill>
      </fill>
    </dxf>
  </rfmt>
  <rfmt sheetId="1" sqref="AO432" start="0" length="0">
    <dxf>
      <fill>
        <patternFill patternType="solid">
          <bgColor rgb="FFDEB0F2"/>
        </patternFill>
      </fill>
    </dxf>
  </rfmt>
  <rfmt sheetId="1" sqref="AP432" start="0" length="0">
    <dxf>
      <fill>
        <patternFill patternType="solid">
          <bgColor rgb="FFDEB0F2"/>
        </patternFill>
      </fill>
    </dxf>
  </rfmt>
  <rfmt sheetId="1" sqref="AQ432" start="0" length="0">
    <dxf>
      <fill>
        <patternFill patternType="solid">
          <bgColor rgb="FFDEB0F2"/>
        </patternFill>
      </fill>
    </dxf>
  </rfmt>
  <rfmt sheetId="1" sqref="AR432" start="0" length="0">
    <dxf>
      <fill>
        <patternFill patternType="solid">
          <bgColor rgb="FFDEB0F2"/>
        </patternFill>
      </fill>
    </dxf>
  </rfmt>
  <rfmt sheetId="1" sqref="AS432" start="0" length="0">
    <dxf>
      <fill>
        <patternFill patternType="solid">
          <bgColor rgb="FFDEB0F2"/>
        </patternFill>
      </fill>
    </dxf>
  </rfmt>
  <rfmt sheetId="1" sqref="AT432" start="0" length="0">
    <dxf>
      <fill>
        <patternFill patternType="solid">
          <bgColor rgb="FFDEB0F2"/>
        </patternFill>
      </fill>
    </dxf>
  </rfmt>
  <rfmt sheetId="1" sqref="AU432" start="0" length="0">
    <dxf>
      <fill>
        <patternFill patternType="solid">
          <bgColor rgb="FFDEB0F2"/>
        </patternFill>
      </fill>
    </dxf>
  </rfmt>
  <rfmt sheetId="1" sqref="AV432" start="0" length="0">
    <dxf>
      <fill>
        <patternFill patternType="solid">
          <bgColor rgb="FFDEB0F2"/>
        </patternFill>
      </fill>
    </dxf>
  </rfmt>
  <rfmt sheetId="1" sqref="AW432" start="0" length="0">
    <dxf>
      <fill>
        <patternFill patternType="solid">
          <bgColor rgb="FFDEB0F2"/>
        </patternFill>
      </fill>
    </dxf>
  </rfmt>
  <rfmt sheetId="1" sqref="AX432" start="0" length="0">
    <dxf>
      <fill>
        <patternFill patternType="solid">
          <bgColor rgb="FFDEB0F2"/>
        </patternFill>
      </fill>
    </dxf>
  </rfmt>
  <rfmt sheetId="1" sqref="AY432" start="0" length="0">
    <dxf>
      <fill>
        <patternFill patternType="solid">
          <bgColor rgb="FFDEB0F2"/>
        </patternFill>
      </fill>
    </dxf>
  </rfmt>
  <rfmt sheetId="1" sqref="AZ432" start="0" length="0">
    <dxf>
      <fill>
        <patternFill patternType="solid">
          <bgColor rgb="FFDEB0F2"/>
        </patternFill>
      </fill>
    </dxf>
  </rfmt>
  <rfmt sheetId="1" sqref="BA432" start="0" length="0">
    <dxf>
      <fill>
        <patternFill patternType="solid">
          <bgColor rgb="FFDEB0F2"/>
        </patternFill>
      </fill>
    </dxf>
  </rfmt>
  <rfmt sheetId="1" sqref="BB432" start="0" length="0">
    <dxf>
      <fill>
        <patternFill patternType="solid">
          <bgColor rgb="FFDEB0F2"/>
        </patternFill>
      </fill>
    </dxf>
  </rfmt>
  <rfmt sheetId="1" sqref="BC432" start="0" length="0">
    <dxf>
      <fill>
        <patternFill patternType="solid">
          <bgColor rgb="FFDEB0F2"/>
        </patternFill>
      </fill>
    </dxf>
  </rfmt>
  <rfmt sheetId="1" sqref="BD432" start="0" length="0">
    <dxf>
      <fill>
        <patternFill patternType="solid">
          <bgColor rgb="FFDEB0F2"/>
        </patternFill>
      </fill>
    </dxf>
  </rfmt>
  <rfmt sheetId="1" sqref="BE432" start="0" length="0">
    <dxf>
      <fill>
        <patternFill patternType="solid">
          <bgColor rgb="FFDEB0F2"/>
        </patternFill>
      </fill>
    </dxf>
  </rfmt>
  <rfmt sheetId="1" sqref="BF432" start="0" length="0">
    <dxf>
      <fill>
        <patternFill patternType="solid">
          <bgColor rgb="FFDEB0F2"/>
        </patternFill>
      </fill>
    </dxf>
  </rfmt>
  <rfmt sheetId="1" sqref="BG432" start="0" length="0">
    <dxf>
      <fill>
        <patternFill patternType="solid">
          <bgColor rgb="FFDEB0F2"/>
        </patternFill>
      </fill>
    </dxf>
  </rfmt>
  <rfmt sheetId="1" sqref="BH432" start="0" length="0">
    <dxf>
      <fill>
        <patternFill patternType="solid">
          <bgColor rgb="FFDEB0F2"/>
        </patternFill>
      </fill>
    </dxf>
  </rfmt>
  <rfmt sheetId="1" sqref="BI432" start="0" length="0">
    <dxf>
      <fill>
        <patternFill patternType="solid">
          <bgColor rgb="FFDEB0F2"/>
        </patternFill>
      </fill>
    </dxf>
  </rfmt>
  <rfmt sheetId="1" sqref="BJ432" start="0" length="0">
    <dxf>
      <fill>
        <patternFill patternType="solid">
          <bgColor rgb="FFDEB0F2"/>
        </patternFill>
      </fill>
    </dxf>
  </rfmt>
  <rfmt sheetId="1" sqref="BK432" start="0" length="0">
    <dxf>
      <fill>
        <patternFill patternType="solid">
          <bgColor rgb="FFDEB0F2"/>
        </patternFill>
      </fill>
    </dxf>
  </rfmt>
  <rfmt sheetId="1" sqref="BL432" start="0" length="0">
    <dxf>
      <fill>
        <patternFill patternType="solid">
          <bgColor rgb="FFDEB0F2"/>
        </patternFill>
      </fill>
    </dxf>
  </rfmt>
  <rfmt sheetId="1" sqref="BM432" start="0" length="0">
    <dxf>
      <fill>
        <patternFill patternType="solid">
          <bgColor rgb="FFDEB0F2"/>
        </patternFill>
      </fill>
    </dxf>
  </rfmt>
  <rfmt sheetId="1" sqref="BN432" start="0" length="0">
    <dxf>
      <fill>
        <patternFill patternType="solid">
          <bgColor rgb="FFDEB0F2"/>
        </patternFill>
      </fill>
    </dxf>
  </rfmt>
  <rfmt sheetId="1" sqref="BO432" start="0" length="0">
    <dxf>
      <fill>
        <patternFill patternType="solid">
          <bgColor rgb="FFDEB0F2"/>
        </patternFill>
      </fill>
    </dxf>
  </rfmt>
  <rfmt sheetId="1" sqref="BP432" start="0" length="0">
    <dxf>
      <fill>
        <patternFill patternType="solid">
          <bgColor rgb="FFDEB0F2"/>
        </patternFill>
      </fill>
    </dxf>
  </rfmt>
  <rfmt sheetId="1" sqref="BQ432" start="0" length="0">
    <dxf>
      <fill>
        <patternFill patternType="solid">
          <bgColor rgb="FFDEB0F2"/>
        </patternFill>
      </fill>
    </dxf>
  </rfmt>
  <rfmt sheetId="1" sqref="BR432" start="0" length="0">
    <dxf>
      <fill>
        <patternFill patternType="solid">
          <bgColor rgb="FFDEB0F2"/>
        </patternFill>
      </fill>
    </dxf>
  </rfmt>
  <rfmt sheetId="1" sqref="BS432" start="0" length="0">
    <dxf>
      <fill>
        <patternFill patternType="solid">
          <bgColor rgb="FFDEB0F2"/>
        </patternFill>
      </fill>
    </dxf>
  </rfmt>
  <rfmt sheetId="1" sqref="BT432" start="0" length="0">
    <dxf>
      <fill>
        <patternFill patternType="solid">
          <bgColor rgb="FFDEB0F2"/>
        </patternFill>
      </fill>
    </dxf>
  </rfmt>
  <rfmt sheetId="1" sqref="BU432" start="0" length="0">
    <dxf>
      <fill>
        <patternFill patternType="solid">
          <bgColor rgb="FFDEB0F2"/>
        </patternFill>
      </fill>
    </dxf>
  </rfmt>
  <rfmt sheetId="1" sqref="BV432" start="0" length="0">
    <dxf>
      <fill>
        <patternFill patternType="solid">
          <bgColor rgb="FFDEB0F2"/>
        </patternFill>
      </fill>
    </dxf>
  </rfmt>
  <rfmt sheetId="1" sqref="BW432" start="0" length="0">
    <dxf>
      <fill>
        <patternFill patternType="solid">
          <bgColor rgb="FFDEB0F2"/>
        </patternFill>
      </fill>
    </dxf>
  </rfmt>
  <rfmt sheetId="1" sqref="BX432" start="0" length="0">
    <dxf>
      <fill>
        <patternFill patternType="solid">
          <bgColor rgb="FFDEB0F2"/>
        </patternFill>
      </fill>
    </dxf>
  </rfmt>
  <rfmt sheetId="1" sqref="BY432" start="0" length="0">
    <dxf>
      <fill>
        <patternFill patternType="solid">
          <bgColor rgb="FFDEB0F2"/>
        </patternFill>
      </fill>
    </dxf>
  </rfmt>
  <rfmt sheetId="1" sqref="BZ432" start="0" length="0">
    <dxf>
      <fill>
        <patternFill patternType="solid">
          <bgColor rgb="FFDEB0F2"/>
        </patternFill>
      </fill>
    </dxf>
  </rfmt>
  <rfmt sheetId="1" sqref="CA432" start="0" length="0">
    <dxf>
      <fill>
        <patternFill patternType="solid">
          <bgColor rgb="FFDEB0F2"/>
        </patternFill>
      </fill>
    </dxf>
  </rfmt>
  <rfmt sheetId="1" sqref="CB432" start="0" length="0">
    <dxf>
      <fill>
        <patternFill patternType="solid">
          <bgColor rgb="FFDEB0F2"/>
        </patternFill>
      </fill>
    </dxf>
  </rfmt>
  <rfmt sheetId="1" sqref="CC432" start="0" length="0">
    <dxf>
      <fill>
        <patternFill patternType="solid">
          <bgColor rgb="FFDEB0F2"/>
        </patternFill>
      </fill>
    </dxf>
  </rfmt>
  <rfmt sheetId="1" sqref="CD432" start="0" length="0">
    <dxf>
      <fill>
        <patternFill patternType="solid">
          <bgColor rgb="FFDEB0F2"/>
        </patternFill>
      </fill>
    </dxf>
  </rfmt>
  <rfmt sheetId="1" sqref="CE432" start="0" length="0">
    <dxf>
      <fill>
        <patternFill patternType="solid">
          <bgColor rgb="FFDEB0F2"/>
        </patternFill>
      </fill>
    </dxf>
  </rfmt>
  <rfmt sheetId="1" sqref="CF432" start="0" length="0">
    <dxf>
      <fill>
        <patternFill patternType="solid">
          <bgColor rgb="FFDEB0F2"/>
        </patternFill>
      </fill>
    </dxf>
  </rfmt>
  <rfmt sheetId="1" sqref="CG432" start="0" length="0">
    <dxf>
      <fill>
        <patternFill patternType="solid">
          <bgColor rgb="FFDEB0F2"/>
        </patternFill>
      </fill>
    </dxf>
  </rfmt>
  <rfmt sheetId="1" sqref="CH432" start="0" length="0">
    <dxf>
      <fill>
        <patternFill patternType="solid">
          <bgColor rgb="FFDEB0F2"/>
        </patternFill>
      </fill>
    </dxf>
  </rfmt>
  <rfmt sheetId="1" sqref="CI432" start="0" length="0">
    <dxf>
      <fill>
        <patternFill patternType="solid">
          <bgColor rgb="FFDEB0F2"/>
        </patternFill>
      </fill>
    </dxf>
  </rfmt>
  <rfmt sheetId="1" sqref="CJ432" start="0" length="0">
    <dxf>
      <fill>
        <patternFill patternType="solid">
          <bgColor rgb="FFDEB0F2"/>
        </patternFill>
      </fill>
    </dxf>
  </rfmt>
  <rfmt sheetId="1" sqref="CK432" start="0" length="0">
    <dxf>
      <fill>
        <patternFill patternType="solid">
          <bgColor rgb="FFDEB0F2"/>
        </patternFill>
      </fill>
    </dxf>
  </rfmt>
  <rfmt sheetId="1" sqref="CL432" start="0" length="0">
    <dxf>
      <fill>
        <patternFill patternType="solid">
          <bgColor rgb="FFDEB0F2"/>
        </patternFill>
      </fill>
    </dxf>
  </rfmt>
  <rfmt sheetId="1" sqref="CM432" start="0" length="0">
    <dxf>
      <fill>
        <patternFill patternType="solid">
          <bgColor rgb="FFDEB0F2"/>
        </patternFill>
      </fill>
    </dxf>
  </rfmt>
  <rfmt sheetId="1" sqref="CN432" start="0" length="0">
    <dxf>
      <fill>
        <patternFill patternType="solid">
          <bgColor rgb="FFDEB0F2"/>
        </patternFill>
      </fill>
    </dxf>
  </rfmt>
  <rfmt sheetId="1" sqref="CO432" start="0" length="0">
    <dxf>
      <fill>
        <patternFill patternType="solid">
          <bgColor rgb="FFDEB0F2"/>
        </patternFill>
      </fill>
    </dxf>
  </rfmt>
  <rfmt sheetId="1" sqref="CP432" start="0" length="0">
    <dxf>
      <fill>
        <patternFill patternType="solid">
          <bgColor rgb="FFDEB0F2"/>
        </patternFill>
      </fill>
    </dxf>
  </rfmt>
  <rfmt sheetId="1" sqref="CQ432" start="0" length="0">
    <dxf>
      <fill>
        <patternFill patternType="solid">
          <bgColor rgb="FFDEB0F2"/>
        </patternFill>
      </fill>
    </dxf>
  </rfmt>
  <rfmt sheetId="1" sqref="CR432" start="0" length="0">
    <dxf>
      <fill>
        <patternFill patternType="solid">
          <bgColor rgb="FFDEB0F2"/>
        </patternFill>
      </fill>
    </dxf>
  </rfmt>
  <rfmt sheetId="1" sqref="CS432" start="0" length="0">
    <dxf>
      <fill>
        <patternFill patternType="solid">
          <bgColor rgb="FFDEB0F2"/>
        </patternFill>
      </fill>
    </dxf>
  </rfmt>
  <rfmt sheetId="1" sqref="CT432" start="0" length="0">
    <dxf>
      <fill>
        <patternFill patternType="solid">
          <bgColor rgb="FFDEB0F2"/>
        </patternFill>
      </fill>
    </dxf>
  </rfmt>
  <rfmt sheetId="1" sqref="CU432" start="0" length="0">
    <dxf>
      <fill>
        <patternFill patternType="solid">
          <bgColor rgb="FFDEB0F2"/>
        </patternFill>
      </fill>
    </dxf>
  </rfmt>
  <rfmt sheetId="1" sqref="CV432" start="0" length="0">
    <dxf>
      <fill>
        <patternFill patternType="solid">
          <bgColor rgb="FFDEB0F2"/>
        </patternFill>
      </fill>
    </dxf>
  </rfmt>
  <rfmt sheetId="1" sqref="CW432" start="0" length="0">
    <dxf>
      <fill>
        <patternFill patternType="solid">
          <bgColor rgb="FFDEB0F2"/>
        </patternFill>
      </fill>
    </dxf>
  </rfmt>
  <rfmt sheetId="1" sqref="CX432" start="0" length="0">
    <dxf>
      <fill>
        <patternFill patternType="solid">
          <bgColor rgb="FFDEB0F2"/>
        </patternFill>
      </fill>
    </dxf>
  </rfmt>
  <rfmt sheetId="1" sqref="CY432" start="0" length="0">
    <dxf>
      <fill>
        <patternFill patternType="solid">
          <bgColor rgb="FFDEB0F2"/>
        </patternFill>
      </fill>
    </dxf>
  </rfmt>
  <rfmt sheetId="1" sqref="CZ432" start="0" length="0">
    <dxf>
      <fill>
        <patternFill patternType="solid">
          <bgColor rgb="FFDEB0F2"/>
        </patternFill>
      </fill>
    </dxf>
  </rfmt>
  <rfmt sheetId="1" sqref="DA432" start="0" length="0">
    <dxf>
      <fill>
        <patternFill patternType="solid">
          <bgColor rgb="FFDEB0F2"/>
        </patternFill>
      </fill>
    </dxf>
  </rfmt>
  <rfmt sheetId="1" sqref="DB432" start="0" length="0">
    <dxf>
      <fill>
        <patternFill patternType="solid">
          <bgColor rgb="FFDEB0F2"/>
        </patternFill>
      </fill>
    </dxf>
  </rfmt>
  <rfmt sheetId="1" sqref="DC432" start="0" length="0">
    <dxf>
      <fill>
        <patternFill patternType="solid">
          <bgColor rgb="FFDEB0F2"/>
        </patternFill>
      </fill>
    </dxf>
  </rfmt>
  <rfmt sheetId="1" sqref="DD432" start="0" length="0">
    <dxf>
      <fill>
        <patternFill patternType="solid">
          <bgColor rgb="FFDEB0F2"/>
        </patternFill>
      </fill>
    </dxf>
  </rfmt>
  <rfmt sheetId="1" sqref="DE432" start="0" length="0">
    <dxf>
      <fill>
        <patternFill patternType="solid">
          <bgColor rgb="FFDEB0F2"/>
        </patternFill>
      </fill>
    </dxf>
  </rfmt>
  <rfmt sheetId="1" sqref="DF432" start="0" length="0">
    <dxf>
      <fill>
        <patternFill patternType="solid">
          <bgColor rgb="FFDEB0F2"/>
        </patternFill>
      </fill>
    </dxf>
  </rfmt>
  <rfmt sheetId="1" sqref="DG432" start="0" length="0">
    <dxf>
      <fill>
        <patternFill patternType="solid">
          <bgColor rgb="FFDEB0F2"/>
        </patternFill>
      </fill>
    </dxf>
  </rfmt>
  <rfmt sheetId="1" sqref="DH432" start="0" length="0">
    <dxf>
      <fill>
        <patternFill patternType="solid">
          <bgColor rgb="FFDEB0F2"/>
        </patternFill>
      </fill>
    </dxf>
  </rfmt>
  <rfmt sheetId="1" sqref="DI432" start="0" length="0">
    <dxf>
      <fill>
        <patternFill patternType="solid">
          <bgColor rgb="FFDEB0F2"/>
        </patternFill>
      </fill>
    </dxf>
  </rfmt>
  <rfmt sheetId="1" sqref="DJ432" start="0" length="0">
    <dxf>
      <fill>
        <patternFill patternType="solid">
          <bgColor rgb="FFDEB0F2"/>
        </patternFill>
      </fill>
    </dxf>
  </rfmt>
  <rfmt sheetId="1" sqref="DK432" start="0" length="0">
    <dxf>
      <fill>
        <patternFill patternType="solid">
          <bgColor rgb="FFDEB0F2"/>
        </patternFill>
      </fill>
    </dxf>
  </rfmt>
  <rfmt sheetId="1" sqref="DL432" start="0" length="0">
    <dxf>
      <fill>
        <patternFill patternType="solid">
          <bgColor rgb="FFDEB0F2"/>
        </patternFill>
      </fill>
    </dxf>
  </rfmt>
  <rfmt sheetId="1" sqref="DM432" start="0" length="0">
    <dxf>
      <fill>
        <patternFill patternType="solid">
          <bgColor rgb="FFDEB0F2"/>
        </patternFill>
      </fill>
    </dxf>
  </rfmt>
  <rfmt sheetId="1" sqref="DN432" start="0" length="0">
    <dxf>
      <fill>
        <patternFill patternType="solid">
          <bgColor rgb="FFDEB0F2"/>
        </patternFill>
      </fill>
    </dxf>
  </rfmt>
  <rfmt sheetId="1" sqref="DO432" start="0" length="0">
    <dxf>
      <fill>
        <patternFill patternType="solid">
          <bgColor rgb="FFDEB0F2"/>
        </patternFill>
      </fill>
    </dxf>
  </rfmt>
  <rfmt sheetId="1" sqref="DP432" start="0" length="0">
    <dxf>
      <fill>
        <patternFill patternType="solid">
          <bgColor rgb="FFDEB0F2"/>
        </patternFill>
      </fill>
    </dxf>
  </rfmt>
  <rfmt sheetId="1" sqref="DQ432" start="0" length="0">
    <dxf>
      <fill>
        <patternFill patternType="solid">
          <bgColor rgb="FFDEB0F2"/>
        </patternFill>
      </fill>
    </dxf>
  </rfmt>
  <rfmt sheetId="1" sqref="DR432" start="0" length="0">
    <dxf>
      <fill>
        <patternFill patternType="solid">
          <bgColor rgb="FFDEB0F2"/>
        </patternFill>
      </fill>
    </dxf>
  </rfmt>
  <rfmt sheetId="1" sqref="DS432" start="0" length="0">
    <dxf>
      <fill>
        <patternFill patternType="solid">
          <bgColor rgb="FFDEB0F2"/>
        </patternFill>
      </fill>
    </dxf>
  </rfmt>
  <rfmt sheetId="1" sqref="DT432" start="0" length="0">
    <dxf>
      <fill>
        <patternFill patternType="solid">
          <bgColor rgb="FFDEB0F2"/>
        </patternFill>
      </fill>
    </dxf>
  </rfmt>
  <rfmt sheetId="1" sqref="DU432" start="0" length="0">
    <dxf>
      <fill>
        <patternFill patternType="solid">
          <bgColor rgb="FFDEB0F2"/>
        </patternFill>
      </fill>
    </dxf>
  </rfmt>
  <rfmt sheetId="1" sqref="DV432" start="0" length="0">
    <dxf>
      <fill>
        <patternFill patternType="solid">
          <bgColor rgb="FFDEB0F2"/>
        </patternFill>
      </fill>
    </dxf>
  </rfmt>
  <rfmt sheetId="1" sqref="DW432" start="0" length="0">
    <dxf>
      <fill>
        <patternFill patternType="solid">
          <bgColor rgb="FFDEB0F2"/>
        </patternFill>
      </fill>
    </dxf>
  </rfmt>
  <rfmt sheetId="1" sqref="DX432" start="0" length="0">
    <dxf>
      <fill>
        <patternFill patternType="solid">
          <bgColor rgb="FFDEB0F2"/>
        </patternFill>
      </fill>
    </dxf>
  </rfmt>
  <rfmt sheetId="1" sqref="DY432" start="0" length="0">
    <dxf>
      <fill>
        <patternFill patternType="solid">
          <bgColor rgb="FFDEB0F2"/>
        </patternFill>
      </fill>
    </dxf>
  </rfmt>
  <rfmt sheetId="1" sqref="DZ432" start="0" length="0">
    <dxf>
      <fill>
        <patternFill patternType="solid">
          <bgColor rgb="FFDEB0F2"/>
        </patternFill>
      </fill>
    </dxf>
  </rfmt>
  <rfmt sheetId="1" sqref="EA432" start="0" length="0">
    <dxf>
      <fill>
        <patternFill patternType="solid">
          <bgColor rgb="FFDEB0F2"/>
        </patternFill>
      </fill>
    </dxf>
  </rfmt>
  <rfmt sheetId="1" sqref="EB432" start="0" length="0">
    <dxf>
      <fill>
        <patternFill patternType="solid">
          <bgColor rgb="FFDEB0F2"/>
        </patternFill>
      </fill>
    </dxf>
  </rfmt>
  <rfmt sheetId="1" sqref="EC432" start="0" length="0">
    <dxf>
      <fill>
        <patternFill patternType="solid">
          <bgColor rgb="FFDEB0F2"/>
        </patternFill>
      </fill>
    </dxf>
  </rfmt>
  <rfmt sheetId="1" sqref="ED432" start="0" length="0">
    <dxf>
      <fill>
        <patternFill patternType="solid">
          <bgColor rgb="FFDEB0F2"/>
        </patternFill>
      </fill>
    </dxf>
  </rfmt>
  <rfmt sheetId="1" sqref="EE432" start="0" length="0">
    <dxf>
      <fill>
        <patternFill patternType="solid">
          <bgColor rgb="FFDEB0F2"/>
        </patternFill>
      </fill>
    </dxf>
  </rfmt>
  <rfmt sheetId="1" sqref="EF432" start="0" length="0">
    <dxf>
      <fill>
        <patternFill patternType="solid">
          <bgColor rgb="FFDEB0F2"/>
        </patternFill>
      </fill>
    </dxf>
  </rfmt>
  <rfmt sheetId="1" sqref="EG432" start="0" length="0">
    <dxf>
      <fill>
        <patternFill patternType="solid">
          <bgColor rgb="FFDEB0F2"/>
        </patternFill>
      </fill>
    </dxf>
  </rfmt>
  <rfmt sheetId="1" sqref="EH432" start="0" length="0">
    <dxf>
      <fill>
        <patternFill patternType="solid">
          <bgColor rgb="FFDEB0F2"/>
        </patternFill>
      </fill>
    </dxf>
  </rfmt>
  <rfmt sheetId="1" sqref="EI432" start="0" length="0">
    <dxf>
      <fill>
        <patternFill patternType="solid">
          <bgColor rgb="FFDEB0F2"/>
        </patternFill>
      </fill>
    </dxf>
  </rfmt>
  <rfmt sheetId="1" sqref="EJ432" start="0" length="0">
    <dxf>
      <fill>
        <patternFill patternType="solid">
          <bgColor rgb="FFDEB0F2"/>
        </patternFill>
      </fill>
    </dxf>
  </rfmt>
  <rfmt sheetId="1" sqref="EK432" start="0" length="0">
    <dxf>
      <fill>
        <patternFill patternType="solid">
          <bgColor rgb="FFDEB0F2"/>
        </patternFill>
      </fill>
    </dxf>
  </rfmt>
  <rfmt sheetId="1" sqref="EL432" start="0" length="0">
    <dxf>
      <fill>
        <patternFill patternType="solid">
          <bgColor rgb="FFDEB0F2"/>
        </patternFill>
      </fill>
    </dxf>
  </rfmt>
  <rfmt sheetId="1" sqref="EM432" start="0" length="0">
    <dxf>
      <fill>
        <patternFill patternType="solid">
          <bgColor rgb="FFDEB0F2"/>
        </patternFill>
      </fill>
    </dxf>
  </rfmt>
  <rfmt sheetId="1" sqref="EN432" start="0" length="0">
    <dxf>
      <fill>
        <patternFill patternType="solid">
          <bgColor rgb="FFDEB0F2"/>
        </patternFill>
      </fill>
    </dxf>
  </rfmt>
  <rfmt sheetId="1" sqref="EO432" start="0" length="0">
    <dxf>
      <fill>
        <patternFill patternType="solid">
          <bgColor rgb="FFDEB0F2"/>
        </patternFill>
      </fill>
    </dxf>
  </rfmt>
  <rfmt sheetId="1" sqref="EP432" start="0" length="0">
    <dxf>
      <fill>
        <patternFill patternType="solid">
          <bgColor rgb="FFDEB0F2"/>
        </patternFill>
      </fill>
    </dxf>
  </rfmt>
  <rfmt sheetId="1" sqref="EQ432" start="0" length="0">
    <dxf>
      <fill>
        <patternFill patternType="solid">
          <bgColor rgb="FFDEB0F2"/>
        </patternFill>
      </fill>
    </dxf>
  </rfmt>
  <rfmt sheetId="1" sqref="ER432" start="0" length="0">
    <dxf>
      <fill>
        <patternFill patternType="solid">
          <bgColor rgb="FFDEB0F2"/>
        </patternFill>
      </fill>
    </dxf>
  </rfmt>
  <rfmt sheetId="1" sqref="ES432" start="0" length="0">
    <dxf>
      <fill>
        <patternFill patternType="solid">
          <bgColor rgb="FFDEB0F2"/>
        </patternFill>
      </fill>
    </dxf>
  </rfmt>
  <rfmt sheetId="1" sqref="ET432" start="0" length="0">
    <dxf>
      <fill>
        <patternFill patternType="solid">
          <bgColor rgb="FFDEB0F2"/>
        </patternFill>
      </fill>
    </dxf>
  </rfmt>
  <rfmt sheetId="1" sqref="EU432" start="0" length="0">
    <dxf>
      <fill>
        <patternFill patternType="solid">
          <bgColor rgb="FFDEB0F2"/>
        </patternFill>
      </fill>
    </dxf>
  </rfmt>
  <rfmt sheetId="1" sqref="EV432" start="0" length="0">
    <dxf>
      <fill>
        <patternFill patternType="solid">
          <bgColor rgb="FFDEB0F2"/>
        </patternFill>
      </fill>
    </dxf>
  </rfmt>
  <rfmt sheetId="1" sqref="EW432" start="0" length="0">
    <dxf>
      <fill>
        <patternFill patternType="solid">
          <bgColor rgb="FFDEB0F2"/>
        </patternFill>
      </fill>
    </dxf>
  </rfmt>
  <rfmt sheetId="1" sqref="EX432" start="0" length="0">
    <dxf>
      <fill>
        <patternFill patternType="solid">
          <bgColor rgb="FFDEB0F2"/>
        </patternFill>
      </fill>
    </dxf>
  </rfmt>
  <rfmt sheetId="1" sqref="EY432" start="0" length="0">
    <dxf>
      <fill>
        <patternFill patternType="solid">
          <bgColor rgb="FFDEB0F2"/>
        </patternFill>
      </fill>
    </dxf>
  </rfmt>
  <rfmt sheetId="1" sqref="EZ432" start="0" length="0">
    <dxf>
      <fill>
        <patternFill patternType="solid">
          <bgColor rgb="FFDEB0F2"/>
        </patternFill>
      </fill>
    </dxf>
  </rfmt>
  <rfmt sheetId="1" sqref="FA432" start="0" length="0">
    <dxf>
      <fill>
        <patternFill patternType="solid">
          <bgColor rgb="FFDEB0F2"/>
        </patternFill>
      </fill>
    </dxf>
  </rfmt>
  <rfmt sheetId="1" sqref="FB432" start="0" length="0">
    <dxf>
      <fill>
        <patternFill patternType="solid">
          <bgColor rgb="FFDEB0F2"/>
        </patternFill>
      </fill>
    </dxf>
  </rfmt>
  <rfmt sheetId="1" sqref="FC432" start="0" length="0">
    <dxf>
      <fill>
        <patternFill patternType="solid">
          <bgColor rgb="FFDEB0F2"/>
        </patternFill>
      </fill>
    </dxf>
  </rfmt>
  <rfmt sheetId="1" sqref="FD432" start="0" length="0">
    <dxf>
      <fill>
        <patternFill patternType="solid">
          <bgColor rgb="FFDEB0F2"/>
        </patternFill>
      </fill>
    </dxf>
  </rfmt>
  <rfmt sheetId="1" sqref="FE432" start="0" length="0">
    <dxf>
      <fill>
        <patternFill patternType="solid">
          <bgColor rgb="FFDEB0F2"/>
        </patternFill>
      </fill>
    </dxf>
  </rfmt>
  <rfmt sheetId="1" sqref="FF432" start="0" length="0">
    <dxf>
      <fill>
        <patternFill patternType="solid">
          <bgColor rgb="FFDEB0F2"/>
        </patternFill>
      </fill>
    </dxf>
  </rfmt>
  <rfmt sheetId="1" sqref="FG432" start="0" length="0">
    <dxf>
      <fill>
        <patternFill patternType="solid">
          <bgColor rgb="FFDEB0F2"/>
        </patternFill>
      </fill>
    </dxf>
  </rfmt>
  <rfmt sheetId="1" sqref="FH432" start="0" length="0">
    <dxf>
      <fill>
        <patternFill patternType="solid">
          <bgColor rgb="FFDEB0F2"/>
        </patternFill>
      </fill>
    </dxf>
  </rfmt>
  <rfmt sheetId="1" sqref="FI432" start="0" length="0">
    <dxf>
      <fill>
        <patternFill patternType="solid">
          <bgColor rgb="FFDEB0F2"/>
        </patternFill>
      </fill>
    </dxf>
  </rfmt>
  <rfmt sheetId="1" sqref="FJ432" start="0" length="0">
    <dxf>
      <fill>
        <patternFill patternType="solid">
          <bgColor rgb="FFDEB0F2"/>
        </patternFill>
      </fill>
    </dxf>
  </rfmt>
  <rfmt sheetId="1" sqref="FK432" start="0" length="0">
    <dxf>
      <fill>
        <patternFill patternType="solid">
          <bgColor rgb="FFDEB0F2"/>
        </patternFill>
      </fill>
    </dxf>
  </rfmt>
  <rfmt sheetId="1" sqref="FL432" start="0" length="0">
    <dxf>
      <fill>
        <patternFill patternType="solid">
          <bgColor rgb="FFDEB0F2"/>
        </patternFill>
      </fill>
    </dxf>
  </rfmt>
  <rfmt sheetId="1" sqref="FM432" start="0" length="0">
    <dxf>
      <fill>
        <patternFill patternType="solid">
          <bgColor rgb="FFDEB0F2"/>
        </patternFill>
      </fill>
    </dxf>
  </rfmt>
  <rfmt sheetId="1" sqref="FN432" start="0" length="0">
    <dxf>
      <fill>
        <patternFill patternType="solid">
          <bgColor rgb="FFDEB0F2"/>
        </patternFill>
      </fill>
    </dxf>
  </rfmt>
  <rfmt sheetId="1" sqref="FO432" start="0" length="0">
    <dxf>
      <fill>
        <patternFill patternType="solid">
          <bgColor rgb="FFDEB0F2"/>
        </patternFill>
      </fill>
    </dxf>
  </rfmt>
  <rfmt sheetId="1" sqref="FP432" start="0" length="0">
    <dxf>
      <fill>
        <patternFill patternType="solid">
          <bgColor rgb="FFDEB0F2"/>
        </patternFill>
      </fill>
    </dxf>
  </rfmt>
  <rfmt sheetId="1" sqref="FQ432" start="0" length="0">
    <dxf>
      <fill>
        <patternFill patternType="solid">
          <bgColor rgb="FFDEB0F2"/>
        </patternFill>
      </fill>
    </dxf>
  </rfmt>
  <rfmt sheetId="1" sqref="FR432" start="0" length="0">
    <dxf>
      <fill>
        <patternFill patternType="solid">
          <bgColor rgb="FFDEB0F2"/>
        </patternFill>
      </fill>
    </dxf>
  </rfmt>
  <rfmt sheetId="1" sqref="FS432" start="0" length="0">
    <dxf>
      <fill>
        <patternFill patternType="solid">
          <bgColor rgb="FFDEB0F2"/>
        </patternFill>
      </fill>
    </dxf>
  </rfmt>
  <rfmt sheetId="1" sqref="FT432" start="0" length="0">
    <dxf>
      <fill>
        <patternFill patternType="solid">
          <bgColor rgb="FFDEB0F2"/>
        </patternFill>
      </fill>
    </dxf>
  </rfmt>
  <rfmt sheetId="1" sqref="FU432" start="0" length="0">
    <dxf>
      <fill>
        <patternFill patternType="solid">
          <bgColor rgb="FFDEB0F2"/>
        </patternFill>
      </fill>
    </dxf>
  </rfmt>
  <rfmt sheetId="1" sqref="FV432" start="0" length="0">
    <dxf>
      <fill>
        <patternFill patternType="solid">
          <bgColor rgb="FFDEB0F2"/>
        </patternFill>
      </fill>
    </dxf>
  </rfmt>
  <rfmt sheetId="1" sqref="FW432" start="0" length="0">
    <dxf>
      <fill>
        <patternFill patternType="solid">
          <bgColor rgb="FFDEB0F2"/>
        </patternFill>
      </fill>
    </dxf>
  </rfmt>
  <rfmt sheetId="1" sqref="FX432" start="0" length="0">
    <dxf>
      <fill>
        <patternFill patternType="solid">
          <bgColor rgb="FFDEB0F2"/>
        </patternFill>
      </fill>
    </dxf>
  </rfmt>
  <rfmt sheetId="1" sqref="FY432" start="0" length="0">
    <dxf>
      <fill>
        <patternFill patternType="solid">
          <bgColor rgb="FFDEB0F2"/>
        </patternFill>
      </fill>
    </dxf>
  </rfmt>
  <rfmt sheetId="1" sqref="FZ432" start="0" length="0">
    <dxf>
      <fill>
        <patternFill patternType="solid">
          <bgColor rgb="FFDEB0F2"/>
        </patternFill>
      </fill>
    </dxf>
  </rfmt>
  <rfmt sheetId="1" sqref="GA432" start="0" length="0">
    <dxf>
      <fill>
        <patternFill patternType="solid">
          <bgColor rgb="FFDEB0F2"/>
        </patternFill>
      </fill>
    </dxf>
  </rfmt>
  <rfmt sheetId="1" sqref="GB432" start="0" length="0">
    <dxf>
      <fill>
        <patternFill patternType="solid">
          <bgColor rgb="FFDEB0F2"/>
        </patternFill>
      </fill>
    </dxf>
  </rfmt>
  <rfmt sheetId="1" sqref="GC432" start="0" length="0">
    <dxf>
      <fill>
        <patternFill patternType="solid">
          <bgColor rgb="FFDEB0F2"/>
        </patternFill>
      </fill>
    </dxf>
  </rfmt>
  <rfmt sheetId="1" sqref="GD432" start="0" length="0">
    <dxf>
      <fill>
        <patternFill patternType="solid">
          <bgColor rgb="FFDEB0F2"/>
        </patternFill>
      </fill>
    </dxf>
  </rfmt>
  <rfmt sheetId="1" sqref="GE432" start="0" length="0">
    <dxf>
      <fill>
        <patternFill patternType="solid">
          <bgColor rgb="FFDEB0F2"/>
        </patternFill>
      </fill>
    </dxf>
  </rfmt>
  <rfmt sheetId="1" sqref="GF432" start="0" length="0">
    <dxf>
      <fill>
        <patternFill patternType="solid">
          <bgColor rgb="FFDEB0F2"/>
        </patternFill>
      </fill>
    </dxf>
  </rfmt>
  <rfmt sheetId="1" sqref="GG432" start="0" length="0">
    <dxf>
      <fill>
        <patternFill patternType="solid">
          <bgColor rgb="FFDEB0F2"/>
        </patternFill>
      </fill>
    </dxf>
  </rfmt>
  <rfmt sheetId="1" sqref="GH432" start="0" length="0">
    <dxf>
      <fill>
        <patternFill patternType="solid">
          <bgColor rgb="FFDEB0F2"/>
        </patternFill>
      </fill>
    </dxf>
  </rfmt>
  <rfmt sheetId="1" sqref="GI432" start="0" length="0">
    <dxf>
      <fill>
        <patternFill patternType="solid">
          <bgColor rgb="FFDEB0F2"/>
        </patternFill>
      </fill>
    </dxf>
  </rfmt>
  <rfmt sheetId="1" sqref="GJ432" start="0" length="0">
    <dxf>
      <fill>
        <patternFill patternType="solid">
          <bgColor rgb="FFDEB0F2"/>
        </patternFill>
      </fill>
    </dxf>
  </rfmt>
  <rfmt sheetId="1" sqref="GK432" start="0" length="0">
    <dxf>
      <fill>
        <patternFill patternType="solid">
          <bgColor rgb="FFDEB0F2"/>
        </patternFill>
      </fill>
    </dxf>
  </rfmt>
  <rfmt sheetId="1" sqref="GL432" start="0" length="0">
    <dxf>
      <fill>
        <patternFill patternType="solid">
          <bgColor rgb="FFDEB0F2"/>
        </patternFill>
      </fill>
    </dxf>
  </rfmt>
  <rfmt sheetId="1" sqref="GM432" start="0" length="0">
    <dxf>
      <fill>
        <patternFill patternType="solid">
          <bgColor rgb="FFDEB0F2"/>
        </patternFill>
      </fill>
    </dxf>
  </rfmt>
  <rfmt sheetId="1" sqref="GN432" start="0" length="0">
    <dxf>
      <fill>
        <patternFill patternType="solid">
          <bgColor rgb="FFDEB0F2"/>
        </patternFill>
      </fill>
    </dxf>
  </rfmt>
  <rfmt sheetId="1" sqref="GO432" start="0" length="0">
    <dxf>
      <fill>
        <patternFill patternType="solid">
          <bgColor rgb="FFDEB0F2"/>
        </patternFill>
      </fill>
    </dxf>
  </rfmt>
  <rfmt sheetId="1" sqref="GP432" start="0" length="0">
    <dxf>
      <fill>
        <patternFill patternType="solid">
          <bgColor rgb="FFDEB0F2"/>
        </patternFill>
      </fill>
    </dxf>
  </rfmt>
  <rfmt sheetId="1" sqref="GQ432" start="0" length="0">
    <dxf>
      <fill>
        <patternFill patternType="solid">
          <bgColor rgb="FFDEB0F2"/>
        </patternFill>
      </fill>
    </dxf>
  </rfmt>
  <rfmt sheetId="1" sqref="GR432" start="0" length="0">
    <dxf>
      <fill>
        <patternFill patternType="solid">
          <bgColor rgb="FFDEB0F2"/>
        </patternFill>
      </fill>
    </dxf>
  </rfmt>
  <rfmt sheetId="1" sqref="GS432" start="0" length="0">
    <dxf>
      <fill>
        <patternFill patternType="solid">
          <bgColor rgb="FFDEB0F2"/>
        </patternFill>
      </fill>
    </dxf>
  </rfmt>
  <rfmt sheetId="1" sqref="GT432" start="0" length="0">
    <dxf>
      <fill>
        <patternFill patternType="solid">
          <bgColor rgb="FFDEB0F2"/>
        </patternFill>
      </fill>
    </dxf>
  </rfmt>
  <rfmt sheetId="1" sqref="GU432" start="0" length="0">
    <dxf>
      <fill>
        <patternFill patternType="solid">
          <bgColor rgb="FFDEB0F2"/>
        </patternFill>
      </fill>
    </dxf>
  </rfmt>
  <rfmt sheetId="1" sqref="GV432" start="0" length="0">
    <dxf>
      <fill>
        <patternFill patternType="solid">
          <bgColor rgb="FFDEB0F2"/>
        </patternFill>
      </fill>
    </dxf>
  </rfmt>
  <rfmt sheetId="1" sqref="GW432" start="0" length="0">
    <dxf>
      <fill>
        <patternFill patternType="solid">
          <bgColor rgb="FFDEB0F2"/>
        </patternFill>
      </fill>
    </dxf>
  </rfmt>
  <rfmt sheetId="1" sqref="GX432" start="0" length="0">
    <dxf>
      <fill>
        <patternFill patternType="solid">
          <bgColor rgb="FFDEB0F2"/>
        </patternFill>
      </fill>
    </dxf>
  </rfmt>
  <rfmt sheetId="1" sqref="GY432" start="0" length="0">
    <dxf>
      <fill>
        <patternFill patternType="solid">
          <bgColor rgb="FFDEB0F2"/>
        </patternFill>
      </fill>
    </dxf>
  </rfmt>
  <rfmt sheetId="1" sqref="GZ432" start="0" length="0">
    <dxf>
      <fill>
        <patternFill patternType="solid">
          <bgColor rgb="FFDEB0F2"/>
        </patternFill>
      </fill>
    </dxf>
  </rfmt>
  <rfmt sheetId="1" sqref="HA432" start="0" length="0">
    <dxf>
      <fill>
        <patternFill patternType="solid">
          <bgColor rgb="FFDEB0F2"/>
        </patternFill>
      </fill>
    </dxf>
  </rfmt>
  <rfmt sheetId="1" sqref="HB432" start="0" length="0">
    <dxf>
      <fill>
        <patternFill patternType="solid">
          <bgColor rgb="FFDEB0F2"/>
        </patternFill>
      </fill>
    </dxf>
  </rfmt>
  <rfmt sheetId="1" sqref="HC432" start="0" length="0">
    <dxf>
      <fill>
        <patternFill patternType="solid">
          <bgColor rgb="FFDEB0F2"/>
        </patternFill>
      </fill>
    </dxf>
  </rfmt>
  <rfmt sheetId="1" sqref="HD432" start="0" length="0">
    <dxf>
      <fill>
        <patternFill patternType="solid">
          <bgColor rgb="FFDEB0F2"/>
        </patternFill>
      </fill>
    </dxf>
  </rfmt>
  <rfmt sheetId="1" sqref="HE432" start="0" length="0">
    <dxf>
      <fill>
        <patternFill patternType="solid">
          <bgColor rgb="FFDEB0F2"/>
        </patternFill>
      </fill>
    </dxf>
  </rfmt>
  <rfmt sheetId="1" sqref="HF432" start="0" length="0">
    <dxf>
      <fill>
        <patternFill patternType="solid">
          <bgColor rgb="FFDEB0F2"/>
        </patternFill>
      </fill>
    </dxf>
  </rfmt>
  <rfmt sheetId="1" sqref="HG432" start="0" length="0">
    <dxf>
      <fill>
        <patternFill patternType="solid">
          <bgColor rgb="FFDEB0F2"/>
        </patternFill>
      </fill>
    </dxf>
  </rfmt>
  <rfmt sheetId="1" sqref="HH432" start="0" length="0">
    <dxf>
      <fill>
        <patternFill patternType="solid">
          <bgColor rgb="FFDEB0F2"/>
        </patternFill>
      </fill>
    </dxf>
  </rfmt>
  <rfmt sheetId="1" sqref="HI432" start="0" length="0">
    <dxf>
      <fill>
        <patternFill patternType="solid">
          <bgColor rgb="FFDEB0F2"/>
        </patternFill>
      </fill>
    </dxf>
  </rfmt>
  <rfmt sheetId="1" sqref="HJ432" start="0" length="0">
    <dxf>
      <fill>
        <patternFill patternType="solid">
          <bgColor rgb="FFDEB0F2"/>
        </patternFill>
      </fill>
    </dxf>
  </rfmt>
  <rfmt sheetId="1" sqref="HK432" start="0" length="0">
    <dxf>
      <fill>
        <patternFill patternType="solid">
          <bgColor rgb="FFDEB0F2"/>
        </patternFill>
      </fill>
    </dxf>
  </rfmt>
  <rfmt sheetId="1" sqref="HL432" start="0" length="0">
    <dxf>
      <fill>
        <patternFill patternType="solid">
          <bgColor rgb="FFDEB0F2"/>
        </patternFill>
      </fill>
    </dxf>
  </rfmt>
  <rfmt sheetId="1" sqref="HM432" start="0" length="0">
    <dxf>
      <fill>
        <patternFill patternType="solid">
          <bgColor rgb="FFDEB0F2"/>
        </patternFill>
      </fill>
    </dxf>
  </rfmt>
  <rfmt sheetId="1" sqref="HN432" start="0" length="0">
    <dxf>
      <fill>
        <patternFill patternType="solid">
          <bgColor rgb="FFDEB0F2"/>
        </patternFill>
      </fill>
    </dxf>
  </rfmt>
  <rfmt sheetId="1" sqref="HO432" start="0" length="0">
    <dxf>
      <fill>
        <patternFill patternType="solid">
          <bgColor rgb="FFDEB0F2"/>
        </patternFill>
      </fill>
    </dxf>
  </rfmt>
  <rfmt sheetId="1" sqref="HP432" start="0" length="0">
    <dxf>
      <fill>
        <patternFill patternType="solid">
          <bgColor rgb="FFDEB0F2"/>
        </patternFill>
      </fill>
    </dxf>
  </rfmt>
  <rfmt sheetId="1" sqref="HQ432" start="0" length="0">
    <dxf>
      <fill>
        <patternFill patternType="solid">
          <bgColor rgb="FFDEB0F2"/>
        </patternFill>
      </fill>
    </dxf>
  </rfmt>
  <rfmt sheetId="1" sqref="HR432" start="0" length="0">
    <dxf>
      <fill>
        <patternFill patternType="solid">
          <bgColor rgb="FFDEB0F2"/>
        </patternFill>
      </fill>
    </dxf>
  </rfmt>
  <rfmt sheetId="1" sqref="HS432" start="0" length="0">
    <dxf>
      <fill>
        <patternFill patternType="solid">
          <bgColor rgb="FFDEB0F2"/>
        </patternFill>
      </fill>
    </dxf>
  </rfmt>
  <rfmt sheetId="1" sqref="HT432" start="0" length="0">
    <dxf>
      <fill>
        <patternFill patternType="solid">
          <bgColor rgb="FFDEB0F2"/>
        </patternFill>
      </fill>
    </dxf>
  </rfmt>
  <rfmt sheetId="1" sqref="HU432" start="0" length="0">
    <dxf>
      <fill>
        <patternFill patternType="solid">
          <bgColor rgb="FFDEB0F2"/>
        </patternFill>
      </fill>
    </dxf>
  </rfmt>
  <rfmt sheetId="1" sqref="HV432" start="0" length="0">
    <dxf>
      <fill>
        <patternFill patternType="solid">
          <bgColor rgb="FFDEB0F2"/>
        </patternFill>
      </fill>
    </dxf>
  </rfmt>
  <rfmt sheetId="1" sqref="HW432" start="0" length="0">
    <dxf>
      <fill>
        <patternFill patternType="solid">
          <bgColor rgb="FFDEB0F2"/>
        </patternFill>
      </fill>
    </dxf>
  </rfmt>
  <rfmt sheetId="1" sqref="HX432" start="0" length="0">
    <dxf>
      <fill>
        <patternFill patternType="solid">
          <bgColor rgb="FFDEB0F2"/>
        </patternFill>
      </fill>
    </dxf>
  </rfmt>
  <rfmt sheetId="1" sqref="HY432" start="0" length="0">
    <dxf>
      <fill>
        <patternFill patternType="solid">
          <bgColor rgb="FFDEB0F2"/>
        </patternFill>
      </fill>
    </dxf>
  </rfmt>
  <rfmt sheetId="1" sqref="HZ432" start="0" length="0">
    <dxf>
      <fill>
        <patternFill patternType="solid">
          <bgColor rgb="FFDEB0F2"/>
        </patternFill>
      </fill>
    </dxf>
  </rfmt>
  <rfmt sheetId="1" sqref="IA432" start="0" length="0">
    <dxf>
      <fill>
        <patternFill patternType="solid">
          <bgColor rgb="FFDEB0F2"/>
        </patternFill>
      </fill>
    </dxf>
  </rfmt>
  <rfmt sheetId="1" sqref="IB432" start="0" length="0">
    <dxf>
      <fill>
        <patternFill patternType="solid">
          <bgColor rgb="FFDEB0F2"/>
        </patternFill>
      </fill>
    </dxf>
  </rfmt>
  <rfmt sheetId="1" sqref="IC432" start="0" length="0">
    <dxf>
      <fill>
        <patternFill patternType="solid">
          <bgColor rgb="FFDEB0F2"/>
        </patternFill>
      </fill>
    </dxf>
  </rfmt>
  <rfmt sheetId="1" sqref="ID432" start="0" length="0">
    <dxf>
      <fill>
        <patternFill patternType="solid">
          <bgColor rgb="FFDEB0F2"/>
        </patternFill>
      </fill>
    </dxf>
  </rfmt>
  <rfmt sheetId="1" sqref="IE432" start="0" length="0">
    <dxf>
      <fill>
        <patternFill patternType="solid">
          <bgColor rgb="FFDEB0F2"/>
        </patternFill>
      </fill>
    </dxf>
  </rfmt>
  <rfmt sheetId="1" sqref="IF432" start="0" length="0">
    <dxf>
      <fill>
        <patternFill patternType="solid">
          <bgColor rgb="FFDEB0F2"/>
        </patternFill>
      </fill>
    </dxf>
  </rfmt>
  <rfmt sheetId="1" sqref="IG432" start="0" length="0">
    <dxf>
      <fill>
        <patternFill patternType="solid">
          <bgColor rgb="FFDEB0F2"/>
        </patternFill>
      </fill>
    </dxf>
  </rfmt>
  <rfmt sheetId="1" sqref="IH432" start="0" length="0">
    <dxf>
      <fill>
        <patternFill patternType="solid">
          <bgColor rgb="FFDEB0F2"/>
        </patternFill>
      </fill>
    </dxf>
  </rfmt>
  <rfmt sheetId="1" sqref="II432" start="0" length="0">
    <dxf>
      <fill>
        <patternFill patternType="solid">
          <bgColor rgb="FFDEB0F2"/>
        </patternFill>
      </fill>
    </dxf>
  </rfmt>
  <rfmt sheetId="1" sqref="IJ432" start="0" length="0">
    <dxf>
      <fill>
        <patternFill patternType="solid">
          <bgColor rgb="FFDEB0F2"/>
        </patternFill>
      </fill>
    </dxf>
  </rfmt>
  <rfmt sheetId="1" sqref="IK432" start="0" length="0">
    <dxf>
      <fill>
        <patternFill patternType="solid">
          <bgColor rgb="FFDEB0F2"/>
        </patternFill>
      </fill>
    </dxf>
  </rfmt>
  <rfmt sheetId="1" sqref="IL432" start="0" length="0">
    <dxf>
      <fill>
        <patternFill patternType="solid">
          <bgColor rgb="FFDEB0F2"/>
        </patternFill>
      </fill>
    </dxf>
  </rfmt>
  <rfmt sheetId="1" sqref="IM432" start="0" length="0">
    <dxf>
      <fill>
        <patternFill patternType="solid">
          <bgColor rgb="FFDEB0F2"/>
        </patternFill>
      </fill>
    </dxf>
  </rfmt>
  <rfmt sheetId="1" sqref="IN432" start="0" length="0">
    <dxf>
      <fill>
        <patternFill patternType="solid">
          <bgColor rgb="FFDEB0F2"/>
        </patternFill>
      </fill>
    </dxf>
  </rfmt>
  <rfmt sheetId="1" sqref="IO432" start="0" length="0">
    <dxf>
      <fill>
        <patternFill patternType="solid">
          <bgColor rgb="FFDEB0F2"/>
        </patternFill>
      </fill>
    </dxf>
  </rfmt>
  <rfmt sheetId="1" sqref="IP432" start="0" length="0">
    <dxf>
      <fill>
        <patternFill patternType="solid">
          <bgColor rgb="FFDEB0F2"/>
        </patternFill>
      </fill>
    </dxf>
  </rfmt>
  <rfmt sheetId="1" sqref="IQ432" start="0" length="0">
    <dxf>
      <fill>
        <patternFill patternType="solid">
          <bgColor rgb="FFDEB0F2"/>
        </patternFill>
      </fill>
    </dxf>
  </rfmt>
  <rfmt sheetId="1" sqref="IR432" start="0" length="0">
    <dxf>
      <fill>
        <patternFill patternType="solid">
          <bgColor rgb="FFDEB0F2"/>
        </patternFill>
      </fill>
    </dxf>
  </rfmt>
  <rfmt sheetId="1" sqref="IS432" start="0" length="0">
    <dxf>
      <fill>
        <patternFill patternType="solid">
          <bgColor rgb="FFDEB0F2"/>
        </patternFill>
      </fill>
    </dxf>
  </rfmt>
  <rfmt sheetId="1" sqref="IT432" start="0" length="0">
    <dxf>
      <fill>
        <patternFill patternType="solid">
          <bgColor rgb="FFDEB0F2"/>
        </patternFill>
      </fill>
    </dxf>
  </rfmt>
  <rfmt sheetId="1" sqref="IU432" start="0" length="0">
    <dxf>
      <fill>
        <patternFill patternType="solid">
          <bgColor rgb="FFDEB0F2"/>
        </patternFill>
      </fill>
    </dxf>
  </rfmt>
  <rfmt sheetId="1" sqref="IV432" start="0" length="0">
    <dxf>
      <fill>
        <patternFill patternType="solid">
          <bgColor rgb="FFDEB0F2"/>
        </patternFill>
      </fill>
    </dxf>
  </rfmt>
  <rfmt sheetId="1" sqref="A432:XFD432" start="0" length="0">
    <dxf>
      <fill>
        <patternFill patternType="solid">
          <bgColor rgb="FFDEB0F2"/>
        </patternFill>
      </fill>
    </dxf>
  </rfmt>
  <rfmt sheetId="1" sqref="A433" start="0" length="0">
    <dxf>
      <fill>
        <patternFill patternType="solid">
          <bgColor rgb="FFDEB0F2"/>
        </patternFill>
      </fill>
    </dxf>
  </rfmt>
  <rfmt sheetId="1" sqref="B433" start="0" length="0">
    <dxf>
      <fill>
        <patternFill patternType="solid">
          <bgColor rgb="FFDEB0F2"/>
        </patternFill>
      </fill>
    </dxf>
  </rfmt>
  <rfmt sheetId="1" sqref="C433" start="0" length="0">
    <dxf>
      <fill>
        <patternFill patternType="solid">
          <bgColor rgb="FFDEB0F2"/>
        </patternFill>
      </fill>
    </dxf>
  </rfmt>
  <rfmt sheetId="1" sqref="D433" start="0" length="0">
    <dxf>
      <fill>
        <patternFill patternType="solid">
          <bgColor rgb="FFDEB0F2"/>
        </patternFill>
      </fill>
    </dxf>
  </rfmt>
  <rfmt sheetId="1" sqref="E433" start="0" length="0">
    <dxf>
      <fill>
        <patternFill patternType="solid">
          <bgColor rgb="FFDEB0F2"/>
        </patternFill>
      </fill>
    </dxf>
  </rfmt>
  <rfmt sheetId="1" sqref="F433" start="0" length="0">
    <dxf>
      <fill>
        <patternFill patternType="solid">
          <bgColor rgb="FFDEB0F2"/>
        </patternFill>
      </fill>
    </dxf>
  </rfmt>
  <rfmt sheetId="1" sqref="G433" start="0" length="0">
    <dxf>
      <fill>
        <patternFill patternType="solid">
          <bgColor rgb="FFDEB0F2"/>
        </patternFill>
      </fill>
    </dxf>
  </rfmt>
  <rfmt sheetId="1" sqref="H433" start="0" length="0">
    <dxf>
      <fill>
        <patternFill patternType="solid">
          <bgColor rgb="FFDEB0F2"/>
        </patternFill>
      </fill>
    </dxf>
  </rfmt>
  <rfmt sheetId="1" sqref="I433" start="0" length="0">
    <dxf>
      <fill>
        <patternFill patternType="solid">
          <bgColor rgb="FFDEB0F2"/>
        </patternFill>
      </fill>
    </dxf>
  </rfmt>
  <rfmt sheetId="1" sqref="J433" start="0" length="0">
    <dxf>
      <fill>
        <patternFill patternType="solid">
          <bgColor rgb="FFDEB0F2"/>
        </patternFill>
      </fill>
    </dxf>
  </rfmt>
  <rfmt sheetId="1" sqref="K433" start="0" length="0">
    <dxf>
      <fill>
        <patternFill patternType="solid">
          <bgColor rgb="FFDEB0F2"/>
        </patternFill>
      </fill>
    </dxf>
  </rfmt>
  <rfmt sheetId="1" sqref="L433" start="0" length="0">
    <dxf>
      <fill>
        <patternFill patternType="solid">
          <bgColor rgb="FFDEB0F2"/>
        </patternFill>
      </fill>
    </dxf>
  </rfmt>
  <rfmt sheetId="1" sqref="M433" start="0" length="0">
    <dxf>
      <fill>
        <patternFill patternType="solid">
          <bgColor rgb="FFDEB0F2"/>
        </patternFill>
      </fill>
    </dxf>
  </rfmt>
  <rfmt sheetId="1" sqref="N433" start="0" length="0">
    <dxf>
      <fill>
        <patternFill patternType="solid">
          <bgColor rgb="FFDEB0F2"/>
        </patternFill>
      </fill>
    </dxf>
  </rfmt>
  <rfmt sheetId="1" sqref="O433" start="0" length="0">
    <dxf>
      <fill>
        <patternFill patternType="solid">
          <bgColor rgb="FFDEB0F2"/>
        </patternFill>
      </fill>
    </dxf>
  </rfmt>
  <rfmt sheetId="1" sqref="P433" start="0" length="0">
    <dxf>
      <fill>
        <patternFill patternType="solid">
          <bgColor rgb="FFDEB0F2"/>
        </patternFill>
      </fill>
    </dxf>
  </rfmt>
  <rfmt sheetId="1" sqref="Q433" start="0" length="0">
    <dxf>
      <fill>
        <patternFill patternType="solid">
          <bgColor rgb="FFDEB0F2"/>
        </patternFill>
      </fill>
    </dxf>
  </rfmt>
  <rfmt sheetId="1" sqref="R433" start="0" length="0">
    <dxf>
      <fill>
        <patternFill patternType="solid">
          <bgColor rgb="FFDEB0F2"/>
        </patternFill>
      </fill>
    </dxf>
  </rfmt>
  <rfmt sheetId="1" sqref="S433" start="0" length="0">
    <dxf>
      <fill>
        <patternFill patternType="solid">
          <bgColor rgb="FFDEB0F2"/>
        </patternFill>
      </fill>
    </dxf>
  </rfmt>
  <rfmt sheetId="1" sqref="T433" start="0" length="0">
    <dxf>
      <fill>
        <patternFill patternType="solid">
          <bgColor rgb="FFDEB0F2"/>
        </patternFill>
      </fill>
    </dxf>
  </rfmt>
  <rfmt sheetId="1" sqref="U433" start="0" length="0">
    <dxf>
      <fill>
        <patternFill patternType="solid">
          <bgColor rgb="FFDEB0F2"/>
        </patternFill>
      </fill>
    </dxf>
  </rfmt>
  <rfmt sheetId="1" sqref="V433" start="0" length="0">
    <dxf>
      <fill>
        <patternFill patternType="solid">
          <bgColor rgb="FFDEB0F2"/>
        </patternFill>
      </fill>
    </dxf>
  </rfmt>
  <rfmt sheetId="1" sqref="W433" start="0" length="0">
    <dxf>
      <fill>
        <patternFill patternType="solid">
          <bgColor rgb="FFDEB0F2"/>
        </patternFill>
      </fill>
    </dxf>
  </rfmt>
  <rfmt sheetId="1" sqref="X433" start="0" length="0">
    <dxf>
      <fill>
        <patternFill patternType="solid">
          <bgColor rgb="FFDEB0F2"/>
        </patternFill>
      </fill>
    </dxf>
  </rfmt>
  <rfmt sheetId="1" sqref="Y433" start="0" length="0">
    <dxf>
      <fill>
        <patternFill patternType="solid">
          <bgColor rgb="FFDEB0F2"/>
        </patternFill>
      </fill>
    </dxf>
  </rfmt>
  <rfmt sheetId="1" sqref="Z433" start="0" length="0">
    <dxf>
      <fill>
        <patternFill patternType="solid">
          <bgColor rgb="FFDEB0F2"/>
        </patternFill>
      </fill>
    </dxf>
  </rfmt>
  <rfmt sheetId="1" sqref="AA433" start="0" length="0">
    <dxf>
      <fill>
        <patternFill patternType="solid">
          <bgColor rgb="FFDEB0F2"/>
        </patternFill>
      </fill>
    </dxf>
  </rfmt>
  <rfmt sheetId="1" sqref="AB433" start="0" length="0">
    <dxf>
      <fill>
        <patternFill patternType="solid">
          <bgColor rgb="FFDEB0F2"/>
        </patternFill>
      </fill>
    </dxf>
  </rfmt>
  <rfmt sheetId="1" sqref="AC433" start="0" length="0">
    <dxf>
      <fill>
        <patternFill patternType="solid">
          <bgColor rgb="FFDEB0F2"/>
        </patternFill>
      </fill>
    </dxf>
  </rfmt>
  <rfmt sheetId="1" sqref="AD433" start="0" length="0">
    <dxf>
      <fill>
        <patternFill patternType="solid">
          <bgColor rgb="FFDEB0F2"/>
        </patternFill>
      </fill>
    </dxf>
  </rfmt>
  <rfmt sheetId="1" sqref="AE433" start="0" length="0">
    <dxf>
      <fill>
        <patternFill patternType="solid">
          <bgColor rgb="FFDEB0F2"/>
        </patternFill>
      </fill>
    </dxf>
  </rfmt>
  <rfmt sheetId="1" sqref="AF433" start="0" length="0">
    <dxf>
      <fill>
        <patternFill patternType="solid">
          <bgColor rgb="FFDEB0F2"/>
        </patternFill>
      </fill>
    </dxf>
  </rfmt>
  <rfmt sheetId="1" sqref="AG433" start="0" length="0">
    <dxf>
      <fill>
        <patternFill patternType="solid">
          <bgColor rgb="FFDEB0F2"/>
        </patternFill>
      </fill>
    </dxf>
  </rfmt>
  <rfmt sheetId="1" sqref="AH433" start="0" length="0">
    <dxf>
      <fill>
        <patternFill patternType="solid">
          <bgColor rgb="FFDEB0F2"/>
        </patternFill>
      </fill>
    </dxf>
  </rfmt>
  <rfmt sheetId="1" sqref="AI433" start="0" length="0">
    <dxf>
      <fill>
        <patternFill patternType="solid">
          <bgColor rgb="FFDEB0F2"/>
        </patternFill>
      </fill>
    </dxf>
  </rfmt>
  <rfmt sheetId="1" sqref="AJ433" start="0" length="0">
    <dxf>
      <fill>
        <patternFill patternType="solid">
          <bgColor rgb="FFDEB0F2"/>
        </patternFill>
      </fill>
    </dxf>
  </rfmt>
  <rfmt sheetId="1" sqref="AK433" start="0" length="0">
    <dxf>
      <fill>
        <patternFill patternType="solid">
          <bgColor rgb="FFDEB0F2"/>
        </patternFill>
      </fill>
    </dxf>
  </rfmt>
  <rfmt sheetId="1" sqref="AL433" start="0" length="0">
    <dxf>
      <fill>
        <patternFill patternType="solid">
          <bgColor rgb="FFDEB0F2"/>
        </patternFill>
      </fill>
    </dxf>
  </rfmt>
  <rfmt sheetId="1" sqref="AM433" start="0" length="0">
    <dxf>
      <fill>
        <patternFill patternType="solid">
          <bgColor rgb="FFDEB0F2"/>
        </patternFill>
      </fill>
    </dxf>
  </rfmt>
  <rfmt sheetId="1" sqref="AN433" start="0" length="0">
    <dxf>
      <fill>
        <patternFill patternType="solid">
          <bgColor rgb="FFDEB0F2"/>
        </patternFill>
      </fill>
    </dxf>
  </rfmt>
  <rfmt sheetId="1" sqref="AO433" start="0" length="0">
    <dxf>
      <fill>
        <patternFill patternType="solid">
          <bgColor rgb="FFDEB0F2"/>
        </patternFill>
      </fill>
    </dxf>
  </rfmt>
  <rfmt sheetId="1" sqref="AP433" start="0" length="0">
    <dxf>
      <fill>
        <patternFill patternType="solid">
          <bgColor rgb="FFDEB0F2"/>
        </patternFill>
      </fill>
    </dxf>
  </rfmt>
  <rfmt sheetId="1" sqref="AQ433" start="0" length="0">
    <dxf>
      <fill>
        <patternFill patternType="solid">
          <bgColor rgb="FFDEB0F2"/>
        </patternFill>
      </fill>
    </dxf>
  </rfmt>
  <rfmt sheetId="1" sqref="AR433" start="0" length="0">
    <dxf>
      <fill>
        <patternFill patternType="solid">
          <bgColor rgb="FFDEB0F2"/>
        </patternFill>
      </fill>
    </dxf>
  </rfmt>
  <rfmt sheetId="1" sqref="AS433" start="0" length="0">
    <dxf>
      <fill>
        <patternFill patternType="solid">
          <bgColor rgb="FFDEB0F2"/>
        </patternFill>
      </fill>
    </dxf>
  </rfmt>
  <rfmt sheetId="1" sqref="AT433" start="0" length="0">
    <dxf>
      <fill>
        <patternFill patternType="solid">
          <bgColor rgb="FFDEB0F2"/>
        </patternFill>
      </fill>
    </dxf>
  </rfmt>
  <rfmt sheetId="1" sqref="AU433" start="0" length="0">
    <dxf>
      <fill>
        <patternFill patternType="solid">
          <bgColor rgb="FFDEB0F2"/>
        </patternFill>
      </fill>
    </dxf>
  </rfmt>
  <rfmt sheetId="1" sqref="AV433" start="0" length="0">
    <dxf>
      <fill>
        <patternFill patternType="solid">
          <bgColor rgb="FFDEB0F2"/>
        </patternFill>
      </fill>
    </dxf>
  </rfmt>
  <rfmt sheetId="1" sqref="AW433" start="0" length="0">
    <dxf>
      <fill>
        <patternFill patternType="solid">
          <bgColor rgb="FFDEB0F2"/>
        </patternFill>
      </fill>
    </dxf>
  </rfmt>
  <rfmt sheetId="1" sqref="AX433" start="0" length="0">
    <dxf>
      <fill>
        <patternFill patternType="solid">
          <bgColor rgb="FFDEB0F2"/>
        </patternFill>
      </fill>
    </dxf>
  </rfmt>
  <rfmt sheetId="1" sqref="AY433" start="0" length="0">
    <dxf>
      <fill>
        <patternFill patternType="solid">
          <bgColor rgb="FFDEB0F2"/>
        </patternFill>
      </fill>
    </dxf>
  </rfmt>
  <rfmt sheetId="1" sqref="AZ433" start="0" length="0">
    <dxf>
      <fill>
        <patternFill patternType="solid">
          <bgColor rgb="FFDEB0F2"/>
        </patternFill>
      </fill>
    </dxf>
  </rfmt>
  <rfmt sheetId="1" sqref="BA433" start="0" length="0">
    <dxf>
      <fill>
        <patternFill patternType="solid">
          <bgColor rgb="FFDEB0F2"/>
        </patternFill>
      </fill>
    </dxf>
  </rfmt>
  <rfmt sheetId="1" sqref="BB433" start="0" length="0">
    <dxf>
      <fill>
        <patternFill patternType="solid">
          <bgColor rgb="FFDEB0F2"/>
        </patternFill>
      </fill>
    </dxf>
  </rfmt>
  <rfmt sheetId="1" sqref="BC433" start="0" length="0">
    <dxf>
      <fill>
        <patternFill patternType="solid">
          <bgColor rgb="FFDEB0F2"/>
        </patternFill>
      </fill>
    </dxf>
  </rfmt>
  <rfmt sheetId="1" sqref="BD433" start="0" length="0">
    <dxf>
      <fill>
        <patternFill patternType="solid">
          <bgColor rgb="FFDEB0F2"/>
        </patternFill>
      </fill>
    </dxf>
  </rfmt>
  <rfmt sheetId="1" sqref="BE433" start="0" length="0">
    <dxf>
      <fill>
        <patternFill patternType="solid">
          <bgColor rgb="FFDEB0F2"/>
        </patternFill>
      </fill>
    </dxf>
  </rfmt>
  <rfmt sheetId="1" sqref="BF433" start="0" length="0">
    <dxf>
      <fill>
        <patternFill patternType="solid">
          <bgColor rgb="FFDEB0F2"/>
        </patternFill>
      </fill>
    </dxf>
  </rfmt>
  <rfmt sheetId="1" sqref="BG433" start="0" length="0">
    <dxf>
      <fill>
        <patternFill patternType="solid">
          <bgColor rgb="FFDEB0F2"/>
        </patternFill>
      </fill>
    </dxf>
  </rfmt>
  <rfmt sheetId="1" sqref="BH433" start="0" length="0">
    <dxf>
      <fill>
        <patternFill patternType="solid">
          <bgColor rgb="FFDEB0F2"/>
        </patternFill>
      </fill>
    </dxf>
  </rfmt>
  <rfmt sheetId="1" sqref="BI433" start="0" length="0">
    <dxf>
      <fill>
        <patternFill patternType="solid">
          <bgColor rgb="FFDEB0F2"/>
        </patternFill>
      </fill>
    </dxf>
  </rfmt>
  <rfmt sheetId="1" sqref="BJ433" start="0" length="0">
    <dxf>
      <fill>
        <patternFill patternType="solid">
          <bgColor rgb="FFDEB0F2"/>
        </patternFill>
      </fill>
    </dxf>
  </rfmt>
  <rfmt sheetId="1" sqref="BK433" start="0" length="0">
    <dxf>
      <fill>
        <patternFill patternType="solid">
          <bgColor rgb="FFDEB0F2"/>
        </patternFill>
      </fill>
    </dxf>
  </rfmt>
  <rfmt sheetId="1" sqref="BL433" start="0" length="0">
    <dxf>
      <fill>
        <patternFill patternType="solid">
          <bgColor rgb="FFDEB0F2"/>
        </patternFill>
      </fill>
    </dxf>
  </rfmt>
  <rfmt sheetId="1" sqref="BM433" start="0" length="0">
    <dxf>
      <fill>
        <patternFill patternType="solid">
          <bgColor rgb="FFDEB0F2"/>
        </patternFill>
      </fill>
    </dxf>
  </rfmt>
  <rfmt sheetId="1" sqref="BN433" start="0" length="0">
    <dxf>
      <fill>
        <patternFill patternType="solid">
          <bgColor rgb="FFDEB0F2"/>
        </patternFill>
      </fill>
    </dxf>
  </rfmt>
  <rfmt sheetId="1" sqref="BO433" start="0" length="0">
    <dxf>
      <fill>
        <patternFill patternType="solid">
          <bgColor rgb="FFDEB0F2"/>
        </patternFill>
      </fill>
    </dxf>
  </rfmt>
  <rfmt sheetId="1" sqref="BP433" start="0" length="0">
    <dxf>
      <fill>
        <patternFill patternType="solid">
          <bgColor rgb="FFDEB0F2"/>
        </patternFill>
      </fill>
    </dxf>
  </rfmt>
  <rfmt sheetId="1" sqref="BQ433" start="0" length="0">
    <dxf>
      <fill>
        <patternFill patternType="solid">
          <bgColor rgb="FFDEB0F2"/>
        </patternFill>
      </fill>
    </dxf>
  </rfmt>
  <rfmt sheetId="1" sqref="BR433" start="0" length="0">
    <dxf>
      <fill>
        <patternFill patternType="solid">
          <bgColor rgb="FFDEB0F2"/>
        </patternFill>
      </fill>
    </dxf>
  </rfmt>
  <rfmt sheetId="1" sqref="BS433" start="0" length="0">
    <dxf>
      <fill>
        <patternFill patternType="solid">
          <bgColor rgb="FFDEB0F2"/>
        </patternFill>
      </fill>
    </dxf>
  </rfmt>
  <rfmt sheetId="1" sqref="BT433" start="0" length="0">
    <dxf>
      <fill>
        <patternFill patternType="solid">
          <bgColor rgb="FFDEB0F2"/>
        </patternFill>
      </fill>
    </dxf>
  </rfmt>
  <rfmt sheetId="1" sqref="BU433" start="0" length="0">
    <dxf>
      <fill>
        <patternFill patternType="solid">
          <bgColor rgb="FFDEB0F2"/>
        </patternFill>
      </fill>
    </dxf>
  </rfmt>
  <rfmt sheetId="1" sqref="BV433" start="0" length="0">
    <dxf>
      <fill>
        <patternFill patternType="solid">
          <bgColor rgb="FFDEB0F2"/>
        </patternFill>
      </fill>
    </dxf>
  </rfmt>
  <rfmt sheetId="1" sqref="BW433" start="0" length="0">
    <dxf>
      <fill>
        <patternFill patternType="solid">
          <bgColor rgb="FFDEB0F2"/>
        </patternFill>
      </fill>
    </dxf>
  </rfmt>
  <rfmt sheetId="1" sqref="BX433" start="0" length="0">
    <dxf>
      <fill>
        <patternFill patternType="solid">
          <bgColor rgb="FFDEB0F2"/>
        </patternFill>
      </fill>
    </dxf>
  </rfmt>
  <rfmt sheetId="1" sqref="BY433" start="0" length="0">
    <dxf>
      <fill>
        <patternFill patternType="solid">
          <bgColor rgb="FFDEB0F2"/>
        </patternFill>
      </fill>
    </dxf>
  </rfmt>
  <rfmt sheetId="1" sqref="BZ433" start="0" length="0">
    <dxf>
      <fill>
        <patternFill patternType="solid">
          <bgColor rgb="FFDEB0F2"/>
        </patternFill>
      </fill>
    </dxf>
  </rfmt>
  <rfmt sheetId="1" sqref="CA433" start="0" length="0">
    <dxf>
      <fill>
        <patternFill patternType="solid">
          <bgColor rgb="FFDEB0F2"/>
        </patternFill>
      </fill>
    </dxf>
  </rfmt>
  <rfmt sheetId="1" sqref="CB433" start="0" length="0">
    <dxf>
      <fill>
        <patternFill patternType="solid">
          <bgColor rgb="FFDEB0F2"/>
        </patternFill>
      </fill>
    </dxf>
  </rfmt>
  <rfmt sheetId="1" sqref="CC433" start="0" length="0">
    <dxf>
      <fill>
        <patternFill patternType="solid">
          <bgColor rgb="FFDEB0F2"/>
        </patternFill>
      </fill>
    </dxf>
  </rfmt>
  <rfmt sheetId="1" sqref="CD433" start="0" length="0">
    <dxf>
      <fill>
        <patternFill patternType="solid">
          <bgColor rgb="FFDEB0F2"/>
        </patternFill>
      </fill>
    </dxf>
  </rfmt>
  <rfmt sheetId="1" sqref="CE433" start="0" length="0">
    <dxf>
      <fill>
        <patternFill patternType="solid">
          <bgColor rgb="FFDEB0F2"/>
        </patternFill>
      </fill>
    </dxf>
  </rfmt>
  <rfmt sheetId="1" sqref="CF433" start="0" length="0">
    <dxf>
      <fill>
        <patternFill patternType="solid">
          <bgColor rgb="FFDEB0F2"/>
        </patternFill>
      </fill>
    </dxf>
  </rfmt>
  <rfmt sheetId="1" sqref="CG433" start="0" length="0">
    <dxf>
      <fill>
        <patternFill patternType="solid">
          <bgColor rgb="FFDEB0F2"/>
        </patternFill>
      </fill>
    </dxf>
  </rfmt>
  <rfmt sheetId="1" sqref="CH433" start="0" length="0">
    <dxf>
      <fill>
        <patternFill patternType="solid">
          <bgColor rgb="FFDEB0F2"/>
        </patternFill>
      </fill>
    </dxf>
  </rfmt>
  <rfmt sheetId="1" sqref="CI433" start="0" length="0">
    <dxf>
      <fill>
        <patternFill patternType="solid">
          <bgColor rgb="FFDEB0F2"/>
        </patternFill>
      </fill>
    </dxf>
  </rfmt>
  <rfmt sheetId="1" sqref="CJ433" start="0" length="0">
    <dxf>
      <fill>
        <patternFill patternType="solid">
          <bgColor rgb="FFDEB0F2"/>
        </patternFill>
      </fill>
    </dxf>
  </rfmt>
  <rfmt sheetId="1" sqref="CK433" start="0" length="0">
    <dxf>
      <fill>
        <patternFill patternType="solid">
          <bgColor rgb="FFDEB0F2"/>
        </patternFill>
      </fill>
    </dxf>
  </rfmt>
  <rfmt sheetId="1" sqref="CL433" start="0" length="0">
    <dxf>
      <fill>
        <patternFill patternType="solid">
          <bgColor rgb="FFDEB0F2"/>
        </patternFill>
      </fill>
    </dxf>
  </rfmt>
  <rfmt sheetId="1" sqref="CM433" start="0" length="0">
    <dxf>
      <fill>
        <patternFill patternType="solid">
          <bgColor rgb="FFDEB0F2"/>
        </patternFill>
      </fill>
    </dxf>
  </rfmt>
  <rfmt sheetId="1" sqref="CN433" start="0" length="0">
    <dxf>
      <fill>
        <patternFill patternType="solid">
          <bgColor rgb="FFDEB0F2"/>
        </patternFill>
      </fill>
    </dxf>
  </rfmt>
  <rfmt sheetId="1" sqref="CO433" start="0" length="0">
    <dxf>
      <fill>
        <patternFill patternType="solid">
          <bgColor rgb="FFDEB0F2"/>
        </patternFill>
      </fill>
    </dxf>
  </rfmt>
  <rfmt sheetId="1" sqref="CP433" start="0" length="0">
    <dxf>
      <fill>
        <patternFill patternType="solid">
          <bgColor rgb="FFDEB0F2"/>
        </patternFill>
      </fill>
    </dxf>
  </rfmt>
  <rfmt sheetId="1" sqref="CQ433" start="0" length="0">
    <dxf>
      <fill>
        <patternFill patternType="solid">
          <bgColor rgb="FFDEB0F2"/>
        </patternFill>
      </fill>
    </dxf>
  </rfmt>
  <rfmt sheetId="1" sqref="CR433" start="0" length="0">
    <dxf>
      <fill>
        <patternFill patternType="solid">
          <bgColor rgb="FFDEB0F2"/>
        </patternFill>
      </fill>
    </dxf>
  </rfmt>
  <rfmt sheetId="1" sqref="CS433" start="0" length="0">
    <dxf>
      <fill>
        <patternFill patternType="solid">
          <bgColor rgb="FFDEB0F2"/>
        </patternFill>
      </fill>
    </dxf>
  </rfmt>
  <rfmt sheetId="1" sqref="CT433" start="0" length="0">
    <dxf>
      <fill>
        <patternFill patternType="solid">
          <bgColor rgb="FFDEB0F2"/>
        </patternFill>
      </fill>
    </dxf>
  </rfmt>
  <rfmt sheetId="1" sqref="CU433" start="0" length="0">
    <dxf>
      <fill>
        <patternFill patternType="solid">
          <bgColor rgb="FFDEB0F2"/>
        </patternFill>
      </fill>
    </dxf>
  </rfmt>
  <rfmt sheetId="1" sqref="CV433" start="0" length="0">
    <dxf>
      <fill>
        <patternFill patternType="solid">
          <bgColor rgb="FFDEB0F2"/>
        </patternFill>
      </fill>
    </dxf>
  </rfmt>
  <rfmt sheetId="1" sqref="CW433" start="0" length="0">
    <dxf>
      <fill>
        <patternFill patternType="solid">
          <bgColor rgb="FFDEB0F2"/>
        </patternFill>
      </fill>
    </dxf>
  </rfmt>
  <rfmt sheetId="1" sqref="CX433" start="0" length="0">
    <dxf>
      <fill>
        <patternFill patternType="solid">
          <bgColor rgb="FFDEB0F2"/>
        </patternFill>
      </fill>
    </dxf>
  </rfmt>
  <rfmt sheetId="1" sqref="CY433" start="0" length="0">
    <dxf>
      <fill>
        <patternFill patternType="solid">
          <bgColor rgb="FFDEB0F2"/>
        </patternFill>
      </fill>
    </dxf>
  </rfmt>
  <rfmt sheetId="1" sqref="CZ433" start="0" length="0">
    <dxf>
      <fill>
        <patternFill patternType="solid">
          <bgColor rgb="FFDEB0F2"/>
        </patternFill>
      </fill>
    </dxf>
  </rfmt>
  <rfmt sheetId="1" sqref="DA433" start="0" length="0">
    <dxf>
      <fill>
        <patternFill patternType="solid">
          <bgColor rgb="FFDEB0F2"/>
        </patternFill>
      </fill>
    </dxf>
  </rfmt>
  <rfmt sheetId="1" sqref="DB433" start="0" length="0">
    <dxf>
      <fill>
        <patternFill patternType="solid">
          <bgColor rgb="FFDEB0F2"/>
        </patternFill>
      </fill>
    </dxf>
  </rfmt>
  <rfmt sheetId="1" sqref="DC433" start="0" length="0">
    <dxf>
      <fill>
        <patternFill patternType="solid">
          <bgColor rgb="FFDEB0F2"/>
        </patternFill>
      </fill>
    </dxf>
  </rfmt>
  <rfmt sheetId="1" sqref="DD433" start="0" length="0">
    <dxf>
      <fill>
        <patternFill patternType="solid">
          <bgColor rgb="FFDEB0F2"/>
        </patternFill>
      </fill>
    </dxf>
  </rfmt>
  <rfmt sheetId="1" sqref="DE433" start="0" length="0">
    <dxf>
      <fill>
        <patternFill patternType="solid">
          <bgColor rgb="FFDEB0F2"/>
        </patternFill>
      </fill>
    </dxf>
  </rfmt>
  <rfmt sheetId="1" sqref="DF433" start="0" length="0">
    <dxf>
      <fill>
        <patternFill patternType="solid">
          <bgColor rgb="FFDEB0F2"/>
        </patternFill>
      </fill>
    </dxf>
  </rfmt>
  <rfmt sheetId="1" sqref="DG433" start="0" length="0">
    <dxf>
      <fill>
        <patternFill patternType="solid">
          <bgColor rgb="FFDEB0F2"/>
        </patternFill>
      </fill>
    </dxf>
  </rfmt>
  <rfmt sheetId="1" sqref="DH433" start="0" length="0">
    <dxf>
      <fill>
        <patternFill patternType="solid">
          <bgColor rgb="FFDEB0F2"/>
        </patternFill>
      </fill>
    </dxf>
  </rfmt>
  <rfmt sheetId="1" sqref="DI433" start="0" length="0">
    <dxf>
      <fill>
        <patternFill patternType="solid">
          <bgColor rgb="FFDEB0F2"/>
        </patternFill>
      </fill>
    </dxf>
  </rfmt>
  <rfmt sheetId="1" sqref="DJ433" start="0" length="0">
    <dxf>
      <fill>
        <patternFill patternType="solid">
          <bgColor rgb="FFDEB0F2"/>
        </patternFill>
      </fill>
    </dxf>
  </rfmt>
  <rfmt sheetId="1" sqref="DK433" start="0" length="0">
    <dxf>
      <fill>
        <patternFill patternType="solid">
          <bgColor rgb="FFDEB0F2"/>
        </patternFill>
      </fill>
    </dxf>
  </rfmt>
  <rfmt sheetId="1" sqref="DL433" start="0" length="0">
    <dxf>
      <fill>
        <patternFill patternType="solid">
          <bgColor rgb="FFDEB0F2"/>
        </patternFill>
      </fill>
    </dxf>
  </rfmt>
  <rfmt sheetId="1" sqref="DM433" start="0" length="0">
    <dxf>
      <fill>
        <patternFill patternType="solid">
          <bgColor rgb="FFDEB0F2"/>
        </patternFill>
      </fill>
    </dxf>
  </rfmt>
  <rfmt sheetId="1" sqref="DN433" start="0" length="0">
    <dxf>
      <fill>
        <patternFill patternType="solid">
          <bgColor rgb="FFDEB0F2"/>
        </patternFill>
      </fill>
    </dxf>
  </rfmt>
  <rfmt sheetId="1" sqref="DO433" start="0" length="0">
    <dxf>
      <fill>
        <patternFill patternType="solid">
          <bgColor rgb="FFDEB0F2"/>
        </patternFill>
      </fill>
    </dxf>
  </rfmt>
  <rfmt sheetId="1" sqref="DP433" start="0" length="0">
    <dxf>
      <fill>
        <patternFill patternType="solid">
          <bgColor rgb="FFDEB0F2"/>
        </patternFill>
      </fill>
    </dxf>
  </rfmt>
  <rfmt sheetId="1" sqref="DQ433" start="0" length="0">
    <dxf>
      <fill>
        <patternFill patternType="solid">
          <bgColor rgb="FFDEB0F2"/>
        </patternFill>
      </fill>
    </dxf>
  </rfmt>
  <rfmt sheetId="1" sqref="DR433" start="0" length="0">
    <dxf>
      <fill>
        <patternFill patternType="solid">
          <bgColor rgb="FFDEB0F2"/>
        </patternFill>
      </fill>
    </dxf>
  </rfmt>
  <rfmt sheetId="1" sqref="DS433" start="0" length="0">
    <dxf>
      <fill>
        <patternFill patternType="solid">
          <bgColor rgb="FFDEB0F2"/>
        </patternFill>
      </fill>
    </dxf>
  </rfmt>
  <rfmt sheetId="1" sqref="DT433" start="0" length="0">
    <dxf>
      <fill>
        <patternFill patternType="solid">
          <bgColor rgb="FFDEB0F2"/>
        </patternFill>
      </fill>
    </dxf>
  </rfmt>
  <rfmt sheetId="1" sqref="DU433" start="0" length="0">
    <dxf>
      <fill>
        <patternFill patternType="solid">
          <bgColor rgb="FFDEB0F2"/>
        </patternFill>
      </fill>
    </dxf>
  </rfmt>
  <rfmt sheetId="1" sqref="DV433" start="0" length="0">
    <dxf>
      <fill>
        <patternFill patternType="solid">
          <bgColor rgb="FFDEB0F2"/>
        </patternFill>
      </fill>
    </dxf>
  </rfmt>
  <rfmt sheetId="1" sqref="DW433" start="0" length="0">
    <dxf>
      <fill>
        <patternFill patternType="solid">
          <bgColor rgb="FFDEB0F2"/>
        </patternFill>
      </fill>
    </dxf>
  </rfmt>
  <rfmt sheetId="1" sqref="DX433" start="0" length="0">
    <dxf>
      <fill>
        <patternFill patternType="solid">
          <bgColor rgb="FFDEB0F2"/>
        </patternFill>
      </fill>
    </dxf>
  </rfmt>
  <rfmt sheetId="1" sqref="DY433" start="0" length="0">
    <dxf>
      <fill>
        <patternFill patternType="solid">
          <bgColor rgb="FFDEB0F2"/>
        </patternFill>
      </fill>
    </dxf>
  </rfmt>
  <rfmt sheetId="1" sqref="DZ433" start="0" length="0">
    <dxf>
      <fill>
        <patternFill patternType="solid">
          <bgColor rgb="FFDEB0F2"/>
        </patternFill>
      </fill>
    </dxf>
  </rfmt>
  <rfmt sheetId="1" sqref="EA433" start="0" length="0">
    <dxf>
      <fill>
        <patternFill patternType="solid">
          <bgColor rgb="FFDEB0F2"/>
        </patternFill>
      </fill>
    </dxf>
  </rfmt>
  <rfmt sheetId="1" sqref="EB433" start="0" length="0">
    <dxf>
      <fill>
        <patternFill patternType="solid">
          <bgColor rgb="FFDEB0F2"/>
        </patternFill>
      </fill>
    </dxf>
  </rfmt>
  <rfmt sheetId="1" sqref="EC433" start="0" length="0">
    <dxf>
      <fill>
        <patternFill patternType="solid">
          <bgColor rgb="FFDEB0F2"/>
        </patternFill>
      </fill>
    </dxf>
  </rfmt>
  <rfmt sheetId="1" sqref="ED433" start="0" length="0">
    <dxf>
      <fill>
        <patternFill patternType="solid">
          <bgColor rgb="FFDEB0F2"/>
        </patternFill>
      </fill>
    </dxf>
  </rfmt>
  <rfmt sheetId="1" sqref="EE433" start="0" length="0">
    <dxf>
      <fill>
        <patternFill patternType="solid">
          <bgColor rgb="FFDEB0F2"/>
        </patternFill>
      </fill>
    </dxf>
  </rfmt>
  <rfmt sheetId="1" sqref="EF433" start="0" length="0">
    <dxf>
      <fill>
        <patternFill patternType="solid">
          <bgColor rgb="FFDEB0F2"/>
        </patternFill>
      </fill>
    </dxf>
  </rfmt>
  <rfmt sheetId="1" sqref="EG433" start="0" length="0">
    <dxf>
      <fill>
        <patternFill patternType="solid">
          <bgColor rgb="FFDEB0F2"/>
        </patternFill>
      </fill>
    </dxf>
  </rfmt>
  <rfmt sheetId="1" sqref="EH433" start="0" length="0">
    <dxf>
      <fill>
        <patternFill patternType="solid">
          <bgColor rgb="FFDEB0F2"/>
        </patternFill>
      </fill>
    </dxf>
  </rfmt>
  <rfmt sheetId="1" sqref="EI433" start="0" length="0">
    <dxf>
      <fill>
        <patternFill patternType="solid">
          <bgColor rgb="FFDEB0F2"/>
        </patternFill>
      </fill>
    </dxf>
  </rfmt>
  <rfmt sheetId="1" sqref="EJ433" start="0" length="0">
    <dxf>
      <fill>
        <patternFill patternType="solid">
          <bgColor rgb="FFDEB0F2"/>
        </patternFill>
      </fill>
    </dxf>
  </rfmt>
  <rfmt sheetId="1" sqref="EK433" start="0" length="0">
    <dxf>
      <fill>
        <patternFill patternType="solid">
          <bgColor rgb="FFDEB0F2"/>
        </patternFill>
      </fill>
    </dxf>
  </rfmt>
  <rfmt sheetId="1" sqref="EL433" start="0" length="0">
    <dxf>
      <fill>
        <patternFill patternType="solid">
          <bgColor rgb="FFDEB0F2"/>
        </patternFill>
      </fill>
    </dxf>
  </rfmt>
  <rfmt sheetId="1" sqref="EM433" start="0" length="0">
    <dxf>
      <fill>
        <patternFill patternType="solid">
          <bgColor rgb="FFDEB0F2"/>
        </patternFill>
      </fill>
    </dxf>
  </rfmt>
  <rfmt sheetId="1" sqref="EN433" start="0" length="0">
    <dxf>
      <fill>
        <patternFill patternType="solid">
          <bgColor rgb="FFDEB0F2"/>
        </patternFill>
      </fill>
    </dxf>
  </rfmt>
  <rfmt sheetId="1" sqref="EO433" start="0" length="0">
    <dxf>
      <fill>
        <patternFill patternType="solid">
          <bgColor rgb="FFDEB0F2"/>
        </patternFill>
      </fill>
    </dxf>
  </rfmt>
  <rfmt sheetId="1" sqref="EP433" start="0" length="0">
    <dxf>
      <fill>
        <patternFill patternType="solid">
          <bgColor rgb="FFDEB0F2"/>
        </patternFill>
      </fill>
    </dxf>
  </rfmt>
  <rfmt sheetId="1" sqref="EQ433" start="0" length="0">
    <dxf>
      <fill>
        <patternFill patternType="solid">
          <bgColor rgb="FFDEB0F2"/>
        </patternFill>
      </fill>
    </dxf>
  </rfmt>
  <rfmt sheetId="1" sqref="ER433" start="0" length="0">
    <dxf>
      <fill>
        <patternFill patternType="solid">
          <bgColor rgb="FFDEB0F2"/>
        </patternFill>
      </fill>
    </dxf>
  </rfmt>
  <rfmt sheetId="1" sqref="ES433" start="0" length="0">
    <dxf>
      <fill>
        <patternFill patternType="solid">
          <bgColor rgb="FFDEB0F2"/>
        </patternFill>
      </fill>
    </dxf>
  </rfmt>
  <rfmt sheetId="1" sqref="ET433" start="0" length="0">
    <dxf>
      <fill>
        <patternFill patternType="solid">
          <bgColor rgb="FFDEB0F2"/>
        </patternFill>
      </fill>
    </dxf>
  </rfmt>
  <rfmt sheetId="1" sqref="EU433" start="0" length="0">
    <dxf>
      <fill>
        <patternFill patternType="solid">
          <bgColor rgb="FFDEB0F2"/>
        </patternFill>
      </fill>
    </dxf>
  </rfmt>
  <rfmt sheetId="1" sqref="EV433" start="0" length="0">
    <dxf>
      <fill>
        <patternFill patternType="solid">
          <bgColor rgb="FFDEB0F2"/>
        </patternFill>
      </fill>
    </dxf>
  </rfmt>
  <rfmt sheetId="1" sqref="EW433" start="0" length="0">
    <dxf>
      <fill>
        <patternFill patternType="solid">
          <bgColor rgb="FFDEB0F2"/>
        </patternFill>
      </fill>
    </dxf>
  </rfmt>
  <rfmt sheetId="1" sqref="EX433" start="0" length="0">
    <dxf>
      <fill>
        <patternFill patternType="solid">
          <bgColor rgb="FFDEB0F2"/>
        </patternFill>
      </fill>
    </dxf>
  </rfmt>
  <rfmt sheetId="1" sqref="EY433" start="0" length="0">
    <dxf>
      <fill>
        <patternFill patternType="solid">
          <bgColor rgb="FFDEB0F2"/>
        </patternFill>
      </fill>
    </dxf>
  </rfmt>
  <rfmt sheetId="1" sqref="EZ433" start="0" length="0">
    <dxf>
      <fill>
        <patternFill patternType="solid">
          <bgColor rgb="FFDEB0F2"/>
        </patternFill>
      </fill>
    </dxf>
  </rfmt>
  <rfmt sheetId="1" sqref="FA433" start="0" length="0">
    <dxf>
      <fill>
        <patternFill patternType="solid">
          <bgColor rgb="FFDEB0F2"/>
        </patternFill>
      </fill>
    </dxf>
  </rfmt>
  <rfmt sheetId="1" sqref="FB433" start="0" length="0">
    <dxf>
      <fill>
        <patternFill patternType="solid">
          <bgColor rgb="FFDEB0F2"/>
        </patternFill>
      </fill>
    </dxf>
  </rfmt>
  <rfmt sheetId="1" sqref="FC433" start="0" length="0">
    <dxf>
      <fill>
        <patternFill patternType="solid">
          <bgColor rgb="FFDEB0F2"/>
        </patternFill>
      </fill>
    </dxf>
  </rfmt>
  <rfmt sheetId="1" sqref="FD433" start="0" length="0">
    <dxf>
      <fill>
        <patternFill patternType="solid">
          <bgColor rgb="FFDEB0F2"/>
        </patternFill>
      </fill>
    </dxf>
  </rfmt>
  <rfmt sheetId="1" sqref="FE433" start="0" length="0">
    <dxf>
      <fill>
        <patternFill patternType="solid">
          <bgColor rgb="FFDEB0F2"/>
        </patternFill>
      </fill>
    </dxf>
  </rfmt>
  <rfmt sheetId="1" sqref="FF433" start="0" length="0">
    <dxf>
      <fill>
        <patternFill patternType="solid">
          <bgColor rgb="FFDEB0F2"/>
        </patternFill>
      </fill>
    </dxf>
  </rfmt>
  <rfmt sheetId="1" sqref="FG433" start="0" length="0">
    <dxf>
      <fill>
        <patternFill patternType="solid">
          <bgColor rgb="FFDEB0F2"/>
        </patternFill>
      </fill>
    </dxf>
  </rfmt>
  <rfmt sheetId="1" sqref="FH433" start="0" length="0">
    <dxf>
      <fill>
        <patternFill patternType="solid">
          <bgColor rgb="FFDEB0F2"/>
        </patternFill>
      </fill>
    </dxf>
  </rfmt>
  <rfmt sheetId="1" sqref="FI433" start="0" length="0">
    <dxf>
      <fill>
        <patternFill patternType="solid">
          <bgColor rgb="FFDEB0F2"/>
        </patternFill>
      </fill>
    </dxf>
  </rfmt>
  <rfmt sheetId="1" sqref="FJ433" start="0" length="0">
    <dxf>
      <fill>
        <patternFill patternType="solid">
          <bgColor rgb="FFDEB0F2"/>
        </patternFill>
      </fill>
    </dxf>
  </rfmt>
  <rfmt sheetId="1" sqref="FK433" start="0" length="0">
    <dxf>
      <fill>
        <patternFill patternType="solid">
          <bgColor rgb="FFDEB0F2"/>
        </patternFill>
      </fill>
    </dxf>
  </rfmt>
  <rfmt sheetId="1" sqref="FL433" start="0" length="0">
    <dxf>
      <fill>
        <patternFill patternType="solid">
          <bgColor rgb="FFDEB0F2"/>
        </patternFill>
      </fill>
    </dxf>
  </rfmt>
  <rfmt sheetId="1" sqref="FM433" start="0" length="0">
    <dxf>
      <fill>
        <patternFill patternType="solid">
          <bgColor rgb="FFDEB0F2"/>
        </patternFill>
      </fill>
    </dxf>
  </rfmt>
  <rfmt sheetId="1" sqref="FN433" start="0" length="0">
    <dxf>
      <fill>
        <patternFill patternType="solid">
          <bgColor rgb="FFDEB0F2"/>
        </patternFill>
      </fill>
    </dxf>
  </rfmt>
  <rfmt sheetId="1" sqref="FO433" start="0" length="0">
    <dxf>
      <fill>
        <patternFill patternType="solid">
          <bgColor rgb="FFDEB0F2"/>
        </patternFill>
      </fill>
    </dxf>
  </rfmt>
  <rfmt sheetId="1" sqref="FP433" start="0" length="0">
    <dxf>
      <fill>
        <patternFill patternType="solid">
          <bgColor rgb="FFDEB0F2"/>
        </patternFill>
      </fill>
    </dxf>
  </rfmt>
  <rfmt sheetId="1" sqref="FQ433" start="0" length="0">
    <dxf>
      <fill>
        <patternFill patternType="solid">
          <bgColor rgb="FFDEB0F2"/>
        </patternFill>
      </fill>
    </dxf>
  </rfmt>
  <rfmt sheetId="1" sqref="FR433" start="0" length="0">
    <dxf>
      <fill>
        <patternFill patternType="solid">
          <bgColor rgb="FFDEB0F2"/>
        </patternFill>
      </fill>
    </dxf>
  </rfmt>
  <rfmt sheetId="1" sqref="FS433" start="0" length="0">
    <dxf>
      <fill>
        <patternFill patternType="solid">
          <bgColor rgb="FFDEB0F2"/>
        </patternFill>
      </fill>
    </dxf>
  </rfmt>
  <rfmt sheetId="1" sqref="FT433" start="0" length="0">
    <dxf>
      <fill>
        <patternFill patternType="solid">
          <bgColor rgb="FFDEB0F2"/>
        </patternFill>
      </fill>
    </dxf>
  </rfmt>
  <rfmt sheetId="1" sqref="FU433" start="0" length="0">
    <dxf>
      <fill>
        <patternFill patternType="solid">
          <bgColor rgb="FFDEB0F2"/>
        </patternFill>
      </fill>
    </dxf>
  </rfmt>
  <rfmt sheetId="1" sqref="FV433" start="0" length="0">
    <dxf>
      <fill>
        <patternFill patternType="solid">
          <bgColor rgb="FFDEB0F2"/>
        </patternFill>
      </fill>
    </dxf>
  </rfmt>
  <rfmt sheetId="1" sqref="FW433" start="0" length="0">
    <dxf>
      <fill>
        <patternFill patternType="solid">
          <bgColor rgb="FFDEB0F2"/>
        </patternFill>
      </fill>
    </dxf>
  </rfmt>
  <rfmt sheetId="1" sqref="FX433" start="0" length="0">
    <dxf>
      <fill>
        <patternFill patternType="solid">
          <bgColor rgb="FFDEB0F2"/>
        </patternFill>
      </fill>
    </dxf>
  </rfmt>
  <rfmt sheetId="1" sqref="FY433" start="0" length="0">
    <dxf>
      <fill>
        <patternFill patternType="solid">
          <bgColor rgb="FFDEB0F2"/>
        </patternFill>
      </fill>
    </dxf>
  </rfmt>
  <rfmt sheetId="1" sqref="FZ433" start="0" length="0">
    <dxf>
      <fill>
        <patternFill patternType="solid">
          <bgColor rgb="FFDEB0F2"/>
        </patternFill>
      </fill>
    </dxf>
  </rfmt>
  <rfmt sheetId="1" sqref="GA433" start="0" length="0">
    <dxf>
      <fill>
        <patternFill patternType="solid">
          <bgColor rgb="FFDEB0F2"/>
        </patternFill>
      </fill>
    </dxf>
  </rfmt>
  <rfmt sheetId="1" sqref="GB433" start="0" length="0">
    <dxf>
      <fill>
        <patternFill patternType="solid">
          <bgColor rgb="FFDEB0F2"/>
        </patternFill>
      </fill>
    </dxf>
  </rfmt>
  <rfmt sheetId="1" sqref="GC433" start="0" length="0">
    <dxf>
      <fill>
        <patternFill patternType="solid">
          <bgColor rgb="FFDEB0F2"/>
        </patternFill>
      </fill>
    </dxf>
  </rfmt>
  <rfmt sheetId="1" sqref="GD433" start="0" length="0">
    <dxf>
      <fill>
        <patternFill patternType="solid">
          <bgColor rgb="FFDEB0F2"/>
        </patternFill>
      </fill>
    </dxf>
  </rfmt>
  <rfmt sheetId="1" sqref="GE433" start="0" length="0">
    <dxf>
      <fill>
        <patternFill patternType="solid">
          <bgColor rgb="FFDEB0F2"/>
        </patternFill>
      </fill>
    </dxf>
  </rfmt>
  <rfmt sheetId="1" sqref="GF433" start="0" length="0">
    <dxf>
      <fill>
        <patternFill patternType="solid">
          <bgColor rgb="FFDEB0F2"/>
        </patternFill>
      </fill>
    </dxf>
  </rfmt>
  <rfmt sheetId="1" sqref="GG433" start="0" length="0">
    <dxf>
      <fill>
        <patternFill patternType="solid">
          <bgColor rgb="FFDEB0F2"/>
        </patternFill>
      </fill>
    </dxf>
  </rfmt>
  <rfmt sheetId="1" sqref="GH433" start="0" length="0">
    <dxf>
      <fill>
        <patternFill patternType="solid">
          <bgColor rgb="FFDEB0F2"/>
        </patternFill>
      </fill>
    </dxf>
  </rfmt>
  <rfmt sheetId="1" sqref="GI433" start="0" length="0">
    <dxf>
      <fill>
        <patternFill patternType="solid">
          <bgColor rgb="FFDEB0F2"/>
        </patternFill>
      </fill>
    </dxf>
  </rfmt>
  <rfmt sheetId="1" sqref="GJ433" start="0" length="0">
    <dxf>
      <fill>
        <patternFill patternType="solid">
          <bgColor rgb="FFDEB0F2"/>
        </patternFill>
      </fill>
    </dxf>
  </rfmt>
  <rfmt sheetId="1" sqref="GK433" start="0" length="0">
    <dxf>
      <fill>
        <patternFill patternType="solid">
          <bgColor rgb="FFDEB0F2"/>
        </patternFill>
      </fill>
    </dxf>
  </rfmt>
  <rfmt sheetId="1" sqref="GL433" start="0" length="0">
    <dxf>
      <fill>
        <patternFill patternType="solid">
          <bgColor rgb="FFDEB0F2"/>
        </patternFill>
      </fill>
    </dxf>
  </rfmt>
  <rfmt sheetId="1" sqref="GM433" start="0" length="0">
    <dxf>
      <fill>
        <patternFill patternType="solid">
          <bgColor rgb="FFDEB0F2"/>
        </patternFill>
      </fill>
    </dxf>
  </rfmt>
  <rfmt sheetId="1" sqref="GN433" start="0" length="0">
    <dxf>
      <fill>
        <patternFill patternType="solid">
          <bgColor rgb="FFDEB0F2"/>
        </patternFill>
      </fill>
    </dxf>
  </rfmt>
  <rfmt sheetId="1" sqref="GO433" start="0" length="0">
    <dxf>
      <fill>
        <patternFill patternType="solid">
          <bgColor rgb="FFDEB0F2"/>
        </patternFill>
      </fill>
    </dxf>
  </rfmt>
  <rfmt sheetId="1" sqref="GP433" start="0" length="0">
    <dxf>
      <fill>
        <patternFill patternType="solid">
          <bgColor rgb="FFDEB0F2"/>
        </patternFill>
      </fill>
    </dxf>
  </rfmt>
  <rfmt sheetId="1" sqref="GQ433" start="0" length="0">
    <dxf>
      <fill>
        <patternFill patternType="solid">
          <bgColor rgb="FFDEB0F2"/>
        </patternFill>
      </fill>
    </dxf>
  </rfmt>
  <rfmt sheetId="1" sqref="GR433" start="0" length="0">
    <dxf>
      <fill>
        <patternFill patternType="solid">
          <bgColor rgb="FFDEB0F2"/>
        </patternFill>
      </fill>
    </dxf>
  </rfmt>
  <rfmt sheetId="1" sqref="GS433" start="0" length="0">
    <dxf>
      <fill>
        <patternFill patternType="solid">
          <bgColor rgb="FFDEB0F2"/>
        </patternFill>
      </fill>
    </dxf>
  </rfmt>
  <rfmt sheetId="1" sqref="GT433" start="0" length="0">
    <dxf>
      <fill>
        <patternFill patternType="solid">
          <bgColor rgb="FFDEB0F2"/>
        </patternFill>
      </fill>
    </dxf>
  </rfmt>
  <rfmt sheetId="1" sqref="GU433" start="0" length="0">
    <dxf>
      <fill>
        <patternFill patternType="solid">
          <bgColor rgb="FFDEB0F2"/>
        </patternFill>
      </fill>
    </dxf>
  </rfmt>
  <rfmt sheetId="1" sqref="GV433" start="0" length="0">
    <dxf>
      <fill>
        <patternFill patternType="solid">
          <bgColor rgb="FFDEB0F2"/>
        </patternFill>
      </fill>
    </dxf>
  </rfmt>
  <rfmt sheetId="1" sqref="GW433" start="0" length="0">
    <dxf>
      <fill>
        <patternFill patternType="solid">
          <bgColor rgb="FFDEB0F2"/>
        </patternFill>
      </fill>
    </dxf>
  </rfmt>
  <rfmt sheetId="1" sqref="GX433" start="0" length="0">
    <dxf>
      <fill>
        <patternFill patternType="solid">
          <bgColor rgb="FFDEB0F2"/>
        </patternFill>
      </fill>
    </dxf>
  </rfmt>
  <rfmt sheetId="1" sqref="GY433" start="0" length="0">
    <dxf>
      <fill>
        <patternFill patternType="solid">
          <bgColor rgb="FFDEB0F2"/>
        </patternFill>
      </fill>
    </dxf>
  </rfmt>
  <rfmt sheetId="1" sqref="GZ433" start="0" length="0">
    <dxf>
      <fill>
        <patternFill patternType="solid">
          <bgColor rgb="FFDEB0F2"/>
        </patternFill>
      </fill>
    </dxf>
  </rfmt>
  <rfmt sheetId="1" sqref="HA433" start="0" length="0">
    <dxf>
      <fill>
        <patternFill patternType="solid">
          <bgColor rgb="FFDEB0F2"/>
        </patternFill>
      </fill>
    </dxf>
  </rfmt>
  <rfmt sheetId="1" sqref="HB433" start="0" length="0">
    <dxf>
      <fill>
        <patternFill patternType="solid">
          <bgColor rgb="FFDEB0F2"/>
        </patternFill>
      </fill>
    </dxf>
  </rfmt>
  <rfmt sheetId="1" sqref="HC433" start="0" length="0">
    <dxf>
      <fill>
        <patternFill patternType="solid">
          <bgColor rgb="FFDEB0F2"/>
        </patternFill>
      </fill>
    </dxf>
  </rfmt>
  <rfmt sheetId="1" sqref="HD433" start="0" length="0">
    <dxf>
      <fill>
        <patternFill patternType="solid">
          <bgColor rgb="FFDEB0F2"/>
        </patternFill>
      </fill>
    </dxf>
  </rfmt>
  <rfmt sheetId="1" sqref="HE433" start="0" length="0">
    <dxf>
      <fill>
        <patternFill patternType="solid">
          <bgColor rgb="FFDEB0F2"/>
        </patternFill>
      </fill>
    </dxf>
  </rfmt>
  <rfmt sheetId="1" sqref="HF433" start="0" length="0">
    <dxf>
      <fill>
        <patternFill patternType="solid">
          <bgColor rgb="FFDEB0F2"/>
        </patternFill>
      </fill>
    </dxf>
  </rfmt>
  <rfmt sheetId="1" sqref="HG433" start="0" length="0">
    <dxf>
      <fill>
        <patternFill patternType="solid">
          <bgColor rgb="FFDEB0F2"/>
        </patternFill>
      </fill>
    </dxf>
  </rfmt>
  <rfmt sheetId="1" sqref="HH433" start="0" length="0">
    <dxf>
      <fill>
        <patternFill patternType="solid">
          <bgColor rgb="FFDEB0F2"/>
        </patternFill>
      </fill>
    </dxf>
  </rfmt>
  <rfmt sheetId="1" sqref="HI433" start="0" length="0">
    <dxf>
      <fill>
        <patternFill patternType="solid">
          <bgColor rgb="FFDEB0F2"/>
        </patternFill>
      </fill>
    </dxf>
  </rfmt>
  <rfmt sheetId="1" sqref="HJ433" start="0" length="0">
    <dxf>
      <fill>
        <patternFill patternType="solid">
          <bgColor rgb="FFDEB0F2"/>
        </patternFill>
      </fill>
    </dxf>
  </rfmt>
  <rfmt sheetId="1" sqref="HK433" start="0" length="0">
    <dxf>
      <fill>
        <patternFill patternType="solid">
          <bgColor rgb="FFDEB0F2"/>
        </patternFill>
      </fill>
    </dxf>
  </rfmt>
  <rfmt sheetId="1" sqref="HL433" start="0" length="0">
    <dxf>
      <fill>
        <patternFill patternType="solid">
          <bgColor rgb="FFDEB0F2"/>
        </patternFill>
      </fill>
    </dxf>
  </rfmt>
  <rfmt sheetId="1" sqref="HM433" start="0" length="0">
    <dxf>
      <fill>
        <patternFill patternType="solid">
          <bgColor rgb="FFDEB0F2"/>
        </patternFill>
      </fill>
    </dxf>
  </rfmt>
  <rfmt sheetId="1" sqref="HN433" start="0" length="0">
    <dxf>
      <fill>
        <patternFill patternType="solid">
          <bgColor rgb="FFDEB0F2"/>
        </patternFill>
      </fill>
    </dxf>
  </rfmt>
  <rfmt sheetId="1" sqref="HO433" start="0" length="0">
    <dxf>
      <fill>
        <patternFill patternType="solid">
          <bgColor rgb="FFDEB0F2"/>
        </patternFill>
      </fill>
    </dxf>
  </rfmt>
  <rfmt sheetId="1" sqref="HP433" start="0" length="0">
    <dxf>
      <fill>
        <patternFill patternType="solid">
          <bgColor rgb="FFDEB0F2"/>
        </patternFill>
      </fill>
    </dxf>
  </rfmt>
  <rfmt sheetId="1" sqref="HQ433" start="0" length="0">
    <dxf>
      <fill>
        <patternFill patternType="solid">
          <bgColor rgb="FFDEB0F2"/>
        </patternFill>
      </fill>
    </dxf>
  </rfmt>
  <rfmt sheetId="1" sqref="HR433" start="0" length="0">
    <dxf>
      <fill>
        <patternFill patternType="solid">
          <bgColor rgb="FFDEB0F2"/>
        </patternFill>
      </fill>
    </dxf>
  </rfmt>
  <rfmt sheetId="1" sqref="HS433" start="0" length="0">
    <dxf>
      <fill>
        <patternFill patternType="solid">
          <bgColor rgb="FFDEB0F2"/>
        </patternFill>
      </fill>
    </dxf>
  </rfmt>
  <rfmt sheetId="1" sqref="HT433" start="0" length="0">
    <dxf>
      <fill>
        <patternFill patternType="solid">
          <bgColor rgb="FFDEB0F2"/>
        </patternFill>
      </fill>
    </dxf>
  </rfmt>
  <rfmt sheetId="1" sqref="HU433" start="0" length="0">
    <dxf>
      <fill>
        <patternFill patternType="solid">
          <bgColor rgb="FFDEB0F2"/>
        </patternFill>
      </fill>
    </dxf>
  </rfmt>
  <rfmt sheetId="1" sqref="HV433" start="0" length="0">
    <dxf>
      <fill>
        <patternFill patternType="solid">
          <bgColor rgb="FFDEB0F2"/>
        </patternFill>
      </fill>
    </dxf>
  </rfmt>
  <rfmt sheetId="1" sqref="HW433" start="0" length="0">
    <dxf>
      <fill>
        <patternFill patternType="solid">
          <bgColor rgb="FFDEB0F2"/>
        </patternFill>
      </fill>
    </dxf>
  </rfmt>
  <rfmt sheetId="1" sqref="HX433" start="0" length="0">
    <dxf>
      <fill>
        <patternFill patternType="solid">
          <bgColor rgb="FFDEB0F2"/>
        </patternFill>
      </fill>
    </dxf>
  </rfmt>
  <rfmt sheetId="1" sqref="HY433" start="0" length="0">
    <dxf>
      <fill>
        <patternFill patternType="solid">
          <bgColor rgb="FFDEB0F2"/>
        </patternFill>
      </fill>
    </dxf>
  </rfmt>
  <rfmt sheetId="1" sqref="HZ433" start="0" length="0">
    <dxf>
      <fill>
        <patternFill patternType="solid">
          <bgColor rgb="FFDEB0F2"/>
        </patternFill>
      </fill>
    </dxf>
  </rfmt>
  <rfmt sheetId="1" sqref="IA433" start="0" length="0">
    <dxf>
      <fill>
        <patternFill patternType="solid">
          <bgColor rgb="FFDEB0F2"/>
        </patternFill>
      </fill>
    </dxf>
  </rfmt>
  <rfmt sheetId="1" sqref="IB433" start="0" length="0">
    <dxf>
      <fill>
        <patternFill patternType="solid">
          <bgColor rgb="FFDEB0F2"/>
        </patternFill>
      </fill>
    </dxf>
  </rfmt>
  <rfmt sheetId="1" sqref="IC433" start="0" length="0">
    <dxf>
      <fill>
        <patternFill patternType="solid">
          <bgColor rgb="FFDEB0F2"/>
        </patternFill>
      </fill>
    </dxf>
  </rfmt>
  <rfmt sheetId="1" sqref="ID433" start="0" length="0">
    <dxf>
      <fill>
        <patternFill patternType="solid">
          <bgColor rgb="FFDEB0F2"/>
        </patternFill>
      </fill>
    </dxf>
  </rfmt>
  <rfmt sheetId="1" sqref="IE433" start="0" length="0">
    <dxf>
      <fill>
        <patternFill patternType="solid">
          <bgColor rgb="FFDEB0F2"/>
        </patternFill>
      </fill>
    </dxf>
  </rfmt>
  <rfmt sheetId="1" sqref="IF433" start="0" length="0">
    <dxf>
      <fill>
        <patternFill patternType="solid">
          <bgColor rgb="FFDEB0F2"/>
        </patternFill>
      </fill>
    </dxf>
  </rfmt>
  <rfmt sheetId="1" sqref="IG433" start="0" length="0">
    <dxf>
      <fill>
        <patternFill patternType="solid">
          <bgColor rgb="FFDEB0F2"/>
        </patternFill>
      </fill>
    </dxf>
  </rfmt>
  <rfmt sheetId="1" sqref="IH433" start="0" length="0">
    <dxf>
      <fill>
        <patternFill patternType="solid">
          <bgColor rgb="FFDEB0F2"/>
        </patternFill>
      </fill>
    </dxf>
  </rfmt>
  <rfmt sheetId="1" sqref="II433" start="0" length="0">
    <dxf>
      <fill>
        <patternFill patternType="solid">
          <bgColor rgb="FFDEB0F2"/>
        </patternFill>
      </fill>
    </dxf>
  </rfmt>
  <rfmt sheetId="1" sqref="IJ433" start="0" length="0">
    <dxf>
      <fill>
        <patternFill patternType="solid">
          <bgColor rgb="FFDEB0F2"/>
        </patternFill>
      </fill>
    </dxf>
  </rfmt>
  <rfmt sheetId="1" sqref="IK433" start="0" length="0">
    <dxf>
      <fill>
        <patternFill patternType="solid">
          <bgColor rgb="FFDEB0F2"/>
        </patternFill>
      </fill>
    </dxf>
  </rfmt>
  <rfmt sheetId="1" sqref="IL433" start="0" length="0">
    <dxf>
      <fill>
        <patternFill patternType="solid">
          <bgColor rgb="FFDEB0F2"/>
        </patternFill>
      </fill>
    </dxf>
  </rfmt>
  <rfmt sheetId="1" sqref="IM433" start="0" length="0">
    <dxf>
      <fill>
        <patternFill patternType="solid">
          <bgColor rgb="FFDEB0F2"/>
        </patternFill>
      </fill>
    </dxf>
  </rfmt>
  <rfmt sheetId="1" sqref="IN433" start="0" length="0">
    <dxf>
      <fill>
        <patternFill patternType="solid">
          <bgColor rgb="FFDEB0F2"/>
        </patternFill>
      </fill>
    </dxf>
  </rfmt>
  <rfmt sheetId="1" sqref="IO433" start="0" length="0">
    <dxf>
      <fill>
        <patternFill patternType="solid">
          <bgColor rgb="FFDEB0F2"/>
        </patternFill>
      </fill>
    </dxf>
  </rfmt>
  <rfmt sheetId="1" sqref="IP433" start="0" length="0">
    <dxf>
      <fill>
        <patternFill patternType="solid">
          <bgColor rgb="FFDEB0F2"/>
        </patternFill>
      </fill>
    </dxf>
  </rfmt>
  <rfmt sheetId="1" sqref="IQ433" start="0" length="0">
    <dxf>
      <fill>
        <patternFill patternType="solid">
          <bgColor rgb="FFDEB0F2"/>
        </patternFill>
      </fill>
    </dxf>
  </rfmt>
  <rfmt sheetId="1" sqref="IR433" start="0" length="0">
    <dxf>
      <fill>
        <patternFill patternType="solid">
          <bgColor rgb="FFDEB0F2"/>
        </patternFill>
      </fill>
    </dxf>
  </rfmt>
  <rfmt sheetId="1" sqref="IS433" start="0" length="0">
    <dxf>
      <fill>
        <patternFill patternType="solid">
          <bgColor rgb="FFDEB0F2"/>
        </patternFill>
      </fill>
    </dxf>
  </rfmt>
  <rfmt sheetId="1" sqref="IT433" start="0" length="0">
    <dxf>
      <fill>
        <patternFill patternType="solid">
          <bgColor rgb="FFDEB0F2"/>
        </patternFill>
      </fill>
    </dxf>
  </rfmt>
  <rfmt sheetId="1" sqref="IU433" start="0" length="0">
    <dxf>
      <fill>
        <patternFill patternType="solid">
          <bgColor rgb="FFDEB0F2"/>
        </patternFill>
      </fill>
    </dxf>
  </rfmt>
  <rfmt sheetId="1" sqref="IV433" start="0" length="0">
    <dxf>
      <fill>
        <patternFill patternType="solid">
          <bgColor rgb="FFDEB0F2"/>
        </patternFill>
      </fill>
    </dxf>
  </rfmt>
  <rfmt sheetId="1" sqref="A433:XFD433" start="0" length="0">
    <dxf>
      <fill>
        <patternFill patternType="solid">
          <bgColor rgb="FFDEB0F2"/>
        </patternFill>
      </fill>
    </dxf>
  </rfmt>
  <rfmt sheetId="1" sqref="A434" start="0" length="0">
    <dxf>
      <fill>
        <patternFill patternType="solid">
          <bgColor rgb="FFDEB0F2"/>
        </patternFill>
      </fill>
    </dxf>
  </rfmt>
  <rfmt sheetId="1" sqref="B434" start="0" length="0">
    <dxf>
      <fill>
        <patternFill patternType="solid">
          <bgColor rgb="FFDEB0F2"/>
        </patternFill>
      </fill>
    </dxf>
  </rfmt>
  <rfmt sheetId="1" sqref="C434" start="0" length="0">
    <dxf>
      <fill>
        <patternFill patternType="solid">
          <bgColor rgb="FFDEB0F2"/>
        </patternFill>
      </fill>
    </dxf>
  </rfmt>
  <rfmt sheetId="1" sqref="D434" start="0" length="0">
    <dxf>
      <fill>
        <patternFill patternType="solid">
          <bgColor rgb="FFDEB0F2"/>
        </patternFill>
      </fill>
    </dxf>
  </rfmt>
  <rfmt sheetId="1" sqref="E434" start="0" length="0">
    <dxf>
      <fill>
        <patternFill patternType="solid">
          <bgColor rgb="FFDEB0F2"/>
        </patternFill>
      </fill>
    </dxf>
  </rfmt>
  <rfmt sheetId="1" sqref="F434" start="0" length="0">
    <dxf>
      <fill>
        <patternFill patternType="solid">
          <bgColor rgb="FFDEB0F2"/>
        </patternFill>
      </fill>
    </dxf>
  </rfmt>
  <rfmt sheetId="1" sqref="G434" start="0" length="0">
    <dxf>
      <fill>
        <patternFill patternType="solid">
          <bgColor rgb="FFDEB0F2"/>
        </patternFill>
      </fill>
    </dxf>
  </rfmt>
  <rfmt sheetId="1" sqref="H434" start="0" length="0">
    <dxf>
      <fill>
        <patternFill patternType="solid">
          <bgColor rgb="FFDEB0F2"/>
        </patternFill>
      </fill>
    </dxf>
  </rfmt>
  <rfmt sheetId="1" sqref="I434" start="0" length="0">
    <dxf>
      <fill>
        <patternFill patternType="solid">
          <bgColor rgb="FFDEB0F2"/>
        </patternFill>
      </fill>
    </dxf>
  </rfmt>
  <rfmt sheetId="1" sqref="J434" start="0" length="0">
    <dxf>
      <fill>
        <patternFill patternType="solid">
          <bgColor rgb="FFDEB0F2"/>
        </patternFill>
      </fill>
    </dxf>
  </rfmt>
  <rfmt sheetId="1" sqref="K434" start="0" length="0">
    <dxf>
      <fill>
        <patternFill patternType="solid">
          <bgColor rgb="FFDEB0F2"/>
        </patternFill>
      </fill>
    </dxf>
  </rfmt>
  <rfmt sheetId="1" sqref="L434" start="0" length="0">
    <dxf>
      <fill>
        <patternFill patternType="solid">
          <bgColor rgb="FFDEB0F2"/>
        </patternFill>
      </fill>
    </dxf>
  </rfmt>
  <rfmt sheetId="1" sqref="M434" start="0" length="0">
    <dxf>
      <fill>
        <patternFill patternType="solid">
          <bgColor rgb="FFDEB0F2"/>
        </patternFill>
      </fill>
    </dxf>
  </rfmt>
  <rfmt sheetId="1" sqref="N434" start="0" length="0">
    <dxf>
      <fill>
        <patternFill patternType="solid">
          <bgColor rgb="FFDEB0F2"/>
        </patternFill>
      </fill>
    </dxf>
  </rfmt>
  <rfmt sheetId="1" sqref="O434" start="0" length="0">
    <dxf>
      <fill>
        <patternFill patternType="solid">
          <bgColor rgb="FFDEB0F2"/>
        </patternFill>
      </fill>
    </dxf>
  </rfmt>
  <rfmt sheetId="1" sqref="P434" start="0" length="0">
    <dxf>
      <fill>
        <patternFill patternType="solid">
          <bgColor rgb="FFDEB0F2"/>
        </patternFill>
      </fill>
    </dxf>
  </rfmt>
  <rfmt sheetId="1" sqref="Q434" start="0" length="0">
    <dxf>
      <fill>
        <patternFill patternType="solid">
          <bgColor rgb="FFDEB0F2"/>
        </patternFill>
      </fill>
    </dxf>
  </rfmt>
  <rfmt sheetId="1" sqref="R434" start="0" length="0">
    <dxf>
      <fill>
        <patternFill patternType="solid">
          <bgColor rgb="FFDEB0F2"/>
        </patternFill>
      </fill>
    </dxf>
  </rfmt>
  <rfmt sheetId="1" sqref="S434" start="0" length="0">
    <dxf>
      <fill>
        <patternFill patternType="solid">
          <bgColor rgb="FFDEB0F2"/>
        </patternFill>
      </fill>
    </dxf>
  </rfmt>
  <rfmt sheetId="1" sqref="T434" start="0" length="0">
    <dxf>
      <fill>
        <patternFill patternType="solid">
          <bgColor rgb="FFDEB0F2"/>
        </patternFill>
      </fill>
    </dxf>
  </rfmt>
  <rfmt sheetId="1" sqref="U434" start="0" length="0">
    <dxf>
      <fill>
        <patternFill patternType="solid">
          <bgColor rgb="FFDEB0F2"/>
        </patternFill>
      </fill>
    </dxf>
  </rfmt>
  <rfmt sheetId="1" sqref="V434" start="0" length="0">
    <dxf>
      <fill>
        <patternFill patternType="solid">
          <bgColor rgb="FFDEB0F2"/>
        </patternFill>
      </fill>
    </dxf>
  </rfmt>
  <rfmt sheetId="1" sqref="W434" start="0" length="0">
    <dxf>
      <fill>
        <patternFill patternType="solid">
          <bgColor rgb="FFDEB0F2"/>
        </patternFill>
      </fill>
    </dxf>
  </rfmt>
  <rfmt sheetId="1" sqref="X434" start="0" length="0">
    <dxf>
      <fill>
        <patternFill patternType="solid">
          <bgColor rgb="FFDEB0F2"/>
        </patternFill>
      </fill>
    </dxf>
  </rfmt>
  <rfmt sheetId="1" sqref="Y434" start="0" length="0">
    <dxf>
      <fill>
        <patternFill patternType="solid">
          <bgColor rgb="FFDEB0F2"/>
        </patternFill>
      </fill>
    </dxf>
  </rfmt>
  <rfmt sheetId="1" sqref="Z434" start="0" length="0">
    <dxf>
      <fill>
        <patternFill patternType="solid">
          <bgColor rgb="FFDEB0F2"/>
        </patternFill>
      </fill>
    </dxf>
  </rfmt>
  <rfmt sheetId="1" sqref="AA434" start="0" length="0">
    <dxf>
      <fill>
        <patternFill patternType="solid">
          <bgColor rgb="FFDEB0F2"/>
        </patternFill>
      </fill>
    </dxf>
  </rfmt>
  <rfmt sheetId="1" sqref="AB434" start="0" length="0">
    <dxf>
      <fill>
        <patternFill patternType="solid">
          <bgColor rgb="FFDEB0F2"/>
        </patternFill>
      </fill>
    </dxf>
  </rfmt>
  <rfmt sheetId="1" sqref="AC434" start="0" length="0">
    <dxf>
      <fill>
        <patternFill patternType="solid">
          <bgColor rgb="FFDEB0F2"/>
        </patternFill>
      </fill>
    </dxf>
  </rfmt>
  <rfmt sheetId="1" sqref="AD434" start="0" length="0">
    <dxf>
      <fill>
        <patternFill patternType="solid">
          <bgColor rgb="FFDEB0F2"/>
        </patternFill>
      </fill>
    </dxf>
  </rfmt>
  <rfmt sheetId="1" sqref="AE434" start="0" length="0">
    <dxf>
      <fill>
        <patternFill patternType="solid">
          <bgColor rgb="FFDEB0F2"/>
        </patternFill>
      </fill>
    </dxf>
  </rfmt>
  <rfmt sheetId="1" sqref="AF434" start="0" length="0">
    <dxf>
      <fill>
        <patternFill patternType="solid">
          <bgColor rgb="FFDEB0F2"/>
        </patternFill>
      </fill>
    </dxf>
  </rfmt>
  <rfmt sheetId="1" sqref="AG434" start="0" length="0">
    <dxf>
      <fill>
        <patternFill patternType="solid">
          <bgColor rgb="FFDEB0F2"/>
        </patternFill>
      </fill>
    </dxf>
  </rfmt>
  <rfmt sheetId="1" sqref="AH434" start="0" length="0">
    <dxf>
      <fill>
        <patternFill patternType="solid">
          <bgColor rgb="FFDEB0F2"/>
        </patternFill>
      </fill>
    </dxf>
  </rfmt>
  <rfmt sheetId="1" sqref="AI434" start="0" length="0">
    <dxf>
      <fill>
        <patternFill patternType="solid">
          <bgColor rgb="FFDEB0F2"/>
        </patternFill>
      </fill>
    </dxf>
  </rfmt>
  <rfmt sheetId="1" sqref="AJ434" start="0" length="0">
    <dxf>
      <fill>
        <patternFill patternType="solid">
          <bgColor rgb="FFDEB0F2"/>
        </patternFill>
      </fill>
    </dxf>
  </rfmt>
  <rfmt sheetId="1" sqref="AK434" start="0" length="0">
    <dxf>
      <fill>
        <patternFill patternType="solid">
          <bgColor rgb="FFDEB0F2"/>
        </patternFill>
      </fill>
    </dxf>
  </rfmt>
  <rfmt sheetId="1" sqref="AL434" start="0" length="0">
    <dxf>
      <fill>
        <patternFill patternType="solid">
          <bgColor rgb="FFDEB0F2"/>
        </patternFill>
      </fill>
    </dxf>
  </rfmt>
  <rfmt sheetId="1" sqref="AM434" start="0" length="0">
    <dxf>
      <fill>
        <patternFill patternType="solid">
          <bgColor rgb="FFDEB0F2"/>
        </patternFill>
      </fill>
    </dxf>
  </rfmt>
  <rfmt sheetId="1" sqref="AN434" start="0" length="0">
    <dxf>
      <fill>
        <patternFill patternType="solid">
          <bgColor rgb="FFDEB0F2"/>
        </patternFill>
      </fill>
    </dxf>
  </rfmt>
  <rfmt sheetId="1" sqref="AO434" start="0" length="0">
    <dxf>
      <fill>
        <patternFill patternType="solid">
          <bgColor rgb="FFDEB0F2"/>
        </patternFill>
      </fill>
    </dxf>
  </rfmt>
  <rfmt sheetId="1" sqref="AP434" start="0" length="0">
    <dxf>
      <fill>
        <patternFill patternType="solid">
          <bgColor rgb="FFDEB0F2"/>
        </patternFill>
      </fill>
    </dxf>
  </rfmt>
  <rfmt sheetId="1" sqref="AQ434" start="0" length="0">
    <dxf>
      <fill>
        <patternFill patternType="solid">
          <bgColor rgb="FFDEB0F2"/>
        </patternFill>
      </fill>
    </dxf>
  </rfmt>
  <rfmt sheetId="1" sqref="AR434" start="0" length="0">
    <dxf>
      <fill>
        <patternFill patternType="solid">
          <bgColor rgb="FFDEB0F2"/>
        </patternFill>
      </fill>
    </dxf>
  </rfmt>
  <rfmt sheetId="1" sqref="AS434" start="0" length="0">
    <dxf>
      <fill>
        <patternFill patternType="solid">
          <bgColor rgb="FFDEB0F2"/>
        </patternFill>
      </fill>
    </dxf>
  </rfmt>
  <rfmt sheetId="1" sqref="AT434" start="0" length="0">
    <dxf>
      <fill>
        <patternFill patternType="solid">
          <bgColor rgb="FFDEB0F2"/>
        </patternFill>
      </fill>
    </dxf>
  </rfmt>
  <rfmt sheetId="1" sqref="AU434" start="0" length="0">
    <dxf>
      <fill>
        <patternFill patternType="solid">
          <bgColor rgb="FFDEB0F2"/>
        </patternFill>
      </fill>
    </dxf>
  </rfmt>
  <rfmt sheetId="1" sqref="AV434" start="0" length="0">
    <dxf>
      <fill>
        <patternFill patternType="solid">
          <bgColor rgb="FFDEB0F2"/>
        </patternFill>
      </fill>
    </dxf>
  </rfmt>
  <rfmt sheetId="1" sqref="AW434" start="0" length="0">
    <dxf>
      <fill>
        <patternFill patternType="solid">
          <bgColor rgb="FFDEB0F2"/>
        </patternFill>
      </fill>
    </dxf>
  </rfmt>
  <rfmt sheetId="1" sqref="AX434" start="0" length="0">
    <dxf>
      <fill>
        <patternFill patternType="solid">
          <bgColor rgb="FFDEB0F2"/>
        </patternFill>
      </fill>
    </dxf>
  </rfmt>
  <rfmt sheetId="1" sqref="AY434" start="0" length="0">
    <dxf>
      <fill>
        <patternFill patternType="solid">
          <bgColor rgb="FFDEB0F2"/>
        </patternFill>
      </fill>
    </dxf>
  </rfmt>
  <rfmt sheetId="1" sqref="AZ434" start="0" length="0">
    <dxf>
      <fill>
        <patternFill patternType="solid">
          <bgColor rgb="FFDEB0F2"/>
        </patternFill>
      </fill>
    </dxf>
  </rfmt>
  <rfmt sheetId="1" sqref="BA434" start="0" length="0">
    <dxf>
      <fill>
        <patternFill patternType="solid">
          <bgColor rgb="FFDEB0F2"/>
        </patternFill>
      </fill>
    </dxf>
  </rfmt>
  <rfmt sheetId="1" sqref="BB434" start="0" length="0">
    <dxf>
      <fill>
        <patternFill patternType="solid">
          <bgColor rgb="FFDEB0F2"/>
        </patternFill>
      </fill>
    </dxf>
  </rfmt>
  <rfmt sheetId="1" sqref="BC434" start="0" length="0">
    <dxf>
      <fill>
        <patternFill patternType="solid">
          <bgColor rgb="FFDEB0F2"/>
        </patternFill>
      </fill>
    </dxf>
  </rfmt>
  <rfmt sheetId="1" sqref="BD434" start="0" length="0">
    <dxf>
      <fill>
        <patternFill patternType="solid">
          <bgColor rgb="FFDEB0F2"/>
        </patternFill>
      </fill>
    </dxf>
  </rfmt>
  <rfmt sheetId="1" sqref="BE434" start="0" length="0">
    <dxf>
      <fill>
        <patternFill patternType="solid">
          <bgColor rgb="FFDEB0F2"/>
        </patternFill>
      </fill>
    </dxf>
  </rfmt>
  <rfmt sheetId="1" sqref="BF434" start="0" length="0">
    <dxf>
      <fill>
        <patternFill patternType="solid">
          <bgColor rgb="FFDEB0F2"/>
        </patternFill>
      </fill>
    </dxf>
  </rfmt>
  <rfmt sheetId="1" sqref="BG434" start="0" length="0">
    <dxf>
      <fill>
        <patternFill patternType="solid">
          <bgColor rgb="FFDEB0F2"/>
        </patternFill>
      </fill>
    </dxf>
  </rfmt>
  <rfmt sheetId="1" sqref="BH434" start="0" length="0">
    <dxf>
      <fill>
        <patternFill patternType="solid">
          <bgColor rgb="FFDEB0F2"/>
        </patternFill>
      </fill>
    </dxf>
  </rfmt>
  <rfmt sheetId="1" sqref="BI434" start="0" length="0">
    <dxf>
      <fill>
        <patternFill patternType="solid">
          <bgColor rgb="FFDEB0F2"/>
        </patternFill>
      </fill>
    </dxf>
  </rfmt>
  <rfmt sheetId="1" sqref="BJ434" start="0" length="0">
    <dxf>
      <fill>
        <patternFill patternType="solid">
          <bgColor rgb="FFDEB0F2"/>
        </patternFill>
      </fill>
    </dxf>
  </rfmt>
  <rfmt sheetId="1" sqref="BK434" start="0" length="0">
    <dxf>
      <fill>
        <patternFill patternType="solid">
          <bgColor rgb="FFDEB0F2"/>
        </patternFill>
      </fill>
    </dxf>
  </rfmt>
  <rfmt sheetId="1" sqref="BL434" start="0" length="0">
    <dxf>
      <fill>
        <patternFill patternType="solid">
          <bgColor rgb="FFDEB0F2"/>
        </patternFill>
      </fill>
    </dxf>
  </rfmt>
  <rfmt sheetId="1" sqref="BM434" start="0" length="0">
    <dxf>
      <fill>
        <patternFill patternType="solid">
          <bgColor rgb="FFDEB0F2"/>
        </patternFill>
      </fill>
    </dxf>
  </rfmt>
  <rfmt sheetId="1" sqref="BN434" start="0" length="0">
    <dxf>
      <fill>
        <patternFill patternType="solid">
          <bgColor rgb="FFDEB0F2"/>
        </patternFill>
      </fill>
    </dxf>
  </rfmt>
  <rfmt sheetId="1" sqref="BO434" start="0" length="0">
    <dxf>
      <fill>
        <patternFill patternType="solid">
          <bgColor rgb="FFDEB0F2"/>
        </patternFill>
      </fill>
    </dxf>
  </rfmt>
  <rfmt sheetId="1" sqref="BP434" start="0" length="0">
    <dxf>
      <fill>
        <patternFill patternType="solid">
          <bgColor rgb="FFDEB0F2"/>
        </patternFill>
      </fill>
    </dxf>
  </rfmt>
  <rfmt sheetId="1" sqref="BQ434" start="0" length="0">
    <dxf>
      <fill>
        <patternFill patternType="solid">
          <bgColor rgb="FFDEB0F2"/>
        </patternFill>
      </fill>
    </dxf>
  </rfmt>
  <rfmt sheetId="1" sqref="BR434" start="0" length="0">
    <dxf>
      <fill>
        <patternFill patternType="solid">
          <bgColor rgb="FFDEB0F2"/>
        </patternFill>
      </fill>
    </dxf>
  </rfmt>
  <rfmt sheetId="1" sqref="BS434" start="0" length="0">
    <dxf>
      <fill>
        <patternFill patternType="solid">
          <bgColor rgb="FFDEB0F2"/>
        </patternFill>
      </fill>
    </dxf>
  </rfmt>
  <rfmt sheetId="1" sqref="BT434" start="0" length="0">
    <dxf>
      <fill>
        <patternFill patternType="solid">
          <bgColor rgb="FFDEB0F2"/>
        </patternFill>
      </fill>
    </dxf>
  </rfmt>
  <rfmt sheetId="1" sqref="BU434" start="0" length="0">
    <dxf>
      <fill>
        <patternFill patternType="solid">
          <bgColor rgb="FFDEB0F2"/>
        </patternFill>
      </fill>
    </dxf>
  </rfmt>
  <rfmt sheetId="1" sqref="BV434" start="0" length="0">
    <dxf>
      <fill>
        <patternFill patternType="solid">
          <bgColor rgb="FFDEB0F2"/>
        </patternFill>
      </fill>
    </dxf>
  </rfmt>
  <rfmt sheetId="1" sqref="BW434" start="0" length="0">
    <dxf>
      <fill>
        <patternFill patternType="solid">
          <bgColor rgb="FFDEB0F2"/>
        </patternFill>
      </fill>
    </dxf>
  </rfmt>
  <rfmt sheetId="1" sqref="BX434" start="0" length="0">
    <dxf>
      <fill>
        <patternFill patternType="solid">
          <bgColor rgb="FFDEB0F2"/>
        </patternFill>
      </fill>
    </dxf>
  </rfmt>
  <rfmt sheetId="1" sqref="BY434" start="0" length="0">
    <dxf>
      <fill>
        <patternFill patternType="solid">
          <bgColor rgb="FFDEB0F2"/>
        </patternFill>
      </fill>
    </dxf>
  </rfmt>
  <rfmt sheetId="1" sqref="BZ434" start="0" length="0">
    <dxf>
      <fill>
        <patternFill patternType="solid">
          <bgColor rgb="FFDEB0F2"/>
        </patternFill>
      </fill>
    </dxf>
  </rfmt>
  <rfmt sheetId="1" sqref="CA434" start="0" length="0">
    <dxf>
      <fill>
        <patternFill patternType="solid">
          <bgColor rgb="FFDEB0F2"/>
        </patternFill>
      </fill>
    </dxf>
  </rfmt>
  <rfmt sheetId="1" sqref="CB434" start="0" length="0">
    <dxf>
      <fill>
        <patternFill patternType="solid">
          <bgColor rgb="FFDEB0F2"/>
        </patternFill>
      </fill>
    </dxf>
  </rfmt>
  <rfmt sheetId="1" sqref="CC434" start="0" length="0">
    <dxf>
      <fill>
        <patternFill patternType="solid">
          <bgColor rgb="FFDEB0F2"/>
        </patternFill>
      </fill>
    </dxf>
  </rfmt>
  <rfmt sheetId="1" sqref="CD434" start="0" length="0">
    <dxf>
      <fill>
        <patternFill patternType="solid">
          <bgColor rgb="FFDEB0F2"/>
        </patternFill>
      </fill>
    </dxf>
  </rfmt>
  <rfmt sheetId="1" sqref="CE434" start="0" length="0">
    <dxf>
      <fill>
        <patternFill patternType="solid">
          <bgColor rgb="FFDEB0F2"/>
        </patternFill>
      </fill>
    </dxf>
  </rfmt>
  <rfmt sheetId="1" sqref="CF434" start="0" length="0">
    <dxf>
      <fill>
        <patternFill patternType="solid">
          <bgColor rgb="FFDEB0F2"/>
        </patternFill>
      </fill>
    </dxf>
  </rfmt>
  <rfmt sheetId="1" sqref="CG434" start="0" length="0">
    <dxf>
      <fill>
        <patternFill patternType="solid">
          <bgColor rgb="FFDEB0F2"/>
        </patternFill>
      </fill>
    </dxf>
  </rfmt>
  <rfmt sheetId="1" sqref="CH434" start="0" length="0">
    <dxf>
      <fill>
        <patternFill patternType="solid">
          <bgColor rgb="FFDEB0F2"/>
        </patternFill>
      </fill>
    </dxf>
  </rfmt>
  <rfmt sheetId="1" sqref="CI434" start="0" length="0">
    <dxf>
      <fill>
        <patternFill patternType="solid">
          <bgColor rgb="FFDEB0F2"/>
        </patternFill>
      </fill>
    </dxf>
  </rfmt>
  <rfmt sheetId="1" sqref="CJ434" start="0" length="0">
    <dxf>
      <fill>
        <patternFill patternType="solid">
          <bgColor rgb="FFDEB0F2"/>
        </patternFill>
      </fill>
    </dxf>
  </rfmt>
  <rfmt sheetId="1" sqref="CK434" start="0" length="0">
    <dxf>
      <fill>
        <patternFill patternType="solid">
          <bgColor rgb="FFDEB0F2"/>
        </patternFill>
      </fill>
    </dxf>
  </rfmt>
  <rfmt sheetId="1" sqref="CL434" start="0" length="0">
    <dxf>
      <fill>
        <patternFill patternType="solid">
          <bgColor rgb="FFDEB0F2"/>
        </patternFill>
      </fill>
    </dxf>
  </rfmt>
  <rfmt sheetId="1" sqref="CM434" start="0" length="0">
    <dxf>
      <fill>
        <patternFill patternType="solid">
          <bgColor rgb="FFDEB0F2"/>
        </patternFill>
      </fill>
    </dxf>
  </rfmt>
  <rfmt sheetId="1" sqref="CN434" start="0" length="0">
    <dxf>
      <fill>
        <patternFill patternType="solid">
          <bgColor rgb="FFDEB0F2"/>
        </patternFill>
      </fill>
    </dxf>
  </rfmt>
  <rfmt sheetId="1" sqref="CO434" start="0" length="0">
    <dxf>
      <fill>
        <patternFill patternType="solid">
          <bgColor rgb="FFDEB0F2"/>
        </patternFill>
      </fill>
    </dxf>
  </rfmt>
  <rfmt sheetId="1" sqref="CP434" start="0" length="0">
    <dxf>
      <fill>
        <patternFill patternType="solid">
          <bgColor rgb="FFDEB0F2"/>
        </patternFill>
      </fill>
    </dxf>
  </rfmt>
  <rfmt sheetId="1" sqref="CQ434" start="0" length="0">
    <dxf>
      <fill>
        <patternFill patternType="solid">
          <bgColor rgb="FFDEB0F2"/>
        </patternFill>
      </fill>
    </dxf>
  </rfmt>
  <rfmt sheetId="1" sqref="CR434" start="0" length="0">
    <dxf>
      <fill>
        <patternFill patternType="solid">
          <bgColor rgb="FFDEB0F2"/>
        </patternFill>
      </fill>
    </dxf>
  </rfmt>
  <rfmt sheetId="1" sqref="CS434" start="0" length="0">
    <dxf>
      <fill>
        <patternFill patternType="solid">
          <bgColor rgb="FFDEB0F2"/>
        </patternFill>
      </fill>
    </dxf>
  </rfmt>
  <rfmt sheetId="1" sqref="CT434" start="0" length="0">
    <dxf>
      <fill>
        <patternFill patternType="solid">
          <bgColor rgb="FFDEB0F2"/>
        </patternFill>
      </fill>
    </dxf>
  </rfmt>
  <rfmt sheetId="1" sqref="CU434" start="0" length="0">
    <dxf>
      <fill>
        <patternFill patternType="solid">
          <bgColor rgb="FFDEB0F2"/>
        </patternFill>
      </fill>
    </dxf>
  </rfmt>
  <rfmt sheetId="1" sqref="CV434" start="0" length="0">
    <dxf>
      <fill>
        <patternFill patternType="solid">
          <bgColor rgb="FFDEB0F2"/>
        </patternFill>
      </fill>
    </dxf>
  </rfmt>
  <rfmt sheetId="1" sqref="CW434" start="0" length="0">
    <dxf>
      <fill>
        <patternFill patternType="solid">
          <bgColor rgb="FFDEB0F2"/>
        </patternFill>
      </fill>
    </dxf>
  </rfmt>
  <rfmt sheetId="1" sqref="CX434" start="0" length="0">
    <dxf>
      <fill>
        <patternFill patternType="solid">
          <bgColor rgb="FFDEB0F2"/>
        </patternFill>
      </fill>
    </dxf>
  </rfmt>
  <rfmt sheetId="1" sqref="CY434" start="0" length="0">
    <dxf>
      <fill>
        <patternFill patternType="solid">
          <bgColor rgb="FFDEB0F2"/>
        </patternFill>
      </fill>
    </dxf>
  </rfmt>
  <rfmt sheetId="1" sqref="CZ434" start="0" length="0">
    <dxf>
      <fill>
        <patternFill patternType="solid">
          <bgColor rgb="FFDEB0F2"/>
        </patternFill>
      </fill>
    </dxf>
  </rfmt>
  <rfmt sheetId="1" sqref="DA434" start="0" length="0">
    <dxf>
      <fill>
        <patternFill patternType="solid">
          <bgColor rgb="FFDEB0F2"/>
        </patternFill>
      </fill>
    </dxf>
  </rfmt>
  <rfmt sheetId="1" sqref="DB434" start="0" length="0">
    <dxf>
      <fill>
        <patternFill patternType="solid">
          <bgColor rgb="FFDEB0F2"/>
        </patternFill>
      </fill>
    </dxf>
  </rfmt>
  <rfmt sheetId="1" sqref="DC434" start="0" length="0">
    <dxf>
      <fill>
        <patternFill patternType="solid">
          <bgColor rgb="FFDEB0F2"/>
        </patternFill>
      </fill>
    </dxf>
  </rfmt>
  <rfmt sheetId="1" sqref="DD434" start="0" length="0">
    <dxf>
      <fill>
        <patternFill patternType="solid">
          <bgColor rgb="FFDEB0F2"/>
        </patternFill>
      </fill>
    </dxf>
  </rfmt>
  <rfmt sheetId="1" sqref="DE434" start="0" length="0">
    <dxf>
      <fill>
        <patternFill patternType="solid">
          <bgColor rgb="FFDEB0F2"/>
        </patternFill>
      </fill>
    </dxf>
  </rfmt>
  <rfmt sheetId="1" sqref="DF434" start="0" length="0">
    <dxf>
      <fill>
        <patternFill patternType="solid">
          <bgColor rgb="FFDEB0F2"/>
        </patternFill>
      </fill>
    </dxf>
  </rfmt>
  <rfmt sheetId="1" sqref="DG434" start="0" length="0">
    <dxf>
      <fill>
        <patternFill patternType="solid">
          <bgColor rgb="FFDEB0F2"/>
        </patternFill>
      </fill>
    </dxf>
  </rfmt>
  <rfmt sheetId="1" sqref="DH434" start="0" length="0">
    <dxf>
      <fill>
        <patternFill patternType="solid">
          <bgColor rgb="FFDEB0F2"/>
        </patternFill>
      </fill>
    </dxf>
  </rfmt>
  <rfmt sheetId="1" sqref="DI434" start="0" length="0">
    <dxf>
      <fill>
        <patternFill patternType="solid">
          <bgColor rgb="FFDEB0F2"/>
        </patternFill>
      </fill>
    </dxf>
  </rfmt>
  <rfmt sheetId="1" sqref="DJ434" start="0" length="0">
    <dxf>
      <fill>
        <patternFill patternType="solid">
          <bgColor rgb="FFDEB0F2"/>
        </patternFill>
      </fill>
    </dxf>
  </rfmt>
  <rfmt sheetId="1" sqref="DK434" start="0" length="0">
    <dxf>
      <fill>
        <patternFill patternType="solid">
          <bgColor rgb="FFDEB0F2"/>
        </patternFill>
      </fill>
    </dxf>
  </rfmt>
  <rfmt sheetId="1" sqref="DL434" start="0" length="0">
    <dxf>
      <fill>
        <patternFill patternType="solid">
          <bgColor rgb="FFDEB0F2"/>
        </patternFill>
      </fill>
    </dxf>
  </rfmt>
  <rfmt sheetId="1" sqref="DM434" start="0" length="0">
    <dxf>
      <fill>
        <patternFill patternType="solid">
          <bgColor rgb="FFDEB0F2"/>
        </patternFill>
      </fill>
    </dxf>
  </rfmt>
  <rfmt sheetId="1" sqref="DN434" start="0" length="0">
    <dxf>
      <fill>
        <patternFill patternType="solid">
          <bgColor rgb="FFDEB0F2"/>
        </patternFill>
      </fill>
    </dxf>
  </rfmt>
  <rfmt sheetId="1" sqref="DO434" start="0" length="0">
    <dxf>
      <fill>
        <patternFill patternType="solid">
          <bgColor rgb="FFDEB0F2"/>
        </patternFill>
      </fill>
    </dxf>
  </rfmt>
  <rfmt sheetId="1" sqref="DP434" start="0" length="0">
    <dxf>
      <fill>
        <patternFill patternType="solid">
          <bgColor rgb="FFDEB0F2"/>
        </patternFill>
      </fill>
    </dxf>
  </rfmt>
  <rfmt sheetId="1" sqref="DQ434" start="0" length="0">
    <dxf>
      <fill>
        <patternFill patternType="solid">
          <bgColor rgb="FFDEB0F2"/>
        </patternFill>
      </fill>
    </dxf>
  </rfmt>
  <rfmt sheetId="1" sqref="DR434" start="0" length="0">
    <dxf>
      <fill>
        <patternFill patternType="solid">
          <bgColor rgb="FFDEB0F2"/>
        </patternFill>
      </fill>
    </dxf>
  </rfmt>
  <rfmt sheetId="1" sqref="DS434" start="0" length="0">
    <dxf>
      <fill>
        <patternFill patternType="solid">
          <bgColor rgb="FFDEB0F2"/>
        </patternFill>
      </fill>
    </dxf>
  </rfmt>
  <rfmt sheetId="1" sqref="DT434" start="0" length="0">
    <dxf>
      <fill>
        <patternFill patternType="solid">
          <bgColor rgb="FFDEB0F2"/>
        </patternFill>
      </fill>
    </dxf>
  </rfmt>
  <rfmt sheetId="1" sqref="DU434" start="0" length="0">
    <dxf>
      <fill>
        <patternFill patternType="solid">
          <bgColor rgb="FFDEB0F2"/>
        </patternFill>
      </fill>
    </dxf>
  </rfmt>
  <rfmt sheetId="1" sqref="DV434" start="0" length="0">
    <dxf>
      <fill>
        <patternFill patternType="solid">
          <bgColor rgb="FFDEB0F2"/>
        </patternFill>
      </fill>
    </dxf>
  </rfmt>
  <rfmt sheetId="1" sqref="DW434" start="0" length="0">
    <dxf>
      <fill>
        <patternFill patternType="solid">
          <bgColor rgb="FFDEB0F2"/>
        </patternFill>
      </fill>
    </dxf>
  </rfmt>
  <rfmt sheetId="1" sqref="DX434" start="0" length="0">
    <dxf>
      <fill>
        <patternFill patternType="solid">
          <bgColor rgb="FFDEB0F2"/>
        </patternFill>
      </fill>
    </dxf>
  </rfmt>
  <rfmt sheetId="1" sqref="DY434" start="0" length="0">
    <dxf>
      <fill>
        <patternFill patternType="solid">
          <bgColor rgb="FFDEB0F2"/>
        </patternFill>
      </fill>
    </dxf>
  </rfmt>
  <rfmt sheetId="1" sqref="DZ434" start="0" length="0">
    <dxf>
      <fill>
        <patternFill patternType="solid">
          <bgColor rgb="FFDEB0F2"/>
        </patternFill>
      </fill>
    </dxf>
  </rfmt>
  <rfmt sheetId="1" sqref="EA434" start="0" length="0">
    <dxf>
      <fill>
        <patternFill patternType="solid">
          <bgColor rgb="FFDEB0F2"/>
        </patternFill>
      </fill>
    </dxf>
  </rfmt>
  <rfmt sheetId="1" sqref="EB434" start="0" length="0">
    <dxf>
      <fill>
        <patternFill patternType="solid">
          <bgColor rgb="FFDEB0F2"/>
        </patternFill>
      </fill>
    </dxf>
  </rfmt>
  <rfmt sheetId="1" sqref="EC434" start="0" length="0">
    <dxf>
      <fill>
        <patternFill patternType="solid">
          <bgColor rgb="FFDEB0F2"/>
        </patternFill>
      </fill>
    </dxf>
  </rfmt>
  <rfmt sheetId="1" sqref="ED434" start="0" length="0">
    <dxf>
      <fill>
        <patternFill patternType="solid">
          <bgColor rgb="FFDEB0F2"/>
        </patternFill>
      </fill>
    </dxf>
  </rfmt>
  <rfmt sheetId="1" sqref="EE434" start="0" length="0">
    <dxf>
      <fill>
        <patternFill patternType="solid">
          <bgColor rgb="FFDEB0F2"/>
        </patternFill>
      </fill>
    </dxf>
  </rfmt>
  <rfmt sheetId="1" sqref="EF434" start="0" length="0">
    <dxf>
      <fill>
        <patternFill patternType="solid">
          <bgColor rgb="FFDEB0F2"/>
        </patternFill>
      </fill>
    </dxf>
  </rfmt>
  <rfmt sheetId="1" sqref="EG434" start="0" length="0">
    <dxf>
      <fill>
        <patternFill patternType="solid">
          <bgColor rgb="FFDEB0F2"/>
        </patternFill>
      </fill>
    </dxf>
  </rfmt>
  <rfmt sheetId="1" sqref="EH434" start="0" length="0">
    <dxf>
      <fill>
        <patternFill patternType="solid">
          <bgColor rgb="FFDEB0F2"/>
        </patternFill>
      </fill>
    </dxf>
  </rfmt>
  <rfmt sheetId="1" sqref="EI434" start="0" length="0">
    <dxf>
      <fill>
        <patternFill patternType="solid">
          <bgColor rgb="FFDEB0F2"/>
        </patternFill>
      </fill>
    </dxf>
  </rfmt>
  <rfmt sheetId="1" sqref="EJ434" start="0" length="0">
    <dxf>
      <fill>
        <patternFill patternType="solid">
          <bgColor rgb="FFDEB0F2"/>
        </patternFill>
      </fill>
    </dxf>
  </rfmt>
  <rfmt sheetId="1" sqref="EK434" start="0" length="0">
    <dxf>
      <fill>
        <patternFill patternType="solid">
          <bgColor rgb="FFDEB0F2"/>
        </patternFill>
      </fill>
    </dxf>
  </rfmt>
  <rfmt sheetId="1" sqref="EL434" start="0" length="0">
    <dxf>
      <fill>
        <patternFill patternType="solid">
          <bgColor rgb="FFDEB0F2"/>
        </patternFill>
      </fill>
    </dxf>
  </rfmt>
  <rfmt sheetId="1" sqref="EM434" start="0" length="0">
    <dxf>
      <fill>
        <patternFill patternType="solid">
          <bgColor rgb="FFDEB0F2"/>
        </patternFill>
      </fill>
    </dxf>
  </rfmt>
  <rfmt sheetId="1" sqref="EN434" start="0" length="0">
    <dxf>
      <fill>
        <patternFill patternType="solid">
          <bgColor rgb="FFDEB0F2"/>
        </patternFill>
      </fill>
    </dxf>
  </rfmt>
  <rfmt sheetId="1" sqref="EO434" start="0" length="0">
    <dxf>
      <fill>
        <patternFill patternType="solid">
          <bgColor rgb="FFDEB0F2"/>
        </patternFill>
      </fill>
    </dxf>
  </rfmt>
  <rfmt sheetId="1" sqref="EP434" start="0" length="0">
    <dxf>
      <fill>
        <patternFill patternType="solid">
          <bgColor rgb="FFDEB0F2"/>
        </patternFill>
      </fill>
    </dxf>
  </rfmt>
  <rfmt sheetId="1" sqref="EQ434" start="0" length="0">
    <dxf>
      <fill>
        <patternFill patternType="solid">
          <bgColor rgb="FFDEB0F2"/>
        </patternFill>
      </fill>
    </dxf>
  </rfmt>
  <rfmt sheetId="1" sqref="ER434" start="0" length="0">
    <dxf>
      <fill>
        <patternFill patternType="solid">
          <bgColor rgb="FFDEB0F2"/>
        </patternFill>
      </fill>
    </dxf>
  </rfmt>
  <rfmt sheetId="1" sqref="ES434" start="0" length="0">
    <dxf>
      <fill>
        <patternFill patternType="solid">
          <bgColor rgb="FFDEB0F2"/>
        </patternFill>
      </fill>
    </dxf>
  </rfmt>
  <rfmt sheetId="1" sqref="ET434" start="0" length="0">
    <dxf>
      <fill>
        <patternFill patternType="solid">
          <bgColor rgb="FFDEB0F2"/>
        </patternFill>
      </fill>
    </dxf>
  </rfmt>
  <rfmt sheetId="1" sqref="EU434" start="0" length="0">
    <dxf>
      <fill>
        <patternFill patternType="solid">
          <bgColor rgb="FFDEB0F2"/>
        </patternFill>
      </fill>
    </dxf>
  </rfmt>
  <rfmt sheetId="1" sqref="EV434" start="0" length="0">
    <dxf>
      <fill>
        <patternFill patternType="solid">
          <bgColor rgb="FFDEB0F2"/>
        </patternFill>
      </fill>
    </dxf>
  </rfmt>
  <rfmt sheetId="1" sqref="EW434" start="0" length="0">
    <dxf>
      <fill>
        <patternFill patternType="solid">
          <bgColor rgb="FFDEB0F2"/>
        </patternFill>
      </fill>
    </dxf>
  </rfmt>
  <rfmt sheetId="1" sqref="EX434" start="0" length="0">
    <dxf>
      <fill>
        <patternFill patternType="solid">
          <bgColor rgb="FFDEB0F2"/>
        </patternFill>
      </fill>
    </dxf>
  </rfmt>
  <rfmt sheetId="1" sqref="EY434" start="0" length="0">
    <dxf>
      <fill>
        <patternFill patternType="solid">
          <bgColor rgb="FFDEB0F2"/>
        </patternFill>
      </fill>
    </dxf>
  </rfmt>
  <rfmt sheetId="1" sqref="EZ434" start="0" length="0">
    <dxf>
      <fill>
        <patternFill patternType="solid">
          <bgColor rgb="FFDEB0F2"/>
        </patternFill>
      </fill>
    </dxf>
  </rfmt>
  <rfmt sheetId="1" sqref="FA434" start="0" length="0">
    <dxf>
      <fill>
        <patternFill patternType="solid">
          <bgColor rgb="FFDEB0F2"/>
        </patternFill>
      </fill>
    </dxf>
  </rfmt>
  <rfmt sheetId="1" sqref="FB434" start="0" length="0">
    <dxf>
      <fill>
        <patternFill patternType="solid">
          <bgColor rgb="FFDEB0F2"/>
        </patternFill>
      </fill>
    </dxf>
  </rfmt>
  <rfmt sheetId="1" sqref="FC434" start="0" length="0">
    <dxf>
      <fill>
        <patternFill patternType="solid">
          <bgColor rgb="FFDEB0F2"/>
        </patternFill>
      </fill>
    </dxf>
  </rfmt>
  <rfmt sheetId="1" sqref="FD434" start="0" length="0">
    <dxf>
      <fill>
        <patternFill patternType="solid">
          <bgColor rgb="FFDEB0F2"/>
        </patternFill>
      </fill>
    </dxf>
  </rfmt>
  <rfmt sheetId="1" sqref="FE434" start="0" length="0">
    <dxf>
      <fill>
        <patternFill patternType="solid">
          <bgColor rgb="FFDEB0F2"/>
        </patternFill>
      </fill>
    </dxf>
  </rfmt>
  <rfmt sheetId="1" sqref="FF434" start="0" length="0">
    <dxf>
      <fill>
        <patternFill patternType="solid">
          <bgColor rgb="FFDEB0F2"/>
        </patternFill>
      </fill>
    </dxf>
  </rfmt>
  <rfmt sheetId="1" sqref="FG434" start="0" length="0">
    <dxf>
      <fill>
        <patternFill patternType="solid">
          <bgColor rgb="FFDEB0F2"/>
        </patternFill>
      </fill>
    </dxf>
  </rfmt>
  <rfmt sheetId="1" sqref="FH434" start="0" length="0">
    <dxf>
      <fill>
        <patternFill patternType="solid">
          <bgColor rgb="FFDEB0F2"/>
        </patternFill>
      </fill>
    </dxf>
  </rfmt>
  <rfmt sheetId="1" sqref="FI434" start="0" length="0">
    <dxf>
      <fill>
        <patternFill patternType="solid">
          <bgColor rgb="FFDEB0F2"/>
        </patternFill>
      </fill>
    </dxf>
  </rfmt>
  <rfmt sheetId="1" sqref="FJ434" start="0" length="0">
    <dxf>
      <fill>
        <patternFill patternType="solid">
          <bgColor rgb="FFDEB0F2"/>
        </patternFill>
      </fill>
    </dxf>
  </rfmt>
  <rfmt sheetId="1" sqref="FK434" start="0" length="0">
    <dxf>
      <fill>
        <patternFill patternType="solid">
          <bgColor rgb="FFDEB0F2"/>
        </patternFill>
      </fill>
    </dxf>
  </rfmt>
  <rfmt sheetId="1" sqref="FL434" start="0" length="0">
    <dxf>
      <fill>
        <patternFill patternType="solid">
          <bgColor rgb="FFDEB0F2"/>
        </patternFill>
      </fill>
    </dxf>
  </rfmt>
  <rfmt sheetId="1" sqref="FM434" start="0" length="0">
    <dxf>
      <fill>
        <patternFill patternType="solid">
          <bgColor rgb="FFDEB0F2"/>
        </patternFill>
      </fill>
    </dxf>
  </rfmt>
  <rfmt sheetId="1" sqref="FN434" start="0" length="0">
    <dxf>
      <fill>
        <patternFill patternType="solid">
          <bgColor rgb="FFDEB0F2"/>
        </patternFill>
      </fill>
    </dxf>
  </rfmt>
  <rfmt sheetId="1" sqref="FO434" start="0" length="0">
    <dxf>
      <fill>
        <patternFill patternType="solid">
          <bgColor rgb="FFDEB0F2"/>
        </patternFill>
      </fill>
    </dxf>
  </rfmt>
  <rfmt sheetId="1" sqref="FP434" start="0" length="0">
    <dxf>
      <fill>
        <patternFill patternType="solid">
          <bgColor rgb="FFDEB0F2"/>
        </patternFill>
      </fill>
    </dxf>
  </rfmt>
  <rfmt sheetId="1" sqref="FQ434" start="0" length="0">
    <dxf>
      <fill>
        <patternFill patternType="solid">
          <bgColor rgb="FFDEB0F2"/>
        </patternFill>
      </fill>
    </dxf>
  </rfmt>
  <rfmt sheetId="1" sqref="FR434" start="0" length="0">
    <dxf>
      <fill>
        <patternFill patternType="solid">
          <bgColor rgb="FFDEB0F2"/>
        </patternFill>
      </fill>
    </dxf>
  </rfmt>
  <rfmt sheetId="1" sqref="FS434" start="0" length="0">
    <dxf>
      <fill>
        <patternFill patternType="solid">
          <bgColor rgb="FFDEB0F2"/>
        </patternFill>
      </fill>
    </dxf>
  </rfmt>
  <rfmt sheetId="1" sqref="FT434" start="0" length="0">
    <dxf>
      <fill>
        <patternFill patternType="solid">
          <bgColor rgb="FFDEB0F2"/>
        </patternFill>
      </fill>
    </dxf>
  </rfmt>
  <rfmt sheetId="1" sqref="FU434" start="0" length="0">
    <dxf>
      <fill>
        <patternFill patternType="solid">
          <bgColor rgb="FFDEB0F2"/>
        </patternFill>
      </fill>
    </dxf>
  </rfmt>
  <rfmt sheetId="1" sqref="FV434" start="0" length="0">
    <dxf>
      <fill>
        <patternFill patternType="solid">
          <bgColor rgb="FFDEB0F2"/>
        </patternFill>
      </fill>
    </dxf>
  </rfmt>
  <rfmt sheetId="1" sqref="FW434" start="0" length="0">
    <dxf>
      <fill>
        <patternFill patternType="solid">
          <bgColor rgb="FFDEB0F2"/>
        </patternFill>
      </fill>
    </dxf>
  </rfmt>
  <rfmt sheetId="1" sqref="FX434" start="0" length="0">
    <dxf>
      <fill>
        <patternFill patternType="solid">
          <bgColor rgb="FFDEB0F2"/>
        </patternFill>
      </fill>
    </dxf>
  </rfmt>
  <rfmt sheetId="1" sqref="FY434" start="0" length="0">
    <dxf>
      <fill>
        <patternFill patternType="solid">
          <bgColor rgb="FFDEB0F2"/>
        </patternFill>
      </fill>
    </dxf>
  </rfmt>
  <rfmt sheetId="1" sqref="FZ434" start="0" length="0">
    <dxf>
      <fill>
        <patternFill patternType="solid">
          <bgColor rgb="FFDEB0F2"/>
        </patternFill>
      </fill>
    </dxf>
  </rfmt>
  <rfmt sheetId="1" sqref="GA434" start="0" length="0">
    <dxf>
      <fill>
        <patternFill patternType="solid">
          <bgColor rgb="FFDEB0F2"/>
        </patternFill>
      </fill>
    </dxf>
  </rfmt>
  <rfmt sheetId="1" sqref="GB434" start="0" length="0">
    <dxf>
      <fill>
        <patternFill patternType="solid">
          <bgColor rgb="FFDEB0F2"/>
        </patternFill>
      </fill>
    </dxf>
  </rfmt>
  <rfmt sheetId="1" sqref="GC434" start="0" length="0">
    <dxf>
      <fill>
        <patternFill patternType="solid">
          <bgColor rgb="FFDEB0F2"/>
        </patternFill>
      </fill>
    </dxf>
  </rfmt>
  <rfmt sheetId="1" sqref="GD434" start="0" length="0">
    <dxf>
      <fill>
        <patternFill patternType="solid">
          <bgColor rgb="FFDEB0F2"/>
        </patternFill>
      </fill>
    </dxf>
  </rfmt>
  <rfmt sheetId="1" sqref="GE434" start="0" length="0">
    <dxf>
      <fill>
        <patternFill patternType="solid">
          <bgColor rgb="FFDEB0F2"/>
        </patternFill>
      </fill>
    </dxf>
  </rfmt>
  <rfmt sheetId="1" sqref="GF434" start="0" length="0">
    <dxf>
      <fill>
        <patternFill patternType="solid">
          <bgColor rgb="FFDEB0F2"/>
        </patternFill>
      </fill>
    </dxf>
  </rfmt>
  <rfmt sheetId="1" sqref="GG434" start="0" length="0">
    <dxf>
      <fill>
        <patternFill patternType="solid">
          <bgColor rgb="FFDEB0F2"/>
        </patternFill>
      </fill>
    </dxf>
  </rfmt>
  <rfmt sheetId="1" sqref="GH434" start="0" length="0">
    <dxf>
      <fill>
        <patternFill patternType="solid">
          <bgColor rgb="FFDEB0F2"/>
        </patternFill>
      </fill>
    </dxf>
  </rfmt>
  <rfmt sheetId="1" sqref="GI434" start="0" length="0">
    <dxf>
      <fill>
        <patternFill patternType="solid">
          <bgColor rgb="FFDEB0F2"/>
        </patternFill>
      </fill>
    </dxf>
  </rfmt>
  <rfmt sheetId="1" sqref="GJ434" start="0" length="0">
    <dxf>
      <fill>
        <patternFill patternType="solid">
          <bgColor rgb="FFDEB0F2"/>
        </patternFill>
      </fill>
    </dxf>
  </rfmt>
  <rfmt sheetId="1" sqref="GK434" start="0" length="0">
    <dxf>
      <fill>
        <patternFill patternType="solid">
          <bgColor rgb="FFDEB0F2"/>
        </patternFill>
      </fill>
    </dxf>
  </rfmt>
  <rfmt sheetId="1" sqref="GL434" start="0" length="0">
    <dxf>
      <fill>
        <patternFill patternType="solid">
          <bgColor rgb="FFDEB0F2"/>
        </patternFill>
      </fill>
    </dxf>
  </rfmt>
  <rfmt sheetId="1" sqref="GM434" start="0" length="0">
    <dxf>
      <fill>
        <patternFill patternType="solid">
          <bgColor rgb="FFDEB0F2"/>
        </patternFill>
      </fill>
    </dxf>
  </rfmt>
  <rfmt sheetId="1" sqref="GN434" start="0" length="0">
    <dxf>
      <fill>
        <patternFill patternType="solid">
          <bgColor rgb="FFDEB0F2"/>
        </patternFill>
      </fill>
    </dxf>
  </rfmt>
  <rfmt sheetId="1" sqref="GO434" start="0" length="0">
    <dxf>
      <fill>
        <patternFill patternType="solid">
          <bgColor rgb="FFDEB0F2"/>
        </patternFill>
      </fill>
    </dxf>
  </rfmt>
  <rfmt sheetId="1" sqref="GP434" start="0" length="0">
    <dxf>
      <fill>
        <patternFill patternType="solid">
          <bgColor rgb="FFDEB0F2"/>
        </patternFill>
      </fill>
    </dxf>
  </rfmt>
  <rfmt sheetId="1" sqref="GQ434" start="0" length="0">
    <dxf>
      <fill>
        <patternFill patternType="solid">
          <bgColor rgb="FFDEB0F2"/>
        </patternFill>
      </fill>
    </dxf>
  </rfmt>
  <rfmt sheetId="1" sqref="GR434" start="0" length="0">
    <dxf>
      <fill>
        <patternFill patternType="solid">
          <bgColor rgb="FFDEB0F2"/>
        </patternFill>
      </fill>
    </dxf>
  </rfmt>
  <rfmt sheetId="1" sqref="GS434" start="0" length="0">
    <dxf>
      <fill>
        <patternFill patternType="solid">
          <bgColor rgb="FFDEB0F2"/>
        </patternFill>
      </fill>
    </dxf>
  </rfmt>
  <rfmt sheetId="1" sqref="GT434" start="0" length="0">
    <dxf>
      <fill>
        <patternFill patternType="solid">
          <bgColor rgb="FFDEB0F2"/>
        </patternFill>
      </fill>
    </dxf>
  </rfmt>
  <rfmt sheetId="1" sqref="GU434" start="0" length="0">
    <dxf>
      <fill>
        <patternFill patternType="solid">
          <bgColor rgb="FFDEB0F2"/>
        </patternFill>
      </fill>
    </dxf>
  </rfmt>
  <rfmt sheetId="1" sqref="GV434" start="0" length="0">
    <dxf>
      <fill>
        <patternFill patternType="solid">
          <bgColor rgb="FFDEB0F2"/>
        </patternFill>
      </fill>
    </dxf>
  </rfmt>
  <rfmt sheetId="1" sqref="GW434" start="0" length="0">
    <dxf>
      <fill>
        <patternFill patternType="solid">
          <bgColor rgb="FFDEB0F2"/>
        </patternFill>
      </fill>
    </dxf>
  </rfmt>
  <rfmt sheetId="1" sqref="GX434" start="0" length="0">
    <dxf>
      <fill>
        <patternFill patternType="solid">
          <bgColor rgb="FFDEB0F2"/>
        </patternFill>
      </fill>
    </dxf>
  </rfmt>
  <rfmt sheetId="1" sqref="GY434" start="0" length="0">
    <dxf>
      <fill>
        <patternFill patternType="solid">
          <bgColor rgb="FFDEB0F2"/>
        </patternFill>
      </fill>
    </dxf>
  </rfmt>
  <rfmt sheetId="1" sqref="GZ434" start="0" length="0">
    <dxf>
      <fill>
        <patternFill patternType="solid">
          <bgColor rgb="FFDEB0F2"/>
        </patternFill>
      </fill>
    </dxf>
  </rfmt>
  <rfmt sheetId="1" sqref="HA434" start="0" length="0">
    <dxf>
      <fill>
        <patternFill patternType="solid">
          <bgColor rgb="FFDEB0F2"/>
        </patternFill>
      </fill>
    </dxf>
  </rfmt>
  <rfmt sheetId="1" sqref="HB434" start="0" length="0">
    <dxf>
      <fill>
        <patternFill patternType="solid">
          <bgColor rgb="FFDEB0F2"/>
        </patternFill>
      </fill>
    </dxf>
  </rfmt>
  <rfmt sheetId="1" sqref="HC434" start="0" length="0">
    <dxf>
      <fill>
        <patternFill patternType="solid">
          <bgColor rgb="FFDEB0F2"/>
        </patternFill>
      </fill>
    </dxf>
  </rfmt>
  <rfmt sheetId="1" sqref="HD434" start="0" length="0">
    <dxf>
      <fill>
        <patternFill patternType="solid">
          <bgColor rgb="FFDEB0F2"/>
        </patternFill>
      </fill>
    </dxf>
  </rfmt>
  <rfmt sheetId="1" sqref="HE434" start="0" length="0">
    <dxf>
      <fill>
        <patternFill patternType="solid">
          <bgColor rgb="FFDEB0F2"/>
        </patternFill>
      </fill>
    </dxf>
  </rfmt>
  <rfmt sheetId="1" sqref="HF434" start="0" length="0">
    <dxf>
      <fill>
        <patternFill patternType="solid">
          <bgColor rgb="FFDEB0F2"/>
        </patternFill>
      </fill>
    </dxf>
  </rfmt>
  <rfmt sheetId="1" sqref="HG434" start="0" length="0">
    <dxf>
      <fill>
        <patternFill patternType="solid">
          <bgColor rgb="FFDEB0F2"/>
        </patternFill>
      </fill>
    </dxf>
  </rfmt>
  <rfmt sheetId="1" sqref="HH434" start="0" length="0">
    <dxf>
      <fill>
        <patternFill patternType="solid">
          <bgColor rgb="FFDEB0F2"/>
        </patternFill>
      </fill>
    </dxf>
  </rfmt>
  <rfmt sheetId="1" sqref="HI434" start="0" length="0">
    <dxf>
      <fill>
        <patternFill patternType="solid">
          <bgColor rgb="FFDEB0F2"/>
        </patternFill>
      </fill>
    </dxf>
  </rfmt>
  <rfmt sheetId="1" sqref="HJ434" start="0" length="0">
    <dxf>
      <fill>
        <patternFill patternType="solid">
          <bgColor rgb="FFDEB0F2"/>
        </patternFill>
      </fill>
    </dxf>
  </rfmt>
  <rfmt sheetId="1" sqref="HK434" start="0" length="0">
    <dxf>
      <fill>
        <patternFill patternType="solid">
          <bgColor rgb="FFDEB0F2"/>
        </patternFill>
      </fill>
    </dxf>
  </rfmt>
  <rfmt sheetId="1" sqref="HL434" start="0" length="0">
    <dxf>
      <fill>
        <patternFill patternType="solid">
          <bgColor rgb="FFDEB0F2"/>
        </patternFill>
      </fill>
    </dxf>
  </rfmt>
  <rfmt sheetId="1" sqref="HM434" start="0" length="0">
    <dxf>
      <fill>
        <patternFill patternType="solid">
          <bgColor rgb="FFDEB0F2"/>
        </patternFill>
      </fill>
    </dxf>
  </rfmt>
  <rfmt sheetId="1" sqref="HN434" start="0" length="0">
    <dxf>
      <fill>
        <patternFill patternType="solid">
          <bgColor rgb="FFDEB0F2"/>
        </patternFill>
      </fill>
    </dxf>
  </rfmt>
  <rfmt sheetId="1" sqref="HO434" start="0" length="0">
    <dxf>
      <fill>
        <patternFill patternType="solid">
          <bgColor rgb="FFDEB0F2"/>
        </patternFill>
      </fill>
    </dxf>
  </rfmt>
  <rfmt sheetId="1" sqref="HP434" start="0" length="0">
    <dxf>
      <fill>
        <patternFill patternType="solid">
          <bgColor rgb="FFDEB0F2"/>
        </patternFill>
      </fill>
    </dxf>
  </rfmt>
  <rfmt sheetId="1" sqref="HQ434" start="0" length="0">
    <dxf>
      <fill>
        <patternFill patternType="solid">
          <bgColor rgb="FFDEB0F2"/>
        </patternFill>
      </fill>
    </dxf>
  </rfmt>
  <rfmt sheetId="1" sqref="HR434" start="0" length="0">
    <dxf>
      <fill>
        <patternFill patternType="solid">
          <bgColor rgb="FFDEB0F2"/>
        </patternFill>
      </fill>
    </dxf>
  </rfmt>
  <rfmt sheetId="1" sqref="HS434" start="0" length="0">
    <dxf>
      <fill>
        <patternFill patternType="solid">
          <bgColor rgb="FFDEB0F2"/>
        </patternFill>
      </fill>
    </dxf>
  </rfmt>
  <rfmt sheetId="1" sqref="HT434" start="0" length="0">
    <dxf>
      <fill>
        <patternFill patternType="solid">
          <bgColor rgb="FFDEB0F2"/>
        </patternFill>
      </fill>
    </dxf>
  </rfmt>
  <rfmt sheetId="1" sqref="HU434" start="0" length="0">
    <dxf>
      <fill>
        <patternFill patternType="solid">
          <bgColor rgb="FFDEB0F2"/>
        </patternFill>
      </fill>
    </dxf>
  </rfmt>
  <rfmt sheetId="1" sqref="HV434" start="0" length="0">
    <dxf>
      <fill>
        <patternFill patternType="solid">
          <bgColor rgb="FFDEB0F2"/>
        </patternFill>
      </fill>
    </dxf>
  </rfmt>
  <rfmt sheetId="1" sqref="HW434" start="0" length="0">
    <dxf>
      <fill>
        <patternFill patternType="solid">
          <bgColor rgb="FFDEB0F2"/>
        </patternFill>
      </fill>
    </dxf>
  </rfmt>
  <rfmt sheetId="1" sqref="HX434" start="0" length="0">
    <dxf>
      <fill>
        <patternFill patternType="solid">
          <bgColor rgb="FFDEB0F2"/>
        </patternFill>
      </fill>
    </dxf>
  </rfmt>
  <rfmt sheetId="1" sqref="HY434" start="0" length="0">
    <dxf>
      <fill>
        <patternFill patternType="solid">
          <bgColor rgb="FFDEB0F2"/>
        </patternFill>
      </fill>
    </dxf>
  </rfmt>
  <rfmt sheetId="1" sqref="HZ434" start="0" length="0">
    <dxf>
      <fill>
        <patternFill patternType="solid">
          <bgColor rgb="FFDEB0F2"/>
        </patternFill>
      </fill>
    </dxf>
  </rfmt>
  <rfmt sheetId="1" sqref="IA434" start="0" length="0">
    <dxf>
      <fill>
        <patternFill patternType="solid">
          <bgColor rgb="FFDEB0F2"/>
        </patternFill>
      </fill>
    </dxf>
  </rfmt>
  <rfmt sheetId="1" sqref="IB434" start="0" length="0">
    <dxf>
      <fill>
        <patternFill patternType="solid">
          <bgColor rgb="FFDEB0F2"/>
        </patternFill>
      </fill>
    </dxf>
  </rfmt>
  <rfmt sheetId="1" sqref="IC434" start="0" length="0">
    <dxf>
      <fill>
        <patternFill patternType="solid">
          <bgColor rgb="FFDEB0F2"/>
        </patternFill>
      </fill>
    </dxf>
  </rfmt>
  <rfmt sheetId="1" sqref="ID434" start="0" length="0">
    <dxf>
      <fill>
        <patternFill patternType="solid">
          <bgColor rgb="FFDEB0F2"/>
        </patternFill>
      </fill>
    </dxf>
  </rfmt>
  <rfmt sheetId="1" sqref="IE434" start="0" length="0">
    <dxf>
      <fill>
        <patternFill patternType="solid">
          <bgColor rgb="FFDEB0F2"/>
        </patternFill>
      </fill>
    </dxf>
  </rfmt>
  <rfmt sheetId="1" sqref="IF434" start="0" length="0">
    <dxf>
      <fill>
        <patternFill patternType="solid">
          <bgColor rgb="FFDEB0F2"/>
        </patternFill>
      </fill>
    </dxf>
  </rfmt>
  <rfmt sheetId="1" sqref="IG434" start="0" length="0">
    <dxf>
      <fill>
        <patternFill patternType="solid">
          <bgColor rgb="FFDEB0F2"/>
        </patternFill>
      </fill>
    </dxf>
  </rfmt>
  <rfmt sheetId="1" sqref="IH434" start="0" length="0">
    <dxf>
      <fill>
        <patternFill patternType="solid">
          <bgColor rgb="FFDEB0F2"/>
        </patternFill>
      </fill>
    </dxf>
  </rfmt>
  <rfmt sheetId="1" sqref="II434" start="0" length="0">
    <dxf>
      <fill>
        <patternFill patternType="solid">
          <bgColor rgb="FFDEB0F2"/>
        </patternFill>
      </fill>
    </dxf>
  </rfmt>
  <rfmt sheetId="1" sqref="IJ434" start="0" length="0">
    <dxf>
      <fill>
        <patternFill patternType="solid">
          <bgColor rgb="FFDEB0F2"/>
        </patternFill>
      </fill>
    </dxf>
  </rfmt>
  <rfmt sheetId="1" sqref="IK434" start="0" length="0">
    <dxf>
      <fill>
        <patternFill patternType="solid">
          <bgColor rgb="FFDEB0F2"/>
        </patternFill>
      </fill>
    </dxf>
  </rfmt>
  <rfmt sheetId="1" sqref="IL434" start="0" length="0">
    <dxf>
      <fill>
        <patternFill patternType="solid">
          <bgColor rgb="FFDEB0F2"/>
        </patternFill>
      </fill>
    </dxf>
  </rfmt>
  <rfmt sheetId="1" sqref="IM434" start="0" length="0">
    <dxf>
      <fill>
        <patternFill patternType="solid">
          <bgColor rgb="FFDEB0F2"/>
        </patternFill>
      </fill>
    </dxf>
  </rfmt>
  <rfmt sheetId="1" sqref="IN434" start="0" length="0">
    <dxf>
      <fill>
        <patternFill patternType="solid">
          <bgColor rgb="FFDEB0F2"/>
        </patternFill>
      </fill>
    </dxf>
  </rfmt>
  <rfmt sheetId="1" sqref="IO434" start="0" length="0">
    <dxf>
      <fill>
        <patternFill patternType="solid">
          <bgColor rgb="FFDEB0F2"/>
        </patternFill>
      </fill>
    </dxf>
  </rfmt>
  <rfmt sheetId="1" sqref="IP434" start="0" length="0">
    <dxf>
      <fill>
        <patternFill patternType="solid">
          <bgColor rgb="FFDEB0F2"/>
        </patternFill>
      </fill>
    </dxf>
  </rfmt>
  <rfmt sheetId="1" sqref="IQ434" start="0" length="0">
    <dxf>
      <fill>
        <patternFill patternType="solid">
          <bgColor rgb="FFDEB0F2"/>
        </patternFill>
      </fill>
    </dxf>
  </rfmt>
  <rfmt sheetId="1" sqref="IR434" start="0" length="0">
    <dxf>
      <fill>
        <patternFill patternType="solid">
          <bgColor rgb="FFDEB0F2"/>
        </patternFill>
      </fill>
    </dxf>
  </rfmt>
  <rfmt sheetId="1" sqref="IS434" start="0" length="0">
    <dxf>
      <fill>
        <patternFill patternType="solid">
          <bgColor rgb="FFDEB0F2"/>
        </patternFill>
      </fill>
    </dxf>
  </rfmt>
  <rfmt sheetId="1" sqref="IT434" start="0" length="0">
    <dxf>
      <fill>
        <patternFill patternType="solid">
          <bgColor rgb="FFDEB0F2"/>
        </patternFill>
      </fill>
    </dxf>
  </rfmt>
  <rfmt sheetId="1" sqref="IU434" start="0" length="0">
    <dxf>
      <fill>
        <patternFill patternType="solid">
          <bgColor rgb="FFDEB0F2"/>
        </patternFill>
      </fill>
    </dxf>
  </rfmt>
  <rfmt sheetId="1" sqref="IV434" start="0" length="0">
    <dxf>
      <fill>
        <patternFill patternType="solid">
          <bgColor rgb="FFDEB0F2"/>
        </patternFill>
      </fill>
    </dxf>
  </rfmt>
  <rfmt sheetId="1" sqref="A434:XFD434" start="0" length="0">
    <dxf>
      <fill>
        <patternFill patternType="solid">
          <bgColor rgb="FFDEB0F2"/>
        </patternFill>
      </fill>
    </dxf>
  </rfmt>
  <rfmt sheetId="1" sqref="A435" start="0" length="0">
    <dxf>
      <fill>
        <patternFill patternType="solid">
          <bgColor rgb="FFDEB0F2"/>
        </patternFill>
      </fill>
    </dxf>
  </rfmt>
  <rfmt sheetId="1" sqref="B435" start="0" length="0">
    <dxf>
      <fill>
        <patternFill patternType="solid">
          <bgColor rgb="FFDEB0F2"/>
        </patternFill>
      </fill>
    </dxf>
  </rfmt>
  <rfmt sheetId="1" sqref="C435" start="0" length="0">
    <dxf>
      <fill>
        <patternFill patternType="solid">
          <bgColor rgb="FFDEB0F2"/>
        </patternFill>
      </fill>
    </dxf>
  </rfmt>
  <rfmt sheetId="1" sqref="D435" start="0" length="0">
    <dxf>
      <fill>
        <patternFill patternType="solid">
          <bgColor rgb="FFDEB0F2"/>
        </patternFill>
      </fill>
    </dxf>
  </rfmt>
  <rfmt sheetId="1" sqref="E435" start="0" length="0">
    <dxf>
      <fill>
        <patternFill patternType="solid">
          <bgColor rgb="FFDEB0F2"/>
        </patternFill>
      </fill>
    </dxf>
  </rfmt>
  <rfmt sheetId="1" sqref="F435" start="0" length="0">
    <dxf>
      <fill>
        <patternFill patternType="solid">
          <bgColor rgb="FFDEB0F2"/>
        </patternFill>
      </fill>
    </dxf>
  </rfmt>
  <rfmt sheetId="1" sqref="G435" start="0" length="0">
    <dxf>
      <fill>
        <patternFill patternType="solid">
          <bgColor rgb="FFDEB0F2"/>
        </patternFill>
      </fill>
    </dxf>
  </rfmt>
  <rfmt sheetId="1" sqref="H435" start="0" length="0">
    <dxf>
      <fill>
        <patternFill patternType="solid">
          <bgColor rgb="FFDEB0F2"/>
        </patternFill>
      </fill>
    </dxf>
  </rfmt>
  <rfmt sheetId="1" sqref="I435" start="0" length="0">
    <dxf>
      <fill>
        <patternFill patternType="solid">
          <bgColor rgb="FFDEB0F2"/>
        </patternFill>
      </fill>
    </dxf>
  </rfmt>
  <rfmt sheetId="1" sqref="J435" start="0" length="0">
    <dxf>
      <fill>
        <patternFill patternType="solid">
          <bgColor rgb="FFDEB0F2"/>
        </patternFill>
      </fill>
    </dxf>
  </rfmt>
  <rfmt sheetId="1" sqref="K435" start="0" length="0">
    <dxf>
      <fill>
        <patternFill patternType="solid">
          <bgColor rgb="FFDEB0F2"/>
        </patternFill>
      </fill>
    </dxf>
  </rfmt>
  <rfmt sheetId="1" sqref="L435" start="0" length="0">
    <dxf>
      <fill>
        <patternFill patternType="solid">
          <bgColor rgb="FFDEB0F2"/>
        </patternFill>
      </fill>
    </dxf>
  </rfmt>
  <rfmt sheetId="1" sqref="M435" start="0" length="0">
    <dxf>
      <fill>
        <patternFill patternType="solid">
          <bgColor rgb="FFDEB0F2"/>
        </patternFill>
      </fill>
    </dxf>
  </rfmt>
  <rfmt sheetId="1" sqref="N435" start="0" length="0">
    <dxf>
      <fill>
        <patternFill patternType="solid">
          <bgColor rgb="FFDEB0F2"/>
        </patternFill>
      </fill>
    </dxf>
  </rfmt>
  <rfmt sheetId="1" sqref="O435" start="0" length="0">
    <dxf>
      <fill>
        <patternFill patternType="solid">
          <bgColor rgb="FFDEB0F2"/>
        </patternFill>
      </fill>
    </dxf>
  </rfmt>
  <rfmt sheetId="1" sqref="P435" start="0" length="0">
    <dxf>
      <fill>
        <patternFill patternType="solid">
          <bgColor rgb="FFDEB0F2"/>
        </patternFill>
      </fill>
    </dxf>
  </rfmt>
  <rfmt sheetId="1" sqref="Q435" start="0" length="0">
    <dxf>
      <fill>
        <patternFill patternType="solid">
          <bgColor rgb="FFDEB0F2"/>
        </patternFill>
      </fill>
    </dxf>
  </rfmt>
  <rfmt sheetId="1" sqref="R435" start="0" length="0">
    <dxf>
      <fill>
        <patternFill patternType="solid">
          <bgColor rgb="FFDEB0F2"/>
        </patternFill>
      </fill>
    </dxf>
  </rfmt>
  <rfmt sheetId="1" sqref="S435" start="0" length="0">
    <dxf>
      <fill>
        <patternFill patternType="solid">
          <bgColor rgb="FFDEB0F2"/>
        </patternFill>
      </fill>
    </dxf>
  </rfmt>
  <rfmt sheetId="1" sqref="T435" start="0" length="0">
    <dxf>
      <fill>
        <patternFill patternType="solid">
          <bgColor rgb="FFDEB0F2"/>
        </patternFill>
      </fill>
    </dxf>
  </rfmt>
  <rfmt sheetId="1" sqref="U435" start="0" length="0">
    <dxf>
      <fill>
        <patternFill patternType="solid">
          <bgColor rgb="FFDEB0F2"/>
        </patternFill>
      </fill>
    </dxf>
  </rfmt>
  <rfmt sheetId="1" sqref="V435" start="0" length="0">
    <dxf>
      <fill>
        <patternFill patternType="solid">
          <bgColor rgb="FFDEB0F2"/>
        </patternFill>
      </fill>
    </dxf>
  </rfmt>
  <rfmt sheetId="1" sqref="W435" start="0" length="0">
    <dxf>
      <fill>
        <patternFill patternType="solid">
          <bgColor rgb="FFDEB0F2"/>
        </patternFill>
      </fill>
    </dxf>
  </rfmt>
  <rfmt sheetId="1" sqref="X435" start="0" length="0">
    <dxf>
      <fill>
        <patternFill patternType="solid">
          <bgColor rgb="FFDEB0F2"/>
        </patternFill>
      </fill>
    </dxf>
  </rfmt>
  <rfmt sheetId="1" sqref="Y435" start="0" length="0">
    <dxf>
      <fill>
        <patternFill patternType="solid">
          <bgColor rgb="FFDEB0F2"/>
        </patternFill>
      </fill>
    </dxf>
  </rfmt>
  <rfmt sheetId="1" sqref="Z435" start="0" length="0">
    <dxf>
      <fill>
        <patternFill patternType="solid">
          <bgColor rgb="FFDEB0F2"/>
        </patternFill>
      </fill>
    </dxf>
  </rfmt>
  <rfmt sheetId="1" sqref="AA435" start="0" length="0">
    <dxf>
      <fill>
        <patternFill patternType="solid">
          <bgColor rgb="FFDEB0F2"/>
        </patternFill>
      </fill>
    </dxf>
  </rfmt>
  <rfmt sheetId="1" sqref="AB435" start="0" length="0">
    <dxf>
      <fill>
        <patternFill patternType="solid">
          <bgColor rgb="FFDEB0F2"/>
        </patternFill>
      </fill>
    </dxf>
  </rfmt>
  <rfmt sheetId="1" sqref="AC435" start="0" length="0">
    <dxf>
      <fill>
        <patternFill patternType="solid">
          <bgColor rgb="FFDEB0F2"/>
        </patternFill>
      </fill>
    </dxf>
  </rfmt>
  <rfmt sheetId="1" sqref="AD435" start="0" length="0">
    <dxf>
      <fill>
        <patternFill patternType="solid">
          <bgColor rgb="FFDEB0F2"/>
        </patternFill>
      </fill>
    </dxf>
  </rfmt>
  <rfmt sheetId="1" sqref="AE435" start="0" length="0">
    <dxf>
      <fill>
        <patternFill patternType="solid">
          <bgColor rgb="FFDEB0F2"/>
        </patternFill>
      </fill>
    </dxf>
  </rfmt>
  <rfmt sheetId="1" sqref="AF435" start="0" length="0">
    <dxf>
      <fill>
        <patternFill patternType="solid">
          <bgColor rgb="FFDEB0F2"/>
        </patternFill>
      </fill>
    </dxf>
  </rfmt>
  <rfmt sheetId="1" sqref="AG435" start="0" length="0">
    <dxf>
      <fill>
        <patternFill patternType="solid">
          <bgColor rgb="FFDEB0F2"/>
        </patternFill>
      </fill>
    </dxf>
  </rfmt>
  <rfmt sheetId="1" sqref="AH435" start="0" length="0">
    <dxf>
      <fill>
        <patternFill patternType="solid">
          <bgColor rgb="FFDEB0F2"/>
        </patternFill>
      </fill>
    </dxf>
  </rfmt>
  <rfmt sheetId="1" sqref="AI435" start="0" length="0">
    <dxf>
      <fill>
        <patternFill patternType="solid">
          <bgColor rgb="FFDEB0F2"/>
        </patternFill>
      </fill>
    </dxf>
  </rfmt>
  <rfmt sheetId="1" sqref="AJ435" start="0" length="0">
    <dxf>
      <fill>
        <patternFill patternType="solid">
          <bgColor rgb="FFDEB0F2"/>
        </patternFill>
      </fill>
    </dxf>
  </rfmt>
  <rfmt sheetId="1" sqref="AK435" start="0" length="0">
    <dxf>
      <fill>
        <patternFill patternType="solid">
          <bgColor rgb="FFDEB0F2"/>
        </patternFill>
      </fill>
    </dxf>
  </rfmt>
  <rfmt sheetId="1" sqref="AL435" start="0" length="0">
    <dxf>
      <fill>
        <patternFill patternType="solid">
          <bgColor rgb="FFDEB0F2"/>
        </patternFill>
      </fill>
    </dxf>
  </rfmt>
  <rfmt sheetId="1" sqref="AM435" start="0" length="0">
    <dxf>
      <fill>
        <patternFill patternType="solid">
          <bgColor rgb="FFDEB0F2"/>
        </patternFill>
      </fill>
    </dxf>
  </rfmt>
  <rfmt sheetId="1" sqref="AN435" start="0" length="0">
    <dxf>
      <fill>
        <patternFill patternType="solid">
          <bgColor rgb="FFDEB0F2"/>
        </patternFill>
      </fill>
    </dxf>
  </rfmt>
  <rfmt sheetId="1" sqref="AO435" start="0" length="0">
    <dxf>
      <fill>
        <patternFill patternType="solid">
          <bgColor rgb="FFDEB0F2"/>
        </patternFill>
      </fill>
    </dxf>
  </rfmt>
  <rfmt sheetId="1" sqref="AP435" start="0" length="0">
    <dxf>
      <fill>
        <patternFill patternType="solid">
          <bgColor rgb="FFDEB0F2"/>
        </patternFill>
      </fill>
    </dxf>
  </rfmt>
  <rfmt sheetId="1" sqref="AQ435" start="0" length="0">
    <dxf>
      <fill>
        <patternFill patternType="solid">
          <bgColor rgb="FFDEB0F2"/>
        </patternFill>
      </fill>
    </dxf>
  </rfmt>
  <rfmt sheetId="1" sqref="AR435" start="0" length="0">
    <dxf>
      <fill>
        <patternFill patternType="solid">
          <bgColor rgb="FFDEB0F2"/>
        </patternFill>
      </fill>
    </dxf>
  </rfmt>
  <rfmt sheetId="1" sqref="AS435" start="0" length="0">
    <dxf>
      <fill>
        <patternFill patternType="solid">
          <bgColor rgb="FFDEB0F2"/>
        </patternFill>
      </fill>
    </dxf>
  </rfmt>
  <rfmt sheetId="1" sqref="AT435" start="0" length="0">
    <dxf>
      <fill>
        <patternFill patternType="solid">
          <bgColor rgb="FFDEB0F2"/>
        </patternFill>
      </fill>
    </dxf>
  </rfmt>
  <rfmt sheetId="1" sqref="AU435" start="0" length="0">
    <dxf>
      <fill>
        <patternFill patternType="solid">
          <bgColor rgb="FFDEB0F2"/>
        </patternFill>
      </fill>
    </dxf>
  </rfmt>
  <rfmt sheetId="1" sqref="AV435" start="0" length="0">
    <dxf>
      <fill>
        <patternFill patternType="solid">
          <bgColor rgb="FFDEB0F2"/>
        </patternFill>
      </fill>
    </dxf>
  </rfmt>
  <rfmt sheetId="1" sqref="AW435" start="0" length="0">
    <dxf>
      <fill>
        <patternFill patternType="solid">
          <bgColor rgb="FFDEB0F2"/>
        </patternFill>
      </fill>
    </dxf>
  </rfmt>
  <rfmt sheetId="1" sqref="AX435" start="0" length="0">
    <dxf>
      <fill>
        <patternFill patternType="solid">
          <bgColor rgb="FFDEB0F2"/>
        </patternFill>
      </fill>
    </dxf>
  </rfmt>
  <rfmt sheetId="1" sqref="AY435" start="0" length="0">
    <dxf>
      <fill>
        <patternFill patternType="solid">
          <bgColor rgb="FFDEB0F2"/>
        </patternFill>
      </fill>
    </dxf>
  </rfmt>
  <rfmt sheetId="1" sqref="AZ435" start="0" length="0">
    <dxf>
      <fill>
        <patternFill patternType="solid">
          <bgColor rgb="FFDEB0F2"/>
        </patternFill>
      </fill>
    </dxf>
  </rfmt>
  <rfmt sheetId="1" sqref="BA435" start="0" length="0">
    <dxf>
      <fill>
        <patternFill patternType="solid">
          <bgColor rgb="FFDEB0F2"/>
        </patternFill>
      </fill>
    </dxf>
  </rfmt>
  <rfmt sheetId="1" sqref="BB435" start="0" length="0">
    <dxf>
      <fill>
        <patternFill patternType="solid">
          <bgColor rgb="FFDEB0F2"/>
        </patternFill>
      </fill>
    </dxf>
  </rfmt>
  <rfmt sheetId="1" sqref="BC435" start="0" length="0">
    <dxf>
      <fill>
        <patternFill patternType="solid">
          <bgColor rgb="FFDEB0F2"/>
        </patternFill>
      </fill>
    </dxf>
  </rfmt>
  <rfmt sheetId="1" sqref="BD435" start="0" length="0">
    <dxf>
      <fill>
        <patternFill patternType="solid">
          <bgColor rgb="FFDEB0F2"/>
        </patternFill>
      </fill>
    </dxf>
  </rfmt>
  <rfmt sheetId="1" sqref="BE435" start="0" length="0">
    <dxf>
      <fill>
        <patternFill patternType="solid">
          <bgColor rgb="FFDEB0F2"/>
        </patternFill>
      </fill>
    </dxf>
  </rfmt>
  <rfmt sheetId="1" sqref="BF435" start="0" length="0">
    <dxf>
      <fill>
        <patternFill patternType="solid">
          <bgColor rgb="FFDEB0F2"/>
        </patternFill>
      </fill>
    </dxf>
  </rfmt>
  <rfmt sheetId="1" sqref="BG435" start="0" length="0">
    <dxf>
      <fill>
        <patternFill patternType="solid">
          <bgColor rgb="FFDEB0F2"/>
        </patternFill>
      </fill>
    </dxf>
  </rfmt>
  <rfmt sheetId="1" sqref="BH435" start="0" length="0">
    <dxf>
      <fill>
        <patternFill patternType="solid">
          <bgColor rgb="FFDEB0F2"/>
        </patternFill>
      </fill>
    </dxf>
  </rfmt>
  <rfmt sheetId="1" sqref="BI435" start="0" length="0">
    <dxf>
      <fill>
        <patternFill patternType="solid">
          <bgColor rgb="FFDEB0F2"/>
        </patternFill>
      </fill>
    </dxf>
  </rfmt>
  <rfmt sheetId="1" sqref="BJ435" start="0" length="0">
    <dxf>
      <fill>
        <patternFill patternType="solid">
          <bgColor rgb="FFDEB0F2"/>
        </patternFill>
      </fill>
    </dxf>
  </rfmt>
  <rfmt sheetId="1" sqref="BK435" start="0" length="0">
    <dxf>
      <fill>
        <patternFill patternType="solid">
          <bgColor rgb="FFDEB0F2"/>
        </patternFill>
      </fill>
    </dxf>
  </rfmt>
  <rfmt sheetId="1" sqref="BL435" start="0" length="0">
    <dxf>
      <fill>
        <patternFill patternType="solid">
          <bgColor rgb="FFDEB0F2"/>
        </patternFill>
      </fill>
    </dxf>
  </rfmt>
  <rfmt sheetId="1" sqref="BM435" start="0" length="0">
    <dxf>
      <fill>
        <patternFill patternType="solid">
          <bgColor rgb="FFDEB0F2"/>
        </patternFill>
      </fill>
    </dxf>
  </rfmt>
  <rfmt sheetId="1" sqref="BN435" start="0" length="0">
    <dxf>
      <fill>
        <patternFill patternType="solid">
          <bgColor rgb="FFDEB0F2"/>
        </patternFill>
      </fill>
    </dxf>
  </rfmt>
  <rfmt sheetId="1" sqref="BO435" start="0" length="0">
    <dxf>
      <fill>
        <patternFill patternType="solid">
          <bgColor rgb="FFDEB0F2"/>
        </patternFill>
      </fill>
    </dxf>
  </rfmt>
  <rfmt sheetId="1" sqref="BP435" start="0" length="0">
    <dxf>
      <fill>
        <patternFill patternType="solid">
          <bgColor rgb="FFDEB0F2"/>
        </patternFill>
      </fill>
    </dxf>
  </rfmt>
  <rfmt sheetId="1" sqref="BQ435" start="0" length="0">
    <dxf>
      <fill>
        <patternFill patternType="solid">
          <bgColor rgb="FFDEB0F2"/>
        </patternFill>
      </fill>
    </dxf>
  </rfmt>
  <rfmt sheetId="1" sqref="BR435" start="0" length="0">
    <dxf>
      <fill>
        <patternFill patternType="solid">
          <bgColor rgb="FFDEB0F2"/>
        </patternFill>
      </fill>
    </dxf>
  </rfmt>
  <rfmt sheetId="1" sqref="BS435" start="0" length="0">
    <dxf>
      <fill>
        <patternFill patternType="solid">
          <bgColor rgb="FFDEB0F2"/>
        </patternFill>
      </fill>
    </dxf>
  </rfmt>
  <rfmt sheetId="1" sqref="BT435" start="0" length="0">
    <dxf>
      <fill>
        <patternFill patternType="solid">
          <bgColor rgb="FFDEB0F2"/>
        </patternFill>
      </fill>
    </dxf>
  </rfmt>
  <rfmt sheetId="1" sqref="BU435" start="0" length="0">
    <dxf>
      <fill>
        <patternFill patternType="solid">
          <bgColor rgb="FFDEB0F2"/>
        </patternFill>
      </fill>
    </dxf>
  </rfmt>
  <rfmt sheetId="1" sqref="BV435" start="0" length="0">
    <dxf>
      <fill>
        <patternFill patternType="solid">
          <bgColor rgb="FFDEB0F2"/>
        </patternFill>
      </fill>
    </dxf>
  </rfmt>
  <rfmt sheetId="1" sqref="BW435" start="0" length="0">
    <dxf>
      <fill>
        <patternFill patternType="solid">
          <bgColor rgb="FFDEB0F2"/>
        </patternFill>
      </fill>
    </dxf>
  </rfmt>
  <rfmt sheetId="1" sqref="BX435" start="0" length="0">
    <dxf>
      <fill>
        <patternFill patternType="solid">
          <bgColor rgb="FFDEB0F2"/>
        </patternFill>
      </fill>
    </dxf>
  </rfmt>
  <rfmt sheetId="1" sqref="BY435" start="0" length="0">
    <dxf>
      <fill>
        <patternFill patternType="solid">
          <bgColor rgb="FFDEB0F2"/>
        </patternFill>
      </fill>
    </dxf>
  </rfmt>
  <rfmt sheetId="1" sqref="BZ435" start="0" length="0">
    <dxf>
      <fill>
        <patternFill patternType="solid">
          <bgColor rgb="FFDEB0F2"/>
        </patternFill>
      </fill>
    </dxf>
  </rfmt>
  <rfmt sheetId="1" sqref="CA435" start="0" length="0">
    <dxf>
      <fill>
        <patternFill patternType="solid">
          <bgColor rgb="FFDEB0F2"/>
        </patternFill>
      </fill>
    </dxf>
  </rfmt>
  <rfmt sheetId="1" sqref="CB435" start="0" length="0">
    <dxf>
      <fill>
        <patternFill patternType="solid">
          <bgColor rgb="FFDEB0F2"/>
        </patternFill>
      </fill>
    </dxf>
  </rfmt>
  <rfmt sheetId="1" sqref="CC435" start="0" length="0">
    <dxf>
      <fill>
        <patternFill patternType="solid">
          <bgColor rgb="FFDEB0F2"/>
        </patternFill>
      </fill>
    </dxf>
  </rfmt>
  <rfmt sheetId="1" sqref="CD435" start="0" length="0">
    <dxf>
      <fill>
        <patternFill patternType="solid">
          <bgColor rgb="FFDEB0F2"/>
        </patternFill>
      </fill>
    </dxf>
  </rfmt>
  <rfmt sheetId="1" sqref="CE435" start="0" length="0">
    <dxf>
      <fill>
        <patternFill patternType="solid">
          <bgColor rgb="FFDEB0F2"/>
        </patternFill>
      </fill>
    </dxf>
  </rfmt>
  <rfmt sheetId="1" sqref="CF435" start="0" length="0">
    <dxf>
      <fill>
        <patternFill patternType="solid">
          <bgColor rgb="FFDEB0F2"/>
        </patternFill>
      </fill>
    </dxf>
  </rfmt>
  <rfmt sheetId="1" sqref="CG435" start="0" length="0">
    <dxf>
      <fill>
        <patternFill patternType="solid">
          <bgColor rgb="FFDEB0F2"/>
        </patternFill>
      </fill>
    </dxf>
  </rfmt>
  <rfmt sheetId="1" sqref="CH435" start="0" length="0">
    <dxf>
      <fill>
        <patternFill patternType="solid">
          <bgColor rgb="FFDEB0F2"/>
        </patternFill>
      </fill>
    </dxf>
  </rfmt>
  <rfmt sheetId="1" sqref="CI435" start="0" length="0">
    <dxf>
      <fill>
        <patternFill patternType="solid">
          <bgColor rgb="FFDEB0F2"/>
        </patternFill>
      </fill>
    </dxf>
  </rfmt>
  <rfmt sheetId="1" sqref="CJ435" start="0" length="0">
    <dxf>
      <fill>
        <patternFill patternType="solid">
          <bgColor rgb="FFDEB0F2"/>
        </patternFill>
      </fill>
    </dxf>
  </rfmt>
  <rfmt sheetId="1" sqref="CK435" start="0" length="0">
    <dxf>
      <fill>
        <patternFill patternType="solid">
          <bgColor rgb="FFDEB0F2"/>
        </patternFill>
      </fill>
    </dxf>
  </rfmt>
  <rfmt sheetId="1" sqref="CL435" start="0" length="0">
    <dxf>
      <fill>
        <patternFill patternType="solid">
          <bgColor rgb="FFDEB0F2"/>
        </patternFill>
      </fill>
    </dxf>
  </rfmt>
  <rfmt sheetId="1" sqref="CM435" start="0" length="0">
    <dxf>
      <fill>
        <patternFill patternType="solid">
          <bgColor rgb="FFDEB0F2"/>
        </patternFill>
      </fill>
    </dxf>
  </rfmt>
  <rfmt sheetId="1" sqref="CN435" start="0" length="0">
    <dxf>
      <fill>
        <patternFill patternType="solid">
          <bgColor rgb="FFDEB0F2"/>
        </patternFill>
      </fill>
    </dxf>
  </rfmt>
  <rfmt sheetId="1" sqref="CO435" start="0" length="0">
    <dxf>
      <fill>
        <patternFill patternType="solid">
          <bgColor rgb="FFDEB0F2"/>
        </patternFill>
      </fill>
    </dxf>
  </rfmt>
  <rfmt sheetId="1" sqref="CP435" start="0" length="0">
    <dxf>
      <fill>
        <patternFill patternType="solid">
          <bgColor rgb="FFDEB0F2"/>
        </patternFill>
      </fill>
    </dxf>
  </rfmt>
  <rfmt sheetId="1" sqref="CQ435" start="0" length="0">
    <dxf>
      <fill>
        <patternFill patternType="solid">
          <bgColor rgb="FFDEB0F2"/>
        </patternFill>
      </fill>
    </dxf>
  </rfmt>
  <rfmt sheetId="1" sqref="CR435" start="0" length="0">
    <dxf>
      <fill>
        <patternFill patternType="solid">
          <bgColor rgb="FFDEB0F2"/>
        </patternFill>
      </fill>
    </dxf>
  </rfmt>
  <rfmt sheetId="1" sqref="CS435" start="0" length="0">
    <dxf>
      <fill>
        <patternFill patternType="solid">
          <bgColor rgb="FFDEB0F2"/>
        </patternFill>
      </fill>
    </dxf>
  </rfmt>
  <rfmt sheetId="1" sqref="CT435" start="0" length="0">
    <dxf>
      <fill>
        <patternFill patternType="solid">
          <bgColor rgb="FFDEB0F2"/>
        </patternFill>
      </fill>
    </dxf>
  </rfmt>
  <rfmt sheetId="1" sqref="CU435" start="0" length="0">
    <dxf>
      <fill>
        <patternFill patternType="solid">
          <bgColor rgb="FFDEB0F2"/>
        </patternFill>
      </fill>
    </dxf>
  </rfmt>
  <rfmt sheetId="1" sqref="CV435" start="0" length="0">
    <dxf>
      <fill>
        <patternFill patternType="solid">
          <bgColor rgb="FFDEB0F2"/>
        </patternFill>
      </fill>
    </dxf>
  </rfmt>
  <rfmt sheetId="1" sqref="CW435" start="0" length="0">
    <dxf>
      <fill>
        <patternFill patternType="solid">
          <bgColor rgb="FFDEB0F2"/>
        </patternFill>
      </fill>
    </dxf>
  </rfmt>
  <rfmt sheetId="1" sqref="CX435" start="0" length="0">
    <dxf>
      <fill>
        <patternFill patternType="solid">
          <bgColor rgb="FFDEB0F2"/>
        </patternFill>
      </fill>
    </dxf>
  </rfmt>
  <rfmt sheetId="1" sqref="CY435" start="0" length="0">
    <dxf>
      <fill>
        <patternFill patternType="solid">
          <bgColor rgb="FFDEB0F2"/>
        </patternFill>
      </fill>
    </dxf>
  </rfmt>
  <rfmt sheetId="1" sqref="CZ435" start="0" length="0">
    <dxf>
      <fill>
        <patternFill patternType="solid">
          <bgColor rgb="FFDEB0F2"/>
        </patternFill>
      </fill>
    </dxf>
  </rfmt>
  <rfmt sheetId="1" sqref="DA435" start="0" length="0">
    <dxf>
      <fill>
        <patternFill patternType="solid">
          <bgColor rgb="FFDEB0F2"/>
        </patternFill>
      </fill>
    </dxf>
  </rfmt>
  <rfmt sheetId="1" sqref="DB435" start="0" length="0">
    <dxf>
      <fill>
        <patternFill patternType="solid">
          <bgColor rgb="FFDEB0F2"/>
        </patternFill>
      </fill>
    </dxf>
  </rfmt>
  <rfmt sheetId="1" sqref="DC435" start="0" length="0">
    <dxf>
      <fill>
        <patternFill patternType="solid">
          <bgColor rgb="FFDEB0F2"/>
        </patternFill>
      </fill>
    </dxf>
  </rfmt>
  <rfmt sheetId="1" sqref="DD435" start="0" length="0">
    <dxf>
      <fill>
        <patternFill patternType="solid">
          <bgColor rgb="FFDEB0F2"/>
        </patternFill>
      </fill>
    </dxf>
  </rfmt>
  <rfmt sheetId="1" sqref="DE435" start="0" length="0">
    <dxf>
      <fill>
        <patternFill patternType="solid">
          <bgColor rgb="FFDEB0F2"/>
        </patternFill>
      </fill>
    </dxf>
  </rfmt>
  <rfmt sheetId="1" sqref="DF435" start="0" length="0">
    <dxf>
      <fill>
        <patternFill patternType="solid">
          <bgColor rgb="FFDEB0F2"/>
        </patternFill>
      </fill>
    </dxf>
  </rfmt>
  <rfmt sheetId="1" sqref="DG435" start="0" length="0">
    <dxf>
      <fill>
        <patternFill patternType="solid">
          <bgColor rgb="FFDEB0F2"/>
        </patternFill>
      </fill>
    </dxf>
  </rfmt>
  <rfmt sheetId="1" sqref="DH435" start="0" length="0">
    <dxf>
      <fill>
        <patternFill patternType="solid">
          <bgColor rgb="FFDEB0F2"/>
        </patternFill>
      </fill>
    </dxf>
  </rfmt>
  <rfmt sheetId="1" sqref="DI435" start="0" length="0">
    <dxf>
      <fill>
        <patternFill patternType="solid">
          <bgColor rgb="FFDEB0F2"/>
        </patternFill>
      </fill>
    </dxf>
  </rfmt>
  <rfmt sheetId="1" sqref="DJ435" start="0" length="0">
    <dxf>
      <fill>
        <patternFill patternType="solid">
          <bgColor rgb="FFDEB0F2"/>
        </patternFill>
      </fill>
    </dxf>
  </rfmt>
  <rfmt sheetId="1" sqref="DK435" start="0" length="0">
    <dxf>
      <fill>
        <patternFill patternType="solid">
          <bgColor rgb="FFDEB0F2"/>
        </patternFill>
      </fill>
    </dxf>
  </rfmt>
  <rfmt sheetId="1" sqref="DL435" start="0" length="0">
    <dxf>
      <fill>
        <patternFill patternType="solid">
          <bgColor rgb="FFDEB0F2"/>
        </patternFill>
      </fill>
    </dxf>
  </rfmt>
  <rfmt sheetId="1" sqref="DM435" start="0" length="0">
    <dxf>
      <fill>
        <patternFill patternType="solid">
          <bgColor rgb="FFDEB0F2"/>
        </patternFill>
      </fill>
    </dxf>
  </rfmt>
  <rfmt sheetId="1" sqref="DN435" start="0" length="0">
    <dxf>
      <fill>
        <patternFill patternType="solid">
          <bgColor rgb="FFDEB0F2"/>
        </patternFill>
      </fill>
    </dxf>
  </rfmt>
  <rfmt sheetId="1" sqref="DO435" start="0" length="0">
    <dxf>
      <fill>
        <patternFill patternType="solid">
          <bgColor rgb="FFDEB0F2"/>
        </patternFill>
      </fill>
    </dxf>
  </rfmt>
  <rfmt sheetId="1" sqref="DP435" start="0" length="0">
    <dxf>
      <fill>
        <patternFill patternType="solid">
          <bgColor rgb="FFDEB0F2"/>
        </patternFill>
      </fill>
    </dxf>
  </rfmt>
  <rfmt sheetId="1" sqref="DQ435" start="0" length="0">
    <dxf>
      <fill>
        <patternFill patternType="solid">
          <bgColor rgb="FFDEB0F2"/>
        </patternFill>
      </fill>
    </dxf>
  </rfmt>
  <rfmt sheetId="1" sqref="DR435" start="0" length="0">
    <dxf>
      <fill>
        <patternFill patternType="solid">
          <bgColor rgb="FFDEB0F2"/>
        </patternFill>
      </fill>
    </dxf>
  </rfmt>
  <rfmt sheetId="1" sqref="DS435" start="0" length="0">
    <dxf>
      <fill>
        <patternFill patternType="solid">
          <bgColor rgb="FFDEB0F2"/>
        </patternFill>
      </fill>
    </dxf>
  </rfmt>
  <rfmt sheetId="1" sqref="DT435" start="0" length="0">
    <dxf>
      <fill>
        <patternFill patternType="solid">
          <bgColor rgb="FFDEB0F2"/>
        </patternFill>
      </fill>
    </dxf>
  </rfmt>
  <rfmt sheetId="1" sqref="DU435" start="0" length="0">
    <dxf>
      <fill>
        <patternFill patternType="solid">
          <bgColor rgb="FFDEB0F2"/>
        </patternFill>
      </fill>
    </dxf>
  </rfmt>
  <rfmt sheetId="1" sqref="DV435" start="0" length="0">
    <dxf>
      <fill>
        <patternFill patternType="solid">
          <bgColor rgb="FFDEB0F2"/>
        </patternFill>
      </fill>
    </dxf>
  </rfmt>
  <rfmt sheetId="1" sqref="DW435" start="0" length="0">
    <dxf>
      <fill>
        <patternFill patternType="solid">
          <bgColor rgb="FFDEB0F2"/>
        </patternFill>
      </fill>
    </dxf>
  </rfmt>
  <rfmt sheetId="1" sqref="DX435" start="0" length="0">
    <dxf>
      <fill>
        <patternFill patternType="solid">
          <bgColor rgb="FFDEB0F2"/>
        </patternFill>
      </fill>
    </dxf>
  </rfmt>
  <rfmt sheetId="1" sqref="DY435" start="0" length="0">
    <dxf>
      <fill>
        <patternFill patternType="solid">
          <bgColor rgb="FFDEB0F2"/>
        </patternFill>
      </fill>
    </dxf>
  </rfmt>
  <rfmt sheetId="1" sqref="DZ435" start="0" length="0">
    <dxf>
      <fill>
        <patternFill patternType="solid">
          <bgColor rgb="FFDEB0F2"/>
        </patternFill>
      </fill>
    </dxf>
  </rfmt>
  <rfmt sheetId="1" sqref="EA435" start="0" length="0">
    <dxf>
      <fill>
        <patternFill patternType="solid">
          <bgColor rgb="FFDEB0F2"/>
        </patternFill>
      </fill>
    </dxf>
  </rfmt>
  <rfmt sheetId="1" sqref="EB435" start="0" length="0">
    <dxf>
      <fill>
        <patternFill patternType="solid">
          <bgColor rgb="FFDEB0F2"/>
        </patternFill>
      </fill>
    </dxf>
  </rfmt>
  <rfmt sheetId="1" sqref="EC435" start="0" length="0">
    <dxf>
      <fill>
        <patternFill patternType="solid">
          <bgColor rgb="FFDEB0F2"/>
        </patternFill>
      </fill>
    </dxf>
  </rfmt>
  <rfmt sheetId="1" sqref="ED435" start="0" length="0">
    <dxf>
      <fill>
        <patternFill patternType="solid">
          <bgColor rgb="FFDEB0F2"/>
        </patternFill>
      </fill>
    </dxf>
  </rfmt>
  <rfmt sheetId="1" sqref="EE435" start="0" length="0">
    <dxf>
      <fill>
        <patternFill patternType="solid">
          <bgColor rgb="FFDEB0F2"/>
        </patternFill>
      </fill>
    </dxf>
  </rfmt>
  <rfmt sheetId="1" sqref="EF435" start="0" length="0">
    <dxf>
      <fill>
        <patternFill patternType="solid">
          <bgColor rgb="FFDEB0F2"/>
        </patternFill>
      </fill>
    </dxf>
  </rfmt>
  <rfmt sheetId="1" sqref="EG435" start="0" length="0">
    <dxf>
      <fill>
        <patternFill patternType="solid">
          <bgColor rgb="FFDEB0F2"/>
        </patternFill>
      </fill>
    </dxf>
  </rfmt>
  <rfmt sheetId="1" sqref="EH435" start="0" length="0">
    <dxf>
      <fill>
        <patternFill patternType="solid">
          <bgColor rgb="FFDEB0F2"/>
        </patternFill>
      </fill>
    </dxf>
  </rfmt>
  <rfmt sheetId="1" sqref="EI435" start="0" length="0">
    <dxf>
      <fill>
        <patternFill patternType="solid">
          <bgColor rgb="FFDEB0F2"/>
        </patternFill>
      </fill>
    </dxf>
  </rfmt>
  <rfmt sheetId="1" sqref="EJ435" start="0" length="0">
    <dxf>
      <fill>
        <patternFill patternType="solid">
          <bgColor rgb="FFDEB0F2"/>
        </patternFill>
      </fill>
    </dxf>
  </rfmt>
  <rfmt sheetId="1" sqref="EK435" start="0" length="0">
    <dxf>
      <fill>
        <patternFill patternType="solid">
          <bgColor rgb="FFDEB0F2"/>
        </patternFill>
      </fill>
    </dxf>
  </rfmt>
  <rfmt sheetId="1" sqref="EL435" start="0" length="0">
    <dxf>
      <fill>
        <patternFill patternType="solid">
          <bgColor rgb="FFDEB0F2"/>
        </patternFill>
      </fill>
    </dxf>
  </rfmt>
  <rfmt sheetId="1" sqref="EM435" start="0" length="0">
    <dxf>
      <fill>
        <patternFill patternType="solid">
          <bgColor rgb="FFDEB0F2"/>
        </patternFill>
      </fill>
    </dxf>
  </rfmt>
  <rfmt sheetId="1" sqref="EN435" start="0" length="0">
    <dxf>
      <fill>
        <patternFill patternType="solid">
          <bgColor rgb="FFDEB0F2"/>
        </patternFill>
      </fill>
    </dxf>
  </rfmt>
  <rfmt sheetId="1" sqref="EO435" start="0" length="0">
    <dxf>
      <fill>
        <patternFill patternType="solid">
          <bgColor rgb="FFDEB0F2"/>
        </patternFill>
      </fill>
    </dxf>
  </rfmt>
  <rfmt sheetId="1" sqref="EP435" start="0" length="0">
    <dxf>
      <fill>
        <patternFill patternType="solid">
          <bgColor rgb="FFDEB0F2"/>
        </patternFill>
      </fill>
    </dxf>
  </rfmt>
  <rfmt sheetId="1" sqref="EQ435" start="0" length="0">
    <dxf>
      <fill>
        <patternFill patternType="solid">
          <bgColor rgb="FFDEB0F2"/>
        </patternFill>
      </fill>
    </dxf>
  </rfmt>
  <rfmt sheetId="1" sqref="ER435" start="0" length="0">
    <dxf>
      <fill>
        <patternFill patternType="solid">
          <bgColor rgb="FFDEB0F2"/>
        </patternFill>
      </fill>
    </dxf>
  </rfmt>
  <rfmt sheetId="1" sqref="ES435" start="0" length="0">
    <dxf>
      <fill>
        <patternFill patternType="solid">
          <bgColor rgb="FFDEB0F2"/>
        </patternFill>
      </fill>
    </dxf>
  </rfmt>
  <rfmt sheetId="1" sqref="ET435" start="0" length="0">
    <dxf>
      <fill>
        <patternFill patternType="solid">
          <bgColor rgb="FFDEB0F2"/>
        </patternFill>
      </fill>
    </dxf>
  </rfmt>
  <rfmt sheetId="1" sqref="EU435" start="0" length="0">
    <dxf>
      <fill>
        <patternFill patternType="solid">
          <bgColor rgb="FFDEB0F2"/>
        </patternFill>
      </fill>
    </dxf>
  </rfmt>
  <rfmt sheetId="1" sqref="EV435" start="0" length="0">
    <dxf>
      <fill>
        <patternFill patternType="solid">
          <bgColor rgb="FFDEB0F2"/>
        </patternFill>
      </fill>
    </dxf>
  </rfmt>
  <rfmt sheetId="1" sqref="EW435" start="0" length="0">
    <dxf>
      <fill>
        <patternFill patternType="solid">
          <bgColor rgb="FFDEB0F2"/>
        </patternFill>
      </fill>
    </dxf>
  </rfmt>
  <rfmt sheetId="1" sqref="EX435" start="0" length="0">
    <dxf>
      <fill>
        <patternFill patternType="solid">
          <bgColor rgb="FFDEB0F2"/>
        </patternFill>
      </fill>
    </dxf>
  </rfmt>
  <rfmt sheetId="1" sqref="EY435" start="0" length="0">
    <dxf>
      <fill>
        <patternFill patternType="solid">
          <bgColor rgb="FFDEB0F2"/>
        </patternFill>
      </fill>
    </dxf>
  </rfmt>
  <rfmt sheetId="1" sqref="EZ435" start="0" length="0">
    <dxf>
      <fill>
        <patternFill patternType="solid">
          <bgColor rgb="FFDEB0F2"/>
        </patternFill>
      </fill>
    </dxf>
  </rfmt>
  <rfmt sheetId="1" sqref="FA435" start="0" length="0">
    <dxf>
      <fill>
        <patternFill patternType="solid">
          <bgColor rgb="FFDEB0F2"/>
        </patternFill>
      </fill>
    </dxf>
  </rfmt>
  <rfmt sheetId="1" sqref="FB435" start="0" length="0">
    <dxf>
      <fill>
        <patternFill patternType="solid">
          <bgColor rgb="FFDEB0F2"/>
        </patternFill>
      </fill>
    </dxf>
  </rfmt>
  <rfmt sheetId="1" sqref="FC435" start="0" length="0">
    <dxf>
      <fill>
        <patternFill patternType="solid">
          <bgColor rgb="FFDEB0F2"/>
        </patternFill>
      </fill>
    </dxf>
  </rfmt>
  <rfmt sheetId="1" sqref="FD435" start="0" length="0">
    <dxf>
      <fill>
        <patternFill patternType="solid">
          <bgColor rgb="FFDEB0F2"/>
        </patternFill>
      </fill>
    </dxf>
  </rfmt>
  <rfmt sheetId="1" sqref="FE435" start="0" length="0">
    <dxf>
      <fill>
        <patternFill patternType="solid">
          <bgColor rgb="FFDEB0F2"/>
        </patternFill>
      </fill>
    </dxf>
  </rfmt>
  <rfmt sheetId="1" sqref="FF435" start="0" length="0">
    <dxf>
      <fill>
        <patternFill patternType="solid">
          <bgColor rgb="FFDEB0F2"/>
        </patternFill>
      </fill>
    </dxf>
  </rfmt>
  <rfmt sheetId="1" sqref="FG435" start="0" length="0">
    <dxf>
      <fill>
        <patternFill patternType="solid">
          <bgColor rgb="FFDEB0F2"/>
        </patternFill>
      </fill>
    </dxf>
  </rfmt>
  <rfmt sheetId="1" sqref="FH435" start="0" length="0">
    <dxf>
      <fill>
        <patternFill patternType="solid">
          <bgColor rgb="FFDEB0F2"/>
        </patternFill>
      </fill>
    </dxf>
  </rfmt>
  <rfmt sheetId="1" sqref="FI435" start="0" length="0">
    <dxf>
      <fill>
        <patternFill patternType="solid">
          <bgColor rgb="FFDEB0F2"/>
        </patternFill>
      </fill>
    </dxf>
  </rfmt>
  <rfmt sheetId="1" sqref="FJ435" start="0" length="0">
    <dxf>
      <fill>
        <patternFill patternType="solid">
          <bgColor rgb="FFDEB0F2"/>
        </patternFill>
      </fill>
    </dxf>
  </rfmt>
  <rfmt sheetId="1" sqref="FK435" start="0" length="0">
    <dxf>
      <fill>
        <patternFill patternType="solid">
          <bgColor rgb="FFDEB0F2"/>
        </patternFill>
      </fill>
    </dxf>
  </rfmt>
  <rfmt sheetId="1" sqref="FL435" start="0" length="0">
    <dxf>
      <fill>
        <patternFill patternType="solid">
          <bgColor rgb="FFDEB0F2"/>
        </patternFill>
      </fill>
    </dxf>
  </rfmt>
  <rfmt sheetId="1" sqref="FM435" start="0" length="0">
    <dxf>
      <fill>
        <patternFill patternType="solid">
          <bgColor rgb="FFDEB0F2"/>
        </patternFill>
      </fill>
    </dxf>
  </rfmt>
  <rfmt sheetId="1" sqref="FN435" start="0" length="0">
    <dxf>
      <fill>
        <patternFill patternType="solid">
          <bgColor rgb="FFDEB0F2"/>
        </patternFill>
      </fill>
    </dxf>
  </rfmt>
  <rfmt sheetId="1" sqref="FO435" start="0" length="0">
    <dxf>
      <fill>
        <patternFill patternType="solid">
          <bgColor rgb="FFDEB0F2"/>
        </patternFill>
      </fill>
    </dxf>
  </rfmt>
  <rfmt sheetId="1" sqref="FP435" start="0" length="0">
    <dxf>
      <fill>
        <patternFill patternType="solid">
          <bgColor rgb="FFDEB0F2"/>
        </patternFill>
      </fill>
    </dxf>
  </rfmt>
  <rfmt sheetId="1" sqref="FQ435" start="0" length="0">
    <dxf>
      <fill>
        <patternFill patternType="solid">
          <bgColor rgb="FFDEB0F2"/>
        </patternFill>
      </fill>
    </dxf>
  </rfmt>
  <rfmt sheetId="1" sqref="FR435" start="0" length="0">
    <dxf>
      <fill>
        <patternFill patternType="solid">
          <bgColor rgb="FFDEB0F2"/>
        </patternFill>
      </fill>
    </dxf>
  </rfmt>
  <rfmt sheetId="1" sqref="FS435" start="0" length="0">
    <dxf>
      <fill>
        <patternFill patternType="solid">
          <bgColor rgb="FFDEB0F2"/>
        </patternFill>
      </fill>
    </dxf>
  </rfmt>
  <rfmt sheetId="1" sqref="FT435" start="0" length="0">
    <dxf>
      <fill>
        <patternFill patternType="solid">
          <bgColor rgb="FFDEB0F2"/>
        </patternFill>
      </fill>
    </dxf>
  </rfmt>
  <rfmt sheetId="1" sqref="FU435" start="0" length="0">
    <dxf>
      <fill>
        <patternFill patternType="solid">
          <bgColor rgb="FFDEB0F2"/>
        </patternFill>
      </fill>
    </dxf>
  </rfmt>
  <rfmt sheetId="1" sqref="FV435" start="0" length="0">
    <dxf>
      <fill>
        <patternFill patternType="solid">
          <bgColor rgb="FFDEB0F2"/>
        </patternFill>
      </fill>
    </dxf>
  </rfmt>
  <rfmt sheetId="1" sqref="FW435" start="0" length="0">
    <dxf>
      <fill>
        <patternFill patternType="solid">
          <bgColor rgb="FFDEB0F2"/>
        </patternFill>
      </fill>
    </dxf>
  </rfmt>
  <rfmt sheetId="1" sqref="FX435" start="0" length="0">
    <dxf>
      <fill>
        <patternFill patternType="solid">
          <bgColor rgb="FFDEB0F2"/>
        </patternFill>
      </fill>
    </dxf>
  </rfmt>
  <rfmt sheetId="1" sqref="FY435" start="0" length="0">
    <dxf>
      <fill>
        <patternFill patternType="solid">
          <bgColor rgb="FFDEB0F2"/>
        </patternFill>
      </fill>
    </dxf>
  </rfmt>
  <rfmt sheetId="1" sqref="FZ435" start="0" length="0">
    <dxf>
      <fill>
        <patternFill patternType="solid">
          <bgColor rgb="FFDEB0F2"/>
        </patternFill>
      </fill>
    </dxf>
  </rfmt>
  <rfmt sheetId="1" sqref="GA435" start="0" length="0">
    <dxf>
      <fill>
        <patternFill patternType="solid">
          <bgColor rgb="FFDEB0F2"/>
        </patternFill>
      </fill>
    </dxf>
  </rfmt>
  <rfmt sheetId="1" sqref="GB435" start="0" length="0">
    <dxf>
      <fill>
        <patternFill patternType="solid">
          <bgColor rgb="FFDEB0F2"/>
        </patternFill>
      </fill>
    </dxf>
  </rfmt>
  <rfmt sheetId="1" sqref="GC435" start="0" length="0">
    <dxf>
      <fill>
        <patternFill patternType="solid">
          <bgColor rgb="FFDEB0F2"/>
        </patternFill>
      </fill>
    </dxf>
  </rfmt>
  <rfmt sheetId="1" sqref="GD435" start="0" length="0">
    <dxf>
      <fill>
        <patternFill patternType="solid">
          <bgColor rgb="FFDEB0F2"/>
        </patternFill>
      </fill>
    </dxf>
  </rfmt>
  <rfmt sheetId="1" sqref="GE435" start="0" length="0">
    <dxf>
      <fill>
        <patternFill patternType="solid">
          <bgColor rgb="FFDEB0F2"/>
        </patternFill>
      </fill>
    </dxf>
  </rfmt>
  <rfmt sheetId="1" sqref="GF435" start="0" length="0">
    <dxf>
      <fill>
        <patternFill patternType="solid">
          <bgColor rgb="FFDEB0F2"/>
        </patternFill>
      </fill>
    </dxf>
  </rfmt>
  <rfmt sheetId="1" sqref="GG435" start="0" length="0">
    <dxf>
      <fill>
        <patternFill patternType="solid">
          <bgColor rgb="FFDEB0F2"/>
        </patternFill>
      </fill>
    </dxf>
  </rfmt>
  <rfmt sheetId="1" sqref="GH435" start="0" length="0">
    <dxf>
      <fill>
        <patternFill patternType="solid">
          <bgColor rgb="FFDEB0F2"/>
        </patternFill>
      </fill>
    </dxf>
  </rfmt>
  <rfmt sheetId="1" sqref="GI435" start="0" length="0">
    <dxf>
      <fill>
        <patternFill patternType="solid">
          <bgColor rgb="FFDEB0F2"/>
        </patternFill>
      </fill>
    </dxf>
  </rfmt>
  <rfmt sheetId="1" sqref="GJ435" start="0" length="0">
    <dxf>
      <fill>
        <patternFill patternType="solid">
          <bgColor rgb="FFDEB0F2"/>
        </patternFill>
      </fill>
    </dxf>
  </rfmt>
  <rfmt sheetId="1" sqref="GK435" start="0" length="0">
    <dxf>
      <fill>
        <patternFill patternType="solid">
          <bgColor rgb="FFDEB0F2"/>
        </patternFill>
      </fill>
    </dxf>
  </rfmt>
  <rfmt sheetId="1" sqref="GL435" start="0" length="0">
    <dxf>
      <fill>
        <patternFill patternType="solid">
          <bgColor rgb="FFDEB0F2"/>
        </patternFill>
      </fill>
    </dxf>
  </rfmt>
  <rfmt sheetId="1" sqref="GM435" start="0" length="0">
    <dxf>
      <fill>
        <patternFill patternType="solid">
          <bgColor rgb="FFDEB0F2"/>
        </patternFill>
      </fill>
    </dxf>
  </rfmt>
  <rfmt sheetId="1" sqref="GN435" start="0" length="0">
    <dxf>
      <fill>
        <patternFill patternType="solid">
          <bgColor rgb="FFDEB0F2"/>
        </patternFill>
      </fill>
    </dxf>
  </rfmt>
  <rfmt sheetId="1" sqref="GO435" start="0" length="0">
    <dxf>
      <fill>
        <patternFill patternType="solid">
          <bgColor rgb="FFDEB0F2"/>
        </patternFill>
      </fill>
    </dxf>
  </rfmt>
  <rfmt sheetId="1" sqref="GP435" start="0" length="0">
    <dxf>
      <fill>
        <patternFill patternType="solid">
          <bgColor rgb="FFDEB0F2"/>
        </patternFill>
      </fill>
    </dxf>
  </rfmt>
  <rfmt sheetId="1" sqref="GQ435" start="0" length="0">
    <dxf>
      <fill>
        <patternFill patternType="solid">
          <bgColor rgb="FFDEB0F2"/>
        </patternFill>
      </fill>
    </dxf>
  </rfmt>
  <rfmt sheetId="1" sqref="GR435" start="0" length="0">
    <dxf>
      <fill>
        <patternFill patternType="solid">
          <bgColor rgb="FFDEB0F2"/>
        </patternFill>
      </fill>
    </dxf>
  </rfmt>
  <rfmt sheetId="1" sqref="GS435" start="0" length="0">
    <dxf>
      <fill>
        <patternFill patternType="solid">
          <bgColor rgb="FFDEB0F2"/>
        </patternFill>
      </fill>
    </dxf>
  </rfmt>
  <rfmt sheetId="1" sqref="GT435" start="0" length="0">
    <dxf>
      <fill>
        <patternFill patternType="solid">
          <bgColor rgb="FFDEB0F2"/>
        </patternFill>
      </fill>
    </dxf>
  </rfmt>
  <rfmt sheetId="1" sqref="GU435" start="0" length="0">
    <dxf>
      <fill>
        <patternFill patternType="solid">
          <bgColor rgb="FFDEB0F2"/>
        </patternFill>
      </fill>
    </dxf>
  </rfmt>
  <rfmt sheetId="1" sqref="GV435" start="0" length="0">
    <dxf>
      <fill>
        <patternFill patternType="solid">
          <bgColor rgb="FFDEB0F2"/>
        </patternFill>
      </fill>
    </dxf>
  </rfmt>
  <rfmt sheetId="1" sqref="GW435" start="0" length="0">
    <dxf>
      <fill>
        <patternFill patternType="solid">
          <bgColor rgb="FFDEB0F2"/>
        </patternFill>
      </fill>
    </dxf>
  </rfmt>
  <rfmt sheetId="1" sqref="GX435" start="0" length="0">
    <dxf>
      <fill>
        <patternFill patternType="solid">
          <bgColor rgb="FFDEB0F2"/>
        </patternFill>
      </fill>
    </dxf>
  </rfmt>
  <rfmt sheetId="1" sqref="GY435" start="0" length="0">
    <dxf>
      <fill>
        <patternFill patternType="solid">
          <bgColor rgb="FFDEB0F2"/>
        </patternFill>
      </fill>
    </dxf>
  </rfmt>
  <rfmt sheetId="1" sqref="GZ435" start="0" length="0">
    <dxf>
      <fill>
        <patternFill patternType="solid">
          <bgColor rgb="FFDEB0F2"/>
        </patternFill>
      </fill>
    </dxf>
  </rfmt>
  <rfmt sheetId="1" sqref="HA435" start="0" length="0">
    <dxf>
      <fill>
        <patternFill patternType="solid">
          <bgColor rgb="FFDEB0F2"/>
        </patternFill>
      </fill>
    </dxf>
  </rfmt>
  <rfmt sheetId="1" sqref="HB435" start="0" length="0">
    <dxf>
      <fill>
        <patternFill patternType="solid">
          <bgColor rgb="FFDEB0F2"/>
        </patternFill>
      </fill>
    </dxf>
  </rfmt>
  <rfmt sheetId="1" sqref="HC435" start="0" length="0">
    <dxf>
      <fill>
        <patternFill patternType="solid">
          <bgColor rgb="FFDEB0F2"/>
        </patternFill>
      </fill>
    </dxf>
  </rfmt>
  <rfmt sheetId="1" sqref="HD435" start="0" length="0">
    <dxf>
      <fill>
        <patternFill patternType="solid">
          <bgColor rgb="FFDEB0F2"/>
        </patternFill>
      </fill>
    </dxf>
  </rfmt>
  <rfmt sheetId="1" sqref="HE435" start="0" length="0">
    <dxf>
      <fill>
        <patternFill patternType="solid">
          <bgColor rgb="FFDEB0F2"/>
        </patternFill>
      </fill>
    </dxf>
  </rfmt>
  <rfmt sheetId="1" sqref="HF435" start="0" length="0">
    <dxf>
      <fill>
        <patternFill patternType="solid">
          <bgColor rgb="FFDEB0F2"/>
        </patternFill>
      </fill>
    </dxf>
  </rfmt>
  <rfmt sheetId="1" sqref="HG435" start="0" length="0">
    <dxf>
      <fill>
        <patternFill patternType="solid">
          <bgColor rgb="FFDEB0F2"/>
        </patternFill>
      </fill>
    </dxf>
  </rfmt>
  <rfmt sheetId="1" sqref="HH435" start="0" length="0">
    <dxf>
      <fill>
        <patternFill patternType="solid">
          <bgColor rgb="FFDEB0F2"/>
        </patternFill>
      </fill>
    </dxf>
  </rfmt>
  <rfmt sheetId="1" sqref="HI435" start="0" length="0">
    <dxf>
      <fill>
        <patternFill patternType="solid">
          <bgColor rgb="FFDEB0F2"/>
        </patternFill>
      </fill>
    </dxf>
  </rfmt>
  <rfmt sheetId="1" sqref="HJ435" start="0" length="0">
    <dxf>
      <fill>
        <patternFill patternType="solid">
          <bgColor rgb="FFDEB0F2"/>
        </patternFill>
      </fill>
    </dxf>
  </rfmt>
  <rfmt sheetId="1" sqref="HK435" start="0" length="0">
    <dxf>
      <fill>
        <patternFill patternType="solid">
          <bgColor rgb="FFDEB0F2"/>
        </patternFill>
      </fill>
    </dxf>
  </rfmt>
  <rfmt sheetId="1" sqref="HL435" start="0" length="0">
    <dxf>
      <fill>
        <patternFill patternType="solid">
          <bgColor rgb="FFDEB0F2"/>
        </patternFill>
      </fill>
    </dxf>
  </rfmt>
  <rfmt sheetId="1" sqref="HM435" start="0" length="0">
    <dxf>
      <fill>
        <patternFill patternType="solid">
          <bgColor rgb="FFDEB0F2"/>
        </patternFill>
      </fill>
    </dxf>
  </rfmt>
  <rfmt sheetId="1" sqref="HN435" start="0" length="0">
    <dxf>
      <fill>
        <patternFill patternType="solid">
          <bgColor rgb="FFDEB0F2"/>
        </patternFill>
      </fill>
    </dxf>
  </rfmt>
  <rfmt sheetId="1" sqref="HO435" start="0" length="0">
    <dxf>
      <fill>
        <patternFill patternType="solid">
          <bgColor rgb="FFDEB0F2"/>
        </patternFill>
      </fill>
    </dxf>
  </rfmt>
  <rfmt sheetId="1" sqref="HP435" start="0" length="0">
    <dxf>
      <fill>
        <patternFill patternType="solid">
          <bgColor rgb="FFDEB0F2"/>
        </patternFill>
      </fill>
    </dxf>
  </rfmt>
  <rfmt sheetId="1" sqref="HQ435" start="0" length="0">
    <dxf>
      <fill>
        <patternFill patternType="solid">
          <bgColor rgb="FFDEB0F2"/>
        </patternFill>
      </fill>
    </dxf>
  </rfmt>
  <rfmt sheetId="1" sqref="HR435" start="0" length="0">
    <dxf>
      <fill>
        <patternFill patternType="solid">
          <bgColor rgb="FFDEB0F2"/>
        </patternFill>
      </fill>
    </dxf>
  </rfmt>
  <rfmt sheetId="1" sqref="HS435" start="0" length="0">
    <dxf>
      <fill>
        <patternFill patternType="solid">
          <bgColor rgb="FFDEB0F2"/>
        </patternFill>
      </fill>
    </dxf>
  </rfmt>
  <rfmt sheetId="1" sqref="HT435" start="0" length="0">
    <dxf>
      <fill>
        <patternFill patternType="solid">
          <bgColor rgb="FFDEB0F2"/>
        </patternFill>
      </fill>
    </dxf>
  </rfmt>
  <rfmt sheetId="1" sqref="HU435" start="0" length="0">
    <dxf>
      <fill>
        <patternFill patternType="solid">
          <bgColor rgb="FFDEB0F2"/>
        </patternFill>
      </fill>
    </dxf>
  </rfmt>
  <rfmt sheetId="1" sqref="HV435" start="0" length="0">
    <dxf>
      <fill>
        <patternFill patternType="solid">
          <bgColor rgb="FFDEB0F2"/>
        </patternFill>
      </fill>
    </dxf>
  </rfmt>
  <rfmt sheetId="1" sqref="HW435" start="0" length="0">
    <dxf>
      <fill>
        <patternFill patternType="solid">
          <bgColor rgb="FFDEB0F2"/>
        </patternFill>
      </fill>
    </dxf>
  </rfmt>
  <rfmt sheetId="1" sqref="HX435" start="0" length="0">
    <dxf>
      <fill>
        <patternFill patternType="solid">
          <bgColor rgb="FFDEB0F2"/>
        </patternFill>
      </fill>
    </dxf>
  </rfmt>
  <rfmt sheetId="1" sqref="HY435" start="0" length="0">
    <dxf>
      <fill>
        <patternFill patternType="solid">
          <bgColor rgb="FFDEB0F2"/>
        </patternFill>
      </fill>
    </dxf>
  </rfmt>
  <rfmt sheetId="1" sqref="HZ435" start="0" length="0">
    <dxf>
      <fill>
        <patternFill patternType="solid">
          <bgColor rgb="FFDEB0F2"/>
        </patternFill>
      </fill>
    </dxf>
  </rfmt>
  <rfmt sheetId="1" sqref="IA435" start="0" length="0">
    <dxf>
      <fill>
        <patternFill patternType="solid">
          <bgColor rgb="FFDEB0F2"/>
        </patternFill>
      </fill>
    </dxf>
  </rfmt>
  <rfmt sheetId="1" sqref="IB435" start="0" length="0">
    <dxf>
      <fill>
        <patternFill patternType="solid">
          <bgColor rgb="FFDEB0F2"/>
        </patternFill>
      </fill>
    </dxf>
  </rfmt>
  <rfmt sheetId="1" sqref="IC435" start="0" length="0">
    <dxf>
      <fill>
        <patternFill patternType="solid">
          <bgColor rgb="FFDEB0F2"/>
        </patternFill>
      </fill>
    </dxf>
  </rfmt>
  <rfmt sheetId="1" sqref="ID435" start="0" length="0">
    <dxf>
      <fill>
        <patternFill patternType="solid">
          <bgColor rgb="FFDEB0F2"/>
        </patternFill>
      </fill>
    </dxf>
  </rfmt>
  <rfmt sheetId="1" sqref="IE435" start="0" length="0">
    <dxf>
      <fill>
        <patternFill patternType="solid">
          <bgColor rgb="FFDEB0F2"/>
        </patternFill>
      </fill>
    </dxf>
  </rfmt>
  <rfmt sheetId="1" sqref="IF435" start="0" length="0">
    <dxf>
      <fill>
        <patternFill patternType="solid">
          <bgColor rgb="FFDEB0F2"/>
        </patternFill>
      </fill>
    </dxf>
  </rfmt>
  <rfmt sheetId="1" sqref="IG435" start="0" length="0">
    <dxf>
      <fill>
        <patternFill patternType="solid">
          <bgColor rgb="FFDEB0F2"/>
        </patternFill>
      </fill>
    </dxf>
  </rfmt>
  <rfmt sheetId="1" sqref="IH435" start="0" length="0">
    <dxf>
      <fill>
        <patternFill patternType="solid">
          <bgColor rgb="FFDEB0F2"/>
        </patternFill>
      </fill>
    </dxf>
  </rfmt>
  <rfmt sheetId="1" sqref="II435" start="0" length="0">
    <dxf>
      <fill>
        <patternFill patternType="solid">
          <bgColor rgb="FFDEB0F2"/>
        </patternFill>
      </fill>
    </dxf>
  </rfmt>
  <rfmt sheetId="1" sqref="IJ435" start="0" length="0">
    <dxf>
      <fill>
        <patternFill patternType="solid">
          <bgColor rgb="FFDEB0F2"/>
        </patternFill>
      </fill>
    </dxf>
  </rfmt>
  <rfmt sheetId="1" sqref="IK435" start="0" length="0">
    <dxf>
      <fill>
        <patternFill patternType="solid">
          <bgColor rgb="FFDEB0F2"/>
        </patternFill>
      </fill>
    </dxf>
  </rfmt>
  <rfmt sheetId="1" sqref="IL435" start="0" length="0">
    <dxf>
      <fill>
        <patternFill patternType="solid">
          <bgColor rgb="FFDEB0F2"/>
        </patternFill>
      </fill>
    </dxf>
  </rfmt>
  <rfmt sheetId="1" sqref="IM435" start="0" length="0">
    <dxf>
      <fill>
        <patternFill patternType="solid">
          <bgColor rgb="FFDEB0F2"/>
        </patternFill>
      </fill>
    </dxf>
  </rfmt>
  <rfmt sheetId="1" sqref="IN435" start="0" length="0">
    <dxf>
      <fill>
        <patternFill patternType="solid">
          <bgColor rgb="FFDEB0F2"/>
        </patternFill>
      </fill>
    </dxf>
  </rfmt>
  <rfmt sheetId="1" sqref="IO435" start="0" length="0">
    <dxf>
      <fill>
        <patternFill patternType="solid">
          <bgColor rgb="FFDEB0F2"/>
        </patternFill>
      </fill>
    </dxf>
  </rfmt>
  <rfmt sheetId="1" sqref="IP435" start="0" length="0">
    <dxf>
      <fill>
        <patternFill patternType="solid">
          <bgColor rgb="FFDEB0F2"/>
        </patternFill>
      </fill>
    </dxf>
  </rfmt>
  <rfmt sheetId="1" sqref="IQ435" start="0" length="0">
    <dxf>
      <fill>
        <patternFill patternType="solid">
          <bgColor rgb="FFDEB0F2"/>
        </patternFill>
      </fill>
    </dxf>
  </rfmt>
  <rfmt sheetId="1" sqref="IR435" start="0" length="0">
    <dxf>
      <fill>
        <patternFill patternType="solid">
          <bgColor rgb="FFDEB0F2"/>
        </patternFill>
      </fill>
    </dxf>
  </rfmt>
  <rfmt sheetId="1" sqref="IS435" start="0" length="0">
    <dxf>
      <fill>
        <patternFill patternType="solid">
          <bgColor rgb="FFDEB0F2"/>
        </patternFill>
      </fill>
    </dxf>
  </rfmt>
  <rfmt sheetId="1" sqref="IT435" start="0" length="0">
    <dxf>
      <fill>
        <patternFill patternType="solid">
          <bgColor rgb="FFDEB0F2"/>
        </patternFill>
      </fill>
    </dxf>
  </rfmt>
  <rfmt sheetId="1" sqref="IU435" start="0" length="0">
    <dxf>
      <fill>
        <patternFill patternType="solid">
          <bgColor rgb="FFDEB0F2"/>
        </patternFill>
      </fill>
    </dxf>
  </rfmt>
  <rfmt sheetId="1" sqref="IV435" start="0" length="0">
    <dxf>
      <fill>
        <patternFill patternType="solid">
          <bgColor rgb="FFDEB0F2"/>
        </patternFill>
      </fill>
    </dxf>
  </rfmt>
  <rfmt sheetId="1" sqref="A435:XFD435" start="0" length="0">
    <dxf>
      <fill>
        <patternFill patternType="solid">
          <bgColor rgb="FFDEB0F2"/>
        </patternFill>
      </fill>
    </dxf>
  </rfmt>
  <rfmt sheetId="1" sqref="A436" start="0" length="0">
    <dxf>
      <fill>
        <patternFill patternType="solid">
          <bgColor rgb="FFDEB0F2"/>
        </patternFill>
      </fill>
    </dxf>
  </rfmt>
  <rfmt sheetId="1" sqref="B436" start="0" length="0">
    <dxf>
      <fill>
        <patternFill patternType="solid">
          <bgColor rgb="FFDEB0F2"/>
        </patternFill>
      </fill>
    </dxf>
  </rfmt>
  <rfmt sheetId="1" sqref="C436" start="0" length="0">
    <dxf>
      <fill>
        <patternFill patternType="solid">
          <bgColor rgb="FFDEB0F2"/>
        </patternFill>
      </fill>
    </dxf>
  </rfmt>
  <rfmt sheetId="1" sqref="D436" start="0" length="0">
    <dxf>
      <fill>
        <patternFill patternType="solid">
          <bgColor rgb="FFDEB0F2"/>
        </patternFill>
      </fill>
    </dxf>
  </rfmt>
  <rfmt sheetId="1" sqref="E436" start="0" length="0">
    <dxf>
      <fill>
        <patternFill patternType="solid">
          <bgColor rgb="FFDEB0F2"/>
        </patternFill>
      </fill>
    </dxf>
  </rfmt>
  <rfmt sheetId="1" sqref="F436" start="0" length="0">
    <dxf>
      <fill>
        <patternFill patternType="solid">
          <bgColor rgb="FFDEB0F2"/>
        </patternFill>
      </fill>
    </dxf>
  </rfmt>
  <rfmt sheetId="1" sqref="G436" start="0" length="0">
    <dxf>
      <fill>
        <patternFill patternType="solid">
          <bgColor rgb="FFDEB0F2"/>
        </patternFill>
      </fill>
    </dxf>
  </rfmt>
  <rfmt sheetId="1" sqref="H436" start="0" length="0">
    <dxf>
      <fill>
        <patternFill patternType="solid">
          <bgColor rgb="FFDEB0F2"/>
        </patternFill>
      </fill>
    </dxf>
  </rfmt>
  <rfmt sheetId="1" sqref="I436" start="0" length="0">
    <dxf>
      <fill>
        <patternFill patternType="solid">
          <bgColor rgb="FFDEB0F2"/>
        </patternFill>
      </fill>
    </dxf>
  </rfmt>
  <rfmt sheetId="1" sqref="J436" start="0" length="0">
    <dxf>
      <fill>
        <patternFill patternType="solid">
          <bgColor rgb="FFDEB0F2"/>
        </patternFill>
      </fill>
    </dxf>
  </rfmt>
  <rfmt sheetId="1" sqref="K436" start="0" length="0">
    <dxf>
      <fill>
        <patternFill patternType="solid">
          <bgColor rgb="FFDEB0F2"/>
        </patternFill>
      </fill>
    </dxf>
  </rfmt>
  <rfmt sheetId="1" sqref="L436" start="0" length="0">
    <dxf>
      <fill>
        <patternFill patternType="solid">
          <bgColor rgb="FFDEB0F2"/>
        </patternFill>
      </fill>
    </dxf>
  </rfmt>
  <rfmt sheetId="1" sqref="M436" start="0" length="0">
    <dxf>
      <fill>
        <patternFill patternType="solid">
          <bgColor rgb="FFDEB0F2"/>
        </patternFill>
      </fill>
    </dxf>
  </rfmt>
  <rfmt sheetId="1" sqref="N436" start="0" length="0">
    <dxf>
      <fill>
        <patternFill patternType="solid">
          <bgColor rgb="FFDEB0F2"/>
        </patternFill>
      </fill>
    </dxf>
  </rfmt>
  <rfmt sheetId="1" sqref="O436" start="0" length="0">
    <dxf>
      <fill>
        <patternFill patternType="solid">
          <bgColor rgb="FFDEB0F2"/>
        </patternFill>
      </fill>
    </dxf>
  </rfmt>
  <rfmt sheetId="1" sqref="P436" start="0" length="0">
    <dxf>
      <fill>
        <patternFill patternType="solid">
          <bgColor rgb="FFDEB0F2"/>
        </patternFill>
      </fill>
    </dxf>
  </rfmt>
  <rfmt sheetId="1" sqref="Q436" start="0" length="0">
    <dxf>
      <fill>
        <patternFill patternType="solid">
          <bgColor rgb="FFDEB0F2"/>
        </patternFill>
      </fill>
    </dxf>
  </rfmt>
  <rfmt sheetId="1" sqref="R436" start="0" length="0">
    <dxf>
      <fill>
        <patternFill patternType="solid">
          <bgColor rgb="FFDEB0F2"/>
        </patternFill>
      </fill>
    </dxf>
  </rfmt>
  <rfmt sheetId="1" sqref="S436" start="0" length="0">
    <dxf>
      <fill>
        <patternFill patternType="solid">
          <bgColor rgb="FFDEB0F2"/>
        </patternFill>
      </fill>
    </dxf>
  </rfmt>
  <rfmt sheetId="1" sqref="T436" start="0" length="0">
    <dxf>
      <fill>
        <patternFill patternType="solid">
          <bgColor rgb="FFDEB0F2"/>
        </patternFill>
      </fill>
    </dxf>
  </rfmt>
  <rfmt sheetId="1" sqref="U436" start="0" length="0">
    <dxf>
      <fill>
        <patternFill patternType="solid">
          <bgColor rgb="FFDEB0F2"/>
        </patternFill>
      </fill>
    </dxf>
  </rfmt>
  <rfmt sheetId="1" sqref="V436" start="0" length="0">
    <dxf>
      <fill>
        <patternFill patternType="solid">
          <bgColor rgb="FFDEB0F2"/>
        </patternFill>
      </fill>
    </dxf>
  </rfmt>
  <rfmt sheetId="1" sqref="W436" start="0" length="0">
    <dxf>
      <fill>
        <patternFill patternType="solid">
          <bgColor rgb="FFDEB0F2"/>
        </patternFill>
      </fill>
    </dxf>
  </rfmt>
  <rfmt sheetId="1" sqref="X436" start="0" length="0">
    <dxf>
      <fill>
        <patternFill patternType="solid">
          <bgColor rgb="FFDEB0F2"/>
        </patternFill>
      </fill>
    </dxf>
  </rfmt>
  <rfmt sheetId="1" sqref="Y436" start="0" length="0">
    <dxf>
      <fill>
        <patternFill patternType="solid">
          <bgColor rgb="FFDEB0F2"/>
        </patternFill>
      </fill>
    </dxf>
  </rfmt>
  <rfmt sheetId="1" sqref="Z436" start="0" length="0">
    <dxf>
      <fill>
        <patternFill patternType="solid">
          <bgColor rgb="FFDEB0F2"/>
        </patternFill>
      </fill>
    </dxf>
  </rfmt>
  <rfmt sheetId="1" sqref="AA436" start="0" length="0">
    <dxf>
      <fill>
        <patternFill patternType="solid">
          <bgColor rgb="FFDEB0F2"/>
        </patternFill>
      </fill>
    </dxf>
  </rfmt>
  <rfmt sheetId="1" sqref="AB436" start="0" length="0">
    <dxf>
      <fill>
        <patternFill patternType="solid">
          <bgColor rgb="FFDEB0F2"/>
        </patternFill>
      </fill>
    </dxf>
  </rfmt>
  <rfmt sheetId="1" sqref="AC436" start="0" length="0">
    <dxf>
      <fill>
        <patternFill patternType="solid">
          <bgColor rgb="FFDEB0F2"/>
        </patternFill>
      </fill>
    </dxf>
  </rfmt>
  <rfmt sheetId="1" sqref="AD436" start="0" length="0">
    <dxf>
      <fill>
        <patternFill patternType="solid">
          <bgColor rgb="FFDEB0F2"/>
        </patternFill>
      </fill>
    </dxf>
  </rfmt>
  <rfmt sheetId="1" sqref="AE436" start="0" length="0">
    <dxf>
      <fill>
        <patternFill patternType="solid">
          <bgColor rgb="FFDEB0F2"/>
        </patternFill>
      </fill>
    </dxf>
  </rfmt>
  <rfmt sheetId="1" sqref="AF436" start="0" length="0">
    <dxf>
      <fill>
        <patternFill patternType="solid">
          <bgColor rgb="FFDEB0F2"/>
        </patternFill>
      </fill>
    </dxf>
  </rfmt>
  <rfmt sheetId="1" sqref="AG436" start="0" length="0">
    <dxf>
      <fill>
        <patternFill patternType="solid">
          <bgColor rgb="FFDEB0F2"/>
        </patternFill>
      </fill>
    </dxf>
  </rfmt>
  <rfmt sheetId="1" sqref="AH436" start="0" length="0">
    <dxf>
      <fill>
        <patternFill patternType="solid">
          <bgColor rgb="FFDEB0F2"/>
        </patternFill>
      </fill>
    </dxf>
  </rfmt>
  <rfmt sheetId="1" sqref="AI436" start="0" length="0">
    <dxf>
      <fill>
        <patternFill patternType="solid">
          <bgColor rgb="FFDEB0F2"/>
        </patternFill>
      </fill>
    </dxf>
  </rfmt>
  <rfmt sheetId="1" sqref="AJ436" start="0" length="0">
    <dxf>
      <fill>
        <patternFill patternType="solid">
          <bgColor rgb="FFDEB0F2"/>
        </patternFill>
      </fill>
    </dxf>
  </rfmt>
  <rfmt sheetId="1" sqref="AK436" start="0" length="0">
    <dxf>
      <fill>
        <patternFill patternType="solid">
          <bgColor rgb="FFDEB0F2"/>
        </patternFill>
      </fill>
    </dxf>
  </rfmt>
  <rfmt sheetId="1" sqref="AL436" start="0" length="0">
    <dxf>
      <fill>
        <patternFill patternType="solid">
          <bgColor rgb="FFDEB0F2"/>
        </patternFill>
      </fill>
    </dxf>
  </rfmt>
  <rfmt sheetId="1" sqref="AM436" start="0" length="0">
    <dxf>
      <fill>
        <patternFill patternType="solid">
          <bgColor rgb="FFDEB0F2"/>
        </patternFill>
      </fill>
    </dxf>
  </rfmt>
  <rfmt sheetId="1" sqref="AN436" start="0" length="0">
    <dxf>
      <fill>
        <patternFill patternType="solid">
          <bgColor rgb="FFDEB0F2"/>
        </patternFill>
      </fill>
    </dxf>
  </rfmt>
  <rfmt sheetId="1" sqref="AO436" start="0" length="0">
    <dxf>
      <fill>
        <patternFill patternType="solid">
          <bgColor rgb="FFDEB0F2"/>
        </patternFill>
      </fill>
    </dxf>
  </rfmt>
  <rfmt sheetId="1" sqref="AP436" start="0" length="0">
    <dxf>
      <fill>
        <patternFill patternType="solid">
          <bgColor rgb="FFDEB0F2"/>
        </patternFill>
      </fill>
    </dxf>
  </rfmt>
  <rfmt sheetId="1" sqref="AQ436" start="0" length="0">
    <dxf>
      <fill>
        <patternFill patternType="solid">
          <bgColor rgb="FFDEB0F2"/>
        </patternFill>
      </fill>
    </dxf>
  </rfmt>
  <rfmt sheetId="1" sqref="AR436" start="0" length="0">
    <dxf>
      <fill>
        <patternFill patternType="solid">
          <bgColor rgb="FFDEB0F2"/>
        </patternFill>
      </fill>
    </dxf>
  </rfmt>
  <rfmt sheetId="1" sqref="AS436" start="0" length="0">
    <dxf>
      <fill>
        <patternFill patternType="solid">
          <bgColor rgb="FFDEB0F2"/>
        </patternFill>
      </fill>
    </dxf>
  </rfmt>
  <rfmt sheetId="1" sqref="AT436" start="0" length="0">
    <dxf>
      <fill>
        <patternFill patternType="solid">
          <bgColor rgb="FFDEB0F2"/>
        </patternFill>
      </fill>
    </dxf>
  </rfmt>
  <rfmt sheetId="1" sqref="AU436" start="0" length="0">
    <dxf>
      <fill>
        <patternFill patternType="solid">
          <bgColor rgb="FFDEB0F2"/>
        </patternFill>
      </fill>
    </dxf>
  </rfmt>
  <rfmt sheetId="1" sqref="AV436" start="0" length="0">
    <dxf>
      <fill>
        <patternFill patternType="solid">
          <bgColor rgb="FFDEB0F2"/>
        </patternFill>
      </fill>
    </dxf>
  </rfmt>
  <rfmt sheetId="1" sqref="AW436" start="0" length="0">
    <dxf>
      <fill>
        <patternFill patternType="solid">
          <bgColor rgb="FFDEB0F2"/>
        </patternFill>
      </fill>
    </dxf>
  </rfmt>
  <rfmt sheetId="1" sqref="AX436" start="0" length="0">
    <dxf>
      <fill>
        <patternFill patternType="solid">
          <bgColor rgb="FFDEB0F2"/>
        </patternFill>
      </fill>
    </dxf>
  </rfmt>
  <rfmt sheetId="1" sqref="AY436" start="0" length="0">
    <dxf>
      <fill>
        <patternFill patternType="solid">
          <bgColor rgb="FFDEB0F2"/>
        </patternFill>
      </fill>
    </dxf>
  </rfmt>
  <rfmt sheetId="1" sqref="AZ436" start="0" length="0">
    <dxf>
      <fill>
        <patternFill patternType="solid">
          <bgColor rgb="FFDEB0F2"/>
        </patternFill>
      </fill>
    </dxf>
  </rfmt>
  <rfmt sheetId="1" sqref="BA436" start="0" length="0">
    <dxf>
      <fill>
        <patternFill patternType="solid">
          <bgColor rgb="FFDEB0F2"/>
        </patternFill>
      </fill>
    </dxf>
  </rfmt>
  <rfmt sheetId="1" sqref="BB436" start="0" length="0">
    <dxf>
      <fill>
        <patternFill patternType="solid">
          <bgColor rgb="FFDEB0F2"/>
        </patternFill>
      </fill>
    </dxf>
  </rfmt>
  <rfmt sheetId="1" sqref="BC436" start="0" length="0">
    <dxf>
      <fill>
        <patternFill patternType="solid">
          <bgColor rgb="FFDEB0F2"/>
        </patternFill>
      </fill>
    </dxf>
  </rfmt>
  <rfmt sheetId="1" sqref="BD436" start="0" length="0">
    <dxf>
      <fill>
        <patternFill patternType="solid">
          <bgColor rgb="FFDEB0F2"/>
        </patternFill>
      </fill>
    </dxf>
  </rfmt>
  <rfmt sheetId="1" sqref="BE436" start="0" length="0">
    <dxf>
      <fill>
        <patternFill patternType="solid">
          <bgColor rgb="FFDEB0F2"/>
        </patternFill>
      </fill>
    </dxf>
  </rfmt>
  <rfmt sheetId="1" sqref="BF436" start="0" length="0">
    <dxf>
      <fill>
        <patternFill patternType="solid">
          <bgColor rgb="FFDEB0F2"/>
        </patternFill>
      </fill>
    </dxf>
  </rfmt>
  <rfmt sheetId="1" sqref="BG436" start="0" length="0">
    <dxf>
      <fill>
        <patternFill patternType="solid">
          <bgColor rgb="FFDEB0F2"/>
        </patternFill>
      </fill>
    </dxf>
  </rfmt>
  <rfmt sheetId="1" sqref="BH436" start="0" length="0">
    <dxf>
      <fill>
        <patternFill patternType="solid">
          <bgColor rgb="FFDEB0F2"/>
        </patternFill>
      </fill>
    </dxf>
  </rfmt>
  <rfmt sheetId="1" sqref="BI436" start="0" length="0">
    <dxf>
      <fill>
        <patternFill patternType="solid">
          <bgColor rgb="FFDEB0F2"/>
        </patternFill>
      </fill>
    </dxf>
  </rfmt>
  <rfmt sheetId="1" sqref="BJ436" start="0" length="0">
    <dxf>
      <fill>
        <patternFill patternType="solid">
          <bgColor rgb="FFDEB0F2"/>
        </patternFill>
      </fill>
    </dxf>
  </rfmt>
  <rfmt sheetId="1" sqref="BK436" start="0" length="0">
    <dxf>
      <fill>
        <patternFill patternType="solid">
          <bgColor rgb="FFDEB0F2"/>
        </patternFill>
      </fill>
    </dxf>
  </rfmt>
  <rfmt sheetId="1" sqref="BL436" start="0" length="0">
    <dxf>
      <fill>
        <patternFill patternType="solid">
          <bgColor rgb="FFDEB0F2"/>
        </patternFill>
      </fill>
    </dxf>
  </rfmt>
  <rfmt sheetId="1" sqref="BM436" start="0" length="0">
    <dxf>
      <fill>
        <patternFill patternType="solid">
          <bgColor rgb="FFDEB0F2"/>
        </patternFill>
      </fill>
    </dxf>
  </rfmt>
  <rfmt sheetId="1" sqref="BN436" start="0" length="0">
    <dxf>
      <fill>
        <patternFill patternType="solid">
          <bgColor rgb="FFDEB0F2"/>
        </patternFill>
      </fill>
    </dxf>
  </rfmt>
  <rfmt sheetId="1" sqref="BO436" start="0" length="0">
    <dxf>
      <fill>
        <patternFill patternType="solid">
          <bgColor rgb="FFDEB0F2"/>
        </patternFill>
      </fill>
    </dxf>
  </rfmt>
  <rfmt sheetId="1" sqref="BP436" start="0" length="0">
    <dxf>
      <fill>
        <patternFill patternType="solid">
          <bgColor rgb="FFDEB0F2"/>
        </patternFill>
      </fill>
    </dxf>
  </rfmt>
  <rfmt sheetId="1" sqref="BQ436" start="0" length="0">
    <dxf>
      <fill>
        <patternFill patternType="solid">
          <bgColor rgb="FFDEB0F2"/>
        </patternFill>
      </fill>
    </dxf>
  </rfmt>
  <rfmt sheetId="1" sqref="BR436" start="0" length="0">
    <dxf>
      <fill>
        <patternFill patternType="solid">
          <bgColor rgb="FFDEB0F2"/>
        </patternFill>
      </fill>
    </dxf>
  </rfmt>
  <rfmt sheetId="1" sqref="BS436" start="0" length="0">
    <dxf>
      <fill>
        <patternFill patternType="solid">
          <bgColor rgb="FFDEB0F2"/>
        </patternFill>
      </fill>
    </dxf>
  </rfmt>
  <rfmt sheetId="1" sqref="BT436" start="0" length="0">
    <dxf>
      <fill>
        <patternFill patternType="solid">
          <bgColor rgb="FFDEB0F2"/>
        </patternFill>
      </fill>
    </dxf>
  </rfmt>
  <rfmt sheetId="1" sqref="BU436" start="0" length="0">
    <dxf>
      <fill>
        <patternFill patternType="solid">
          <bgColor rgb="FFDEB0F2"/>
        </patternFill>
      </fill>
    </dxf>
  </rfmt>
  <rfmt sheetId="1" sqref="BV436" start="0" length="0">
    <dxf>
      <fill>
        <patternFill patternType="solid">
          <bgColor rgb="FFDEB0F2"/>
        </patternFill>
      </fill>
    </dxf>
  </rfmt>
  <rfmt sheetId="1" sqref="BW436" start="0" length="0">
    <dxf>
      <fill>
        <patternFill patternType="solid">
          <bgColor rgb="FFDEB0F2"/>
        </patternFill>
      </fill>
    </dxf>
  </rfmt>
  <rfmt sheetId="1" sqref="BX436" start="0" length="0">
    <dxf>
      <fill>
        <patternFill patternType="solid">
          <bgColor rgb="FFDEB0F2"/>
        </patternFill>
      </fill>
    </dxf>
  </rfmt>
  <rfmt sheetId="1" sqref="BY436" start="0" length="0">
    <dxf>
      <fill>
        <patternFill patternType="solid">
          <bgColor rgb="FFDEB0F2"/>
        </patternFill>
      </fill>
    </dxf>
  </rfmt>
  <rfmt sheetId="1" sqref="BZ436" start="0" length="0">
    <dxf>
      <fill>
        <patternFill patternType="solid">
          <bgColor rgb="FFDEB0F2"/>
        </patternFill>
      </fill>
    </dxf>
  </rfmt>
  <rfmt sheetId="1" sqref="CA436" start="0" length="0">
    <dxf>
      <fill>
        <patternFill patternType="solid">
          <bgColor rgb="FFDEB0F2"/>
        </patternFill>
      </fill>
    </dxf>
  </rfmt>
  <rfmt sheetId="1" sqref="CB436" start="0" length="0">
    <dxf>
      <fill>
        <patternFill patternType="solid">
          <bgColor rgb="FFDEB0F2"/>
        </patternFill>
      </fill>
    </dxf>
  </rfmt>
  <rfmt sheetId="1" sqref="CC436" start="0" length="0">
    <dxf>
      <fill>
        <patternFill patternType="solid">
          <bgColor rgb="FFDEB0F2"/>
        </patternFill>
      </fill>
    </dxf>
  </rfmt>
  <rfmt sheetId="1" sqref="CD436" start="0" length="0">
    <dxf>
      <fill>
        <patternFill patternType="solid">
          <bgColor rgb="FFDEB0F2"/>
        </patternFill>
      </fill>
    </dxf>
  </rfmt>
  <rfmt sheetId="1" sqref="CE436" start="0" length="0">
    <dxf>
      <fill>
        <patternFill patternType="solid">
          <bgColor rgb="FFDEB0F2"/>
        </patternFill>
      </fill>
    </dxf>
  </rfmt>
  <rfmt sheetId="1" sqref="CF436" start="0" length="0">
    <dxf>
      <fill>
        <patternFill patternType="solid">
          <bgColor rgb="FFDEB0F2"/>
        </patternFill>
      </fill>
    </dxf>
  </rfmt>
  <rfmt sheetId="1" sqref="CG436" start="0" length="0">
    <dxf>
      <fill>
        <patternFill patternType="solid">
          <bgColor rgb="FFDEB0F2"/>
        </patternFill>
      </fill>
    </dxf>
  </rfmt>
  <rfmt sheetId="1" sqref="CH436" start="0" length="0">
    <dxf>
      <fill>
        <patternFill patternType="solid">
          <bgColor rgb="FFDEB0F2"/>
        </patternFill>
      </fill>
    </dxf>
  </rfmt>
  <rfmt sheetId="1" sqref="CI436" start="0" length="0">
    <dxf>
      <fill>
        <patternFill patternType="solid">
          <bgColor rgb="FFDEB0F2"/>
        </patternFill>
      </fill>
    </dxf>
  </rfmt>
  <rfmt sheetId="1" sqref="CJ436" start="0" length="0">
    <dxf>
      <fill>
        <patternFill patternType="solid">
          <bgColor rgb="FFDEB0F2"/>
        </patternFill>
      </fill>
    </dxf>
  </rfmt>
  <rfmt sheetId="1" sqref="CK436" start="0" length="0">
    <dxf>
      <fill>
        <patternFill patternType="solid">
          <bgColor rgb="FFDEB0F2"/>
        </patternFill>
      </fill>
    </dxf>
  </rfmt>
  <rfmt sheetId="1" sqref="CL436" start="0" length="0">
    <dxf>
      <fill>
        <patternFill patternType="solid">
          <bgColor rgb="FFDEB0F2"/>
        </patternFill>
      </fill>
    </dxf>
  </rfmt>
  <rfmt sheetId="1" sqref="CM436" start="0" length="0">
    <dxf>
      <fill>
        <patternFill patternType="solid">
          <bgColor rgb="FFDEB0F2"/>
        </patternFill>
      </fill>
    </dxf>
  </rfmt>
  <rfmt sheetId="1" sqref="CN436" start="0" length="0">
    <dxf>
      <fill>
        <patternFill patternType="solid">
          <bgColor rgb="FFDEB0F2"/>
        </patternFill>
      </fill>
    </dxf>
  </rfmt>
  <rfmt sheetId="1" sqref="CO436" start="0" length="0">
    <dxf>
      <fill>
        <patternFill patternType="solid">
          <bgColor rgb="FFDEB0F2"/>
        </patternFill>
      </fill>
    </dxf>
  </rfmt>
  <rfmt sheetId="1" sqref="CP436" start="0" length="0">
    <dxf>
      <fill>
        <patternFill patternType="solid">
          <bgColor rgb="FFDEB0F2"/>
        </patternFill>
      </fill>
    </dxf>
  </rfmt>
  <rfmt sheetId="1" sqref="CQ436" start="0" length="0">
    <dxf>
      <fill>
        <patternFill patternType="solid">
          <bgColor rgb="FFDEB0F2"/>
        </patternFill>
      </fill>
    </dxf>
  </rfmt>
  <rfmt sheetId="1" sqref="CR436" start="0" length="0">
    <dxf>
      <fill>
        <patternFill patternType="solid">
          <bgColor rgb="FFDEB0F2"/>
        </patternFill>
      </fill>
    </dxf>
  </rfmt>
  <rfmt sheetId="1" sqref="CS436" start="0" length="0">
    <dxf>
      <fill>
        <patternFill patternType="solid">
          <bgColor rgb="FFDEB0F2"/>
        </patternFill>
      </fill>
    </dxf>
  </rfmt>
  <rfmt sheetId="1" sqref="CT436" start="0" length="0">
    <dxf>
      <fill>
        <patternFill patternType="solid">
          <bgColor rgb="FFDEB0F2"/>
        </patternFill>
      </fill>
    </dxf>
  </rfmt>
  <rfmt sheetId="1" sqref="CU436" start="0" length="0">
    <dxf>
      <fill>
        <patternFill patternType="solid">
          <bgColor rgb="FFDEB0F2"/>
        </patternFill>
      </fill>
    </dxf>
  </rfmt>
  <rfmt sheetId="1" sqref="CV436" start="0" length="0">
    <dxf>
      <fill>
        <patternFill patternType="solid">
          <bgColor rgb="FFDEB0F2"/>
        </patternFill>
      </fill>
    </dxf>
  </rfmt>
  <rfmt sheetId="1" sqref="CW436" start="0" length="0">
    <dxf>
      <fill>
        <patternFill patternType="solid">
          <bgColor rgb="FFDEB0F2"/>
        </patternFill>
      </fill>
    </dxf>
  </rfmt>
  <rfmt sheetId="1" sqref="CX436" start="0" length="0">
    <dxf>
      <fill>
        <patternFill patternType="solid">
          <bgColor rgb="FFDEB0F2"/>
        </patternFill>
      </fill>
    </dxf>
  </rfmt>
  <rfmt sheetId="1" sqref="CY436" start="0" length="0">
    <dxf>
      <fill>
        <patternFill patternType="solid">
          <bgColor rgb="FFDEB0F2"/>
        </patternFill>
      </fill>
    </dxf>
  </rfmt>
  <rfmt sheetId="1" sqref="CZ436" start="0" length="0">
    <dxf>
      <fill>
        <patternFill patternType="solid">
          <bgColor rgb="FFDEB0F2"/>
        </patternFill>
      </fill>
    </dxf>
  </rfmt>
  <rfmt sheetId="1" sqref="DA436" start="0" length="0">
    <dxf>
      <fill>
        <patternFill patternType="solid">
          <bgColor rgb="FFDEB0F2"/>
        </patternFill>
      </fill>
    </dxf>
  </rfmt>
  <rfmt sheetId="1" sqref="DB436" start="0" length="0">
    <dxf>
      <fill>
        <patternFill patternType="solid">
          <bgColor rgb="FFDEB0F2"/>
        </patternFill>
      </fill>
    </dxf>
  </rfmt>
  <rfmt sheetId="1" sqref="DC436" start="0" length="0">
    <dxf>
      <fill>
        <patternFill patternType="solid">
          <bgColor rgb="FFDEB0F2"/>
        </patternFill>
      </fill>
    </dxf>
  </rfmt>
  <rfmt sheetId="1" sqref="DD436" start="0" length="0">
    <dxf>
      <fill>
        <patternFill patternType="solid">
          <bgColor rgb="FFDEB0F2"/>
        </patternFill>
      </fill>
    </dxf>
  </rfmt>
  <rfmt sheetId="1" sqref="DE436" start="0" length="0">
    <dxf>
      <fill>
        <patternFill patternType="solid">
          <bgColor rgb="FFDEB0F2"/>
        </patternFill>
      </fill>
    </dxf>
  </rfmt>
  <rfmt sheetId="1" sqref="DF436" start="0" length="0">
    <dxf>
      <fill>
        <patternFill patternType="solid">
          <bgColor rgb="FFDEB0F2"/>
        </patternFill>
      </fill>
    </dxf>
  </rfmt>
  <rfmt sheetId="1" sqref="DG436" start="0" length="0">
    <dxf>
      <fill>
        <patternFill patternType="solid">
          <bgColor rgb="FFDEB0F2"/>
        </patternFill>
      </fill>
    </dxf>
  </rfmt>
  <rfmt sheetId="1" sqref="DH436" start="0" length="0">
    <dxf>
      <fill>
        <patternFill patternType="solid">
          <bgColor rgb="FFDEB0F2"/>
        </patternFill>
      </fill>
    </dxf>
  </rfmt>
  <rfmt sheetId="1" sqref="DI436" start="0" length="0">
    <dxf>
      <fill>
        <patternFill patternType="solid">
          <bgColor rgb="FFDEB0F2"/>
        </patternFill>
      </fill>
    </dxf>
  </rfmt>
  <rfmt sheetId="1" sqref="DJ436" start="0" length="0">
    <dxf>
      <fill>
        <patternFill patternType="solid">
          <bgColor rgb="FFDEB0F2"/>
        </patternFill>
      </fill>
    </dxf>
  </rfmt>
  <rfmt sheetId="1" sqref="DK436" start="0" length="0">
    <dxf>
      <fill>
        <patternFill patternType="solid">
          <bgColor rgb="FFDEB0F2"/>
        </patternFill>
      </fill>
    </dxf>
  </rfmt>
  <rfmt sheetId="1" sqref="DL436" start="0" length="0">
    <dxf>
      <fill>
        <patternFill patternType="solid">
          <bgColor rgb="FFDEB0F2"/>
        </patternFill>
      </fill>
    </dxf>
  </rfmt>
  <rfmt sheetId="1" sqref="DM436" start="0" length="0">
    <dxf>
      <fill>
        <patternFill patternType="solid">
          <bgColor rgb="FFDEB0F2"/>
        </patternFill>
      </fill>
    </dxf>
  </rfmt>
  <rfmt sheetId="1" sqref="DN436" start="0" length="0">
    <dxf>
      <fill>
        <patternFill patternType="solid">
          <bgColor rgb="FFDEB0F2"/>
        </patternFill>
      </fill>
    </dxf>
  </rfmt>
  <rfmt sheetId="1" sqref="DO436" start="0" length="0">
    <dxf>
      <fill>
        <patternFill patternType="solid">
          <bgColor rgb="FFDEB0F2"/>
        </patternFill>
      </fill>
    </dxf>
  </rfmt>
  <rfmt sheetId="1" sqref="DP436" start="0" length="0">
    <dxf>
      <fill>
        <patternFill patternType="solid">
          <bgColor rgb="FFDEB0F2"/>
        </patternFill>
      </fill>
    </dxf>
  </rfmt>
  <rfmt sheetId="1" sqref="DQ436" start="0" length="0">
    <dxf>
      <fill>
        <patternFill patternType="solid">
          <bgColor rgb="FFDEB0F2"/>
        </patternFill>
      </fill>
    </dxf>
  </rfmt>
  <rfmt sheetId="1" sqref="DR436" start="0" length="0">
    <dxf>
      <fill>
        <patternFill patternType="solid">
          <bgColor rgb="FFDEB0F2"/>
        </patternFill>
      </fill>
    </dxf>
  </rfmt>
  <rfmt sheetId="1" sqref="DS436" start="0" length="0">
    <dxf>
      <fill>
        <patternFill patternType="solid">
          <bgColor rgb="FFDEB0F2"/>
        </patternFill>
      </fill>
    </dxf>
  </rfmt>
  <rfmt sheetId="1" sqref="DT436" start="0" length="0">
    <dxf>
      <fill>
        <patternFill patternType="solid">
          <bgColor rgb="FFDEB0F2"/>
        </patternFill>
      </fill>
    </dxf>
  </rfmt>
  <rfmt sheetId="1" sqref="DU436" start="0" length="0">
    <dxf>
      <fill>
        <patternFill patternType="solid">
          <bgColor rgb="FFDEB0F2"/>
        </patternFill>
      </fill>
    </dxf>
  </rfmt>
  <rfmt sheetId="1" sqref="DV436" start="0" length="0">
    <dxf>
      <fill>
        <patternFill patternType="solid">
          <bgColor rgb="FFDEB0F2"/>
        </patternFill>
      </fill>
    </dxf>
  </rfmt>
  <rfmt sheetId="1" sqref="DW436" start="0" length="0">
    <dxf>
      <fill>
        <patternFill patternType="solid">
          <bgColor rgb="FFDEB0F2"/>
        </patternFill>
      </fill>
    </dxf>
  </rfmt>
  <rfmt sheetId="1" sqref="DX436" start="0" length="0">
    <dxf>
      <fill>
        <patternFill patternType="solid">
          <bgColor rgb="FFDEB0F2"/>
        </patternFill>
      </fill>
    </dxf>
  </rfmt>
  <rfmt sheetId="1" sqref="DY436" start="0" length="0">
    <dxf>
      <fill>
        <patternFill patternType="solid">
          <bgColor rgb="FFDEB0F2"/>
        </patternFill>
      </fill>
    </dxf>
  </rfmt>
  <rfmt sheetId="1" sqref="DZ436" start="0" length="0">
    <dxf>
      <fill>
        <patternFill patternType="solid">
          <bgColor rgb="FFDEB0F2"/>
        </patternFill>
      </fill>
    </dxf>
  </rfmt>
  <rfmt sheetId="1" sqref="EA436" start="0" length="0">
    <dxf>
      <fill>
        <patternFill patternType="solid">
          <bgColor rgb="FFDEB0F2"/>
        </patternFill>
      </fill>
    </dxf>
  </rfmt>
  <rfmt sheetId="1" sqref="EB436" start="0" length="0">
    <dxf>
      <fill>
        <patternFill patternType="solid">
          <bgColor rgb="FFDEB0F2"/>
        </patternFill>
      </fill>
    </dxf>
  </rfmt>
  <rfmt sheetId="1" sqref="EC436" start="0" length="0">
    <dxf>
      <fill>
        <patternFill patternType="solid">
          <bgColor rgb="FFDEB0F2"/>
        </patternFill>
      </fill>
    </dxf>
  </rfmt>
  <rfmt sheetId="1" sqref="ED436" start="0" length="0">
    <dxf>
      <fill>
        <patternFill patternType="solid">
          <bgColor rgb="FFDEB0F2"/>
        </patternFill>
      </fill>
    </dxf>
  </rfmt>
  <rfmt sheetId="1" sqref="EE436" start="0" length="0">
    <dxf>
      <fill>
        <patternFill patternType="solid">
          <bgColor rgb="FFDEB0F2"/>
        </patternFill>
      </fill>
    </dxf>
  </rfmt>
  <rfmt sheetId="1" sqref="EF436" start="0" length="0">
    <dxf>
      <fill>
        <patternFill patternType="solid">
          <bgColor rgb="FFDEB0F2"/>
        </patternFill>
      </fill>
    </dxf>
  </rfmt>
  <rfmt sheetId="1" sqref="EG436" start="0" length="0">
    <dxf>
      <fill>
        <patternFill patternType="solid">
          <bgColor rgb="FFDEB0F2"/>
        </patternFill>
      </fill>
    </dxf>
  </rfmt>
  <rfmt sheetId="1" sqref="EH436" start="0" length="0">
    <dxf>
      <fill>
        <patternFill patternType="solid">
          <bgColor rgb="FFDEB0F2"/>
        </patternFill>
      </fill>
    </dxf>
  </rfmt>
  <rfmt sheetId="1" sqref="EI436" start="0" length="0">
    <dxf>
      <fill>
        <patternFill patternType="solid">
          <bgColor rgb="FFDEB0F2"/>
        </patternFill>
      </fill>
    </dxf>
  </rfmt>
  <rfmt sheetId="1" sqref="EJ436" start="0" length="0">
    <dxf>
      <fill>
        <patternFill patternType="solid">
          <bgColor rgb="FFDEB0F2"/>
        </patternFill>
      </fill>
    </dxf>
  </rfmt>
  <rfmt sheetId="1" sqref="EK436" start="0" length="0">
    <dxf>
      <fill>
        <patternFill patternType="solid">
          <bgColor rgb="FFDEB0F2"/>
        </patternFill>
      </fill>
    </dxf>
  </rfmt>
  <rfmt sheetId="1" sqref="EL436" start="0" length="0">
    <dxf>
      <fill>
        <patternFill patternType="solid">
          <bgColor rgb="FFDEB0F2"/>
        </patternFill>
      </fill>
    </dxf>
  </rfmt>
  <rfmt sheetId="1" sqref="EM436" start="0" length="0">
    <dxf>
      <fill>
        <patternFill patternType="solid">
          <bgColor rgb="FFDEB0F2"/>
        </patternFill>
      </fill>
    </dxf>
  </rfmt>
  <rfmt sheetId="1" sqref="EN436" start="0" length="0">
    <dxf>
      <fill>
        <patternFill patternType="solid">
          <bgColor rgb="FFDEB0F2"/>
        </patternFill>
      </fill>
    </dxf>
  </rfmt>
  <rfmt sheetId="1" sqref="EO436" start="0" length="0">
    <dxf>
      <fill>
        <patternFill patternType="solid">
          <bgColor rgb="FFDEB0F2"/>
        </patternFill>
      </fill>
    </dxf>
  </rfmt>
  <rfmt sheetId="1" sqref="EP436" start="0" length="0">
    <dxf>
      <fill>
        <patternFill patternType="solid">
          <bgColor rgb="FFDEB0F2"/>
        </patternFill>
      </fill>
    </dxf>
  </rfmt>
  <rfmt sheetId="1" sqref="EQ436" start="0" length="0">
    <dxf>
      <fill>
        <patternFill patternType="solid">
          <bgColor rgb="FFDEB0F2"/>
        </patternFill>
      </fill>
    </dxf>
  </rfmt>
  <rfmt sheetId="1" sqref="ER436" start="0" length="0">
    <dxf>
      <fill>
        <patternFill patternType="solid">
          <bgColor rgb="FFDEB0F2"/>
        </patternFill>
      </fill>
    </dxf>
  </rfmt>
  <rfmt sheetId="1" sqref="ES436" start="0" length="0">
    <dxf>
      <fill>
        <patternFill patternType="solid">
          <bgColor rgb="FFDEB0F2"/>
        </patternFill>
      </fill>
    </dxf>
  </rfmt>
  <rfmt sheetId="1" sqref="ET436" start="0" length="0">
    <dxf>
      <fill>
        <patternFill patternType="solid">
          <bgColor rgb="FFDEB0F2"/>
        </patternFill>
      </fill>
    </dxf>
  </rfmt>
  <rfmt sheetId="1" sqref="EU436" start="0" length="0">
    <dxf>
      <fill>
        <patternFill patternType="solid">
          <bgColor rgb="FFDEB0F2"/>
        </patternFill>
      </fill>
    </dxf>
  </rfmt>
  <rfmt sheetId="1" sqref="EV436" start="0" length="0">
    <dxf>
      <fill>
        <patternFill patternType="solid">
          <bgColor rgb="FFDEB0F2"/>
        </patternFill>
      </fill>
    </dxf>
  </rfmt>
  <rfmt sheetId="1" sqref="EW436" start="0" length="0">
    <dxf>
      <fill>
        <patternFill patternType="solid">
          <bgColor rgb="FFDEB0F2"/>
        </patternFill>
      </fill>
    </dxf>
  </rfmt>
  <rfmt sheetId="1" sqref="EX436" start="0" length="0">
    <dxf>
      <fill>
        <patternFill patternType="solid">
          <bgColor rgb="FFDEB0F2"/>
        </patternFill>
      </fill>
    </dxf>
  </rfmt>
  <rfmt sheetId="1" sqref="EY436" start="0" length="0">
    <dxf>
      <fill>
        <patternFill patternType="solid">
          <bgColor rgb="FFDEB0F2"/>
        </patternFill>
      </fill>
    </dxf>
  </rfmt>
  <rfmt sheetId="1" sqref="EZ436" start="0" length="0">
    <dxf>
      <fill>
        <patternFill patternType="solid">
          <bgColor rgb="FFDEB0F2"/>
        </patternFill>
      </fill>
    </dxf>
  </rfmt>
  <rfmt sheetId="1" sqref="FA436" start="0" length="0">
    <dxf>
      <fill>
        <patternFill patternType="solid">
          <bgColor rgb="FFDEB0F2"/>
        </patternFill>
      </fill>
    </dxf>
  </rfmt>
  <rfmt sheetId="1" sqref="FB436" start="0" length="0">
    <dxf>
      <fill>
        <patternFill patternType="solid">
          <bgColor rgb="FFDEB0F2"/>
        </patternFill>
      </fill>
    </dxf>
  </rfmt>
  <rfmt sheetId="1" sqref="FC436" start="0" length="0">
    <dxf>
      <fill>
        <patternFill patternType="solid">
          <bgColor rgb="FFDEB0F2"/>
        </patternFill>
      </fill>
    </dxf>
  </rfmt>
  <rfmt sheetId="1" sqref="FD436" start="0" length="0">
    <dxf>
      <fill>
        <patternFill patternType="solid">
          <bgColor rgb="FFDEB0F2"/>
        </patternFill>
      </fill>
    </dxf>
  </rfmt>
  <rfmt sheetId="1" sqref="FE436" start="0" length="0">
    <dxf>
      <fill>
        <patternFill patternType="solid">
          <bgColor rgb="FFDEB0F2"/>
        </patternFill>
      </fill>
    </dxf>
  </rfmt>
  <rfmt sheetId="1" sqref="FF436" start="0" length="0">
    <dxf>
      <fill>
        <patternFill patternType="solid">
          <bgColor rgb="FFDEB0F2"/>
        </patternFill>
      </fill>
    </dxf>
  </rfmt>
  <rfmt sheetId="1" sqref="FG436" start="0" length="0">
    <dxf>
      <fill>
        <patternFill patternType="solid">
          <bgColor rgb="FFDEB0F2"/>
        </patternFill>
      </fill>
    </dxf>
  </rfmt>
  <rfmt sheetId="1" sqref="FH436" start="0" length="0">
    <dxf>
      <fill>
        <patternFill patternType="solid">
          <bgColor rgb="FFDEB0F2"/>
        </patternFill>
      </fill>
    </dxf>
  </rfmt>
  <rfmt sheetId="1" sqref="FI436" start="0" length="0">
    <dxf>
      <fill>
        <patternFill patternType="solid">
          <bgColor rgb="FFDEB0F2"/>
        </patternFill>
      </fill>
    </dxf>
  </rfmt>
  <rfmt sheetId="1" sqref="FJ436" start="0" length="0">
    <dxf>
      <fill>
        <patternFill patternType="solid">
          <bgColor rgb="FFDEB0F2"/>
        </patternFill>
      </fill>
    </dxf>
  </rfmt>
  <rfmt sheetId="1" sqref="FK436" start="0" length="0">
    <dxf>
      <fill>
        <patternFill patternType="solid">
          <bgColor rgb="FFDEB0F2"/>
        </patternFill>
      </fill>
    </dxf>
  </rfmt>
  <rfmt sheetId="1" sqref="FL436" start="0" length="0">
    <dxf>
      <fill>
        <patternFill patternType="solid">
          <bgColor rgb="FFDEB0F2"/>
        </patternFill>
      </fill>
    </dxf>
  </rfmt>
  <rfmt sheetId="1" sqref="FM436" start="0" length="0">
    <dxf>
      <fill>
        <patternFill patternType="solid">
          <bgColor rgb="FFDEB0F2"/>
        </patternFill>
      </fill>
    </dxf>
  </rfmt>
  <rfmt sheetId="1" sqref="FN436" start="0" length="0">
    <dxf>
      <fill>
        <patternFill patternType="solid">
          <bgColor rgb="FFDEB0F2"/>
        </patternFill>
      </fill>
    </dxf>
  </rfmt>
  <rfmt sheetId="1" sqref="FO436" start="0" length="0">
    <dxf>
      <fill>
        <patternFill patternType="solid">
          <bgColor rgb="FFDEB0F2"/>
        </patternFill>
      </fill>
    </dxf>
  </rfmt>
  <rfmt sheetId="1" sqref="FP436" start="0" length="0">
    <dxf>
      <fill>
        <patternFill patternType="solid">
          <bgColor rgb="FFDEB0F2"/>
        </patternFill>
      </fill>
    </dxf>
  </rfmt>
  <rfmt sheetId="1" sqref="FQ436" start="0" length="0">
    <dxf>
      <fill>
        <patternFill patternType="solid">
          <bgColor rgb="FFDEB0F2"/>
        </patternFill>
      </fill>
    </dxf>
  </rfmt>
  <rfmt sheetId="1" sqref="FR436" start="0" length="0">
    <dxf>
      <fill>
        <patternFill patternType="solid">
          <bgColor rgb="FFDEB0F2"/>
        </patternFill>
      </fill>
    </dxf>
  </rfmt>
  <rfmt sheetId="1" sqref="FS436" start="0" length="0">
    <dxf>
      <fill>
        <patternFill patternType="solid">
          <bgColor rgb="FFDEB0F2"/>
        </patternFill>
      </fill>
    </dxf>
  </rfmt>
  <rfmt sheetId="1" sqref="FT436" start="0" length="0">
    <dxf>
      <fill>
        <patternFill patternType="solid">
          <bgColor rgb="FFDEB0F2"/>
        </patternFill>
      </fill>
    </dxf>
  </rfmt>
  <rfmt sheetId="1" sqref="FU436" start="0" length="0">
    <dxf>
      <fill>
        <patternFill patternType="solid">
          <bgColor rgb="FFDEB0F2"/>
        </patternFill>
      </fill>
    </dxf>
  </rfmt>
  <rfmt sheetId="1" sqref="FV436" start="0" length="0">
    <dxf>
      <fill>
        <patternFill patternType="solid">
          <bgColor rgb="FFDEB0F2"/>
        </patternFill>
      </fill>
    </dxf>
  </rfmt>
  <rfmt sheetId="1" sqref="FW436" start="0" length="0">
    <dxf>
      <fill>
        <patternFill patternType="solid">
          <bgColor rgb="FFDEB0F2"/>
        </patternFill>
      </fill>
    </dxf>
  </rfmt>
  <rfmt sheetId="1" sqref="FX436" start="0" length="0">
    <dxf>
      <fill>
        <patternFill patternType="solid">
          <bgColor rgb="FFDEB0F2"/>
        </patternFill>
      </fill>
    </dxf>
  </rfmt>
  <rfmt sheetId="1" sqref="FY436" start="0" length="0">
    <dxf>
      <fill>
        <patternFill patternType="solid">
          <bgColor rgb="FFDEB0F2"/>
        </patternFill>
      </fill>
    </dxf>
  </rfmt>
  <rfmt sheetId="1" sqref="FZ436" start="0" length="0">
    <dxf>
      <fill>
        <patternFill patternType="solid">
          <bgColor rgb="FFDEB0F2"/>
        </patternFill>
      </fill>
    </dxf>
  </rfmt>
  <rfmt sheetId="1" sqref="GA436" start="0" length="0">
    <dxf>
      <fill>
        <patternFill patternType="solid">
          <bgColor rgb="FFDEB0F2"/>
        </patternFill>
      </fill>
    </dxf>
  </rfmt>
  <rfmt sheetId="1" sqref="GB436" start="0" length="0">
    <dxf>
      <fill>
        <patternFill patternType="solid">
          <bgColor rgb="FFDEB0F2"/>
        </patternFill>
      </fill>
    </dxf>
  </rfmt>
  <rfmt sheetId="1" sqref="GC436" start="0" length="0">
    <dxf>
      <fill>
        <patternFill patternType="solid">
          <bgColor rgb="FFDEB0F2"/>
        </patternFill>
      </fill>
    </dxf>
  </rfmt>
  <rfmt sheetId="1" sqref="GD436" start="0" length="0">
    <dxf>
      <fill>
        <patternFill patternType="solid">
          <bgColor rgb="FFDEB0F2"/>
        </patternFill>
      </fill>
    </dxf>
  </rfmt>
  <rfmt sheetId="1" sqref="GE436" start="0" length="0">
    <dxf>
      <fill>
        <patternFill patternType="solid">
          <bgColor rgb="FFDEB0F2"/>
        </patternFill>
      </fill>
    </dxf>
  </rfmt>
  <rfmt sheetId="1" sqref="GF436" start="0" length="0">
    <dxf>
      <fill>
        <patternFill patternType="solid">
          <bgColor rgb="FFDEB0F2"/>
        </patternFill>
      </fill>
    </dxf>
  </rfmt>
  <rfmt sheetId="1" sqref="GG436" start="0" length="0">
    <dxf>
      <fill>
        <patternFill patternType="solid">
          <bgColor rgb="FFDEB0F2"/>
        </patternFill>
      </fill>
    </dxf>
  </rfmt>
  <rfmt sheetId="1" sqref="GH436" start="0" length="0">
    <dxf>
      <fill>
        <patternFill patternType="solid">
          <bgColor rgb="FFDEB0F2"/>
        </patternFill>
      </fill>
    </dxf>
  </rfmt>
  <rfmt sheetId="1" sqref="GI436" start="0" length="0">
    <dxf>
      <fill>
        <patternFill patternType="solid">
          <bgColor rgb="FFDEB0F2"/>
        </patternFill>
      </fill>
    </dxf>
  </rfmt>
  <rfmt sheetId="1" sqref="GJ436" start="0" length="0">
    <dxf>
      <fill>
        <patternFill patternType="solid">
          <bgColor rgb="FFDEB0F2"/>
        </patternFill>
      </fill>
    </dxf>
  </rfmt>
  <rfmt sheetId="1" sqref="GK436" start="0" length="0">
    <dxf>
      <fill>
        <patternFill patternType="solid">
          <bgColor rgb="FFDEB0F2"/>
        </patternFill>
      </fill>
    </dxf>
  </rfmt>
  <rfmt sheetId="1" sqref="GL436" start="0" length="0">
    <dxf>
      <fill>
        <patternFill patternType="solid">
          <bgColor rgb="FFDEB0F2"/>
        </patternFill>
      </fill>
    </dxf>
  </rfmt>
  <rfmt sheetId="1" sqref="GM436" start="0" length="0">
    <dxf>
      <fill>
        <patternFill patternType="solid">
          <bgColor rgb="FFDEB0F2"/>
        </patternFill>
      </fill>
    </dxf>
  </rfmt>
  <rfmt sheetId="1" sqref="GN436" start="0" length="0">
    <dxf>
      <fill>
        <patternFill patternType="solid">
          <bgColor rgb="FFDEB0F2"/>
        </patternFill>
      </fill>
    </dxf>
  </rfmt>
  <rfmt sheetId="1" sqref="GO436" start="0" length="0">
    <dxf>
      <fill>
        <patternFill patternType="solid">
          <bgColor rgb="FFDEB0F2"/>
        </patternFill>
      </fill>
    </dxf>
  </rfmt>
  <rfmt sheetId="1" sqref="GP436" start="0" length="0">
    <dxf>
      <fill>
        <patternFill patternType="solid">
          <bgColor rgb="FFDEB0F2"/>
        </patternFill>
      </fill>
    </dxf>
  </rfmt>
  <rfmt sheetId="1" sqref="GQ436" start="0" length="0">
    <dxf>
      <fill>
        <patternFill patternType="solid">
          <bgColor rgb="FFDEB0F2"/>
        </patternFill>
      </fill>
    </dxf>
  </rfmt>
  <rfmt sheetId="1" sqref="GR436" start="0" length="0">
    <dxf>
      <fill>
        <patternFill patternType="solid">
          <bgColor rgb="FFDEB0F2"/>
        </patternFill>
      </fill>
    </dxf>
  </rfmt>
  <rfmt sheetId="1" sqref="GS436" start="0" length="0">
    <dxf>
      <fill>
        <patternFill patternType="solid">
          <bgColor rgb="FFDEB0F2"/>
        </patternFill>
      </fill>
    </dxf>
  </rfmt>
  <rfmt sheetId="1" sqref="GT436" start="0" length="0">
    <dxf>
      <fill>
        <patternFill patternType="solid">
          <bgColor rgb="FFDEB0F2"/>
        </patternFill>
      </fill>
    </dxf>
  </rfmt>
  <rfmt sheetId="1" sqref="GU436" start="0" length="0">
    <dxf>
      <fill>
        <patternFill patternType="solid">
          <bgColor rgb="FFDEB0F2"/>
        </patternFill>
      </fill>
    </dxf>
  </rfmt>
  <rfmt sheetId="1" sqref="GV436" start="0" length="0">
    <dxf>
      <fill>
        <patternFill patternType="solid">
          <bgColor rgb="FFDEB0F2"/>
        </patternFill>
      </fill>
    </dxf>
  </rfmt>
  <rfmt sheetId="1" sqref="GW436" start="0" length="0">
    <dxf>
      <fill>
        <patternFill patternType="solid">
          <bgColor rgb="FFDEB0F2"/>
        </patternFill>
      </fill>
    </dxf>
  </rfmt>
  <rfmt sheetId="1" sqref="GX436" start="0" length="0">
    <dxf>
      <fill>
        <patternFill patternType="solid">
          <bgColor rgb="FFDEB0F2"/>
        </patternFill>
      </fill>
    </dxf>
  </rfmt>
  <rfmt sheetId="1" sqref="GY436" start="0" length="0">
    <dxf>
      <fill>
        <patternFill patternType="solid">
          <bgColor rgb="FFDEB0F2"/>
        </patternFill>
      </fill>
    </dxf>
  </rfmt>
  <rfmt sheetId="1" sqref="GZ436" start="0" length="0">
    <dxf>
      <fill>
        <patternFill patternType="solid">
          <bgColor rgb="FFDEB0F2"/>
        </patternFill>
      </fill>
    </dxf>
  </rfmt>
  <rfmt sheetId="1" sqref="HA436" start="0" length="0">
    <dxf>
      <fill>
        <patternFill patternType="solid">
          <bgColor rgb="FFDEB0F2"/>
        </patternFill>
      </fill>
    </dxf>
  </rfmt>
  <rfmt sheetId="1" sqref="HB436" start="0" length="0">
    <dxf>
      <fill>
        <patternFill patternType="solid">
          <bgColor rgb="FFDEB0F2"/>
        </patternFill>
      </fill>
    </dxf>
  </rfmt>
  <rfmt sheetId="1" sqref="HC436" start="0" length="0">
    <dxf>
      <fill>
        <patternFill patternType="solid">
          <bgColor rgb="FFDEB0F2"/>
        </patternFill>
      </fill>
    </dxf>
  </rfmt>
  <rfmt sheetId="1" sqref="HD436" start="0" length="0">
    <dxf>
      <fill>
        <patternFill patternType="solid">
          <bgColor rgb="FFDEB0F2"/>
        </patternFill>
      </fill>
    </dxf>
  </rfmt>
  <rfmt sheetId="1" sqref="HE436" start="0" length="0">
    <dxf>
      <fill>
        <patternFill patternType="solid">
          <bgColor rgb="FFDEB0F2"/>
        </patternFill>
      </fill>
    </dxf>
  </rfmt>
  <rfmt sheetId="1" sqref="HF436" start="0" length="0">
    <dxf>
      <fill>
        <patternFill patternType="solid">
          <bgColor rgb="FFDEB0F2"/>
        </patternFill>
      </fill>
    </dxf>
  </rfmt>
  <rfmt sheetId="1" sqref="HG436" start="0" length="0">
    <dxf>
      <fill>
        <patternFill patternType="solid">
          <bgColor rgb="FFDEB0F2"/>
        </patternFill>
      </fill>
    </dxf>
  </rfmt>
  <rfmt sheetId="1" sqref="HH436" start="0" length="0">
    <dxf>
      <fill>
        <patternFill patternType="solid">
          <bgColor rgb="FFDEB0F2"/>
        </patternFill>
      </fill>
    </dxf>
  </rfmt>
  <rfmt sheetId="1" sqref="HI436" start="0" length="0">
    <dxf>
      <fill>
        <patternFill patternType="solid">
          <bgColor rgb="FFDEB0F2"/>
        </patternFill>
      </fill>
    </dxf>
  </rfmt>
  <rfmt sheetId="1" sqref="HJ436" start="0" length="0">
    <dxf>
      <fill>
        <patternFill patternType="solid">
          <bgColor rgb="FFDEB0F2"/>
        </patternFill>
      </fill>
    </dxf>
  </rfmt>
  <rfmt sheetId="1" sqref="HK436" start="0" length="0">
    <dxf>
      <fill>
        <patternFill patternType="solid">
          <bgColor rgb="FFDEB0F2"/>
        </patternFill>
      </fill>
    </dxf>
  </rfmt>
  <rfmt sheetId="1" sqref="HL436" start="0" length="0">
    <dxf>
      <fill>
        <patternFill patternType="solid">
          <bgColor rgb="FFDEB0F2"/>
        </patternFill>
      </fill>
    </dxf>
  </rfmt>
  <rfmt sheetId="1" sqref="HM436" start="0" length="0">
    <dxf>
      <fill>
        <patternFill patternType="solid">
          <bgColor rgb="FFDEB0F2"/>
        </patternFill>
      </fill>
    </dxf>
  </rfmt>
  <rfmt sheetId="1" sqref="HN436" start="0" length="0">
    <dxf>
      <fill>
        <patternFill patternType="solid">
          <bgColor rgb="FFDEB0F2"/>
        </patternFill>
      </fill>
    </dxf>
  </rfmt>
  <rfmt sheetId="1" sqref="HO436" start="0" length="0">
    <dxf>
      <fill>
        <patternFill patternType="solid">
          <bgColor rgb="FFDEB0F2"/>
        </patternFill>
      </fill>
    </dxf>
  </rfmt>
  <rfmt sheetId="1" sqref="HP436" start="0" length="0">
    <dxf>
      <fill>
        <patternFill patternType="solid">
          <bgColor rgb="FFDEB0F2"/>
        </patternFill>
      </fill>
    </dxf>
  </rfmt>
  <rfmt sheetId="1" sqref="HQ436" start="0" length="0">
    <dxf>
      <fill>
        <patternFill patternType="solid">
          <bgColor rgb="FFDEB0F2"/>
        </patternFill>
      </fill>
    </dxf>
  </rfmt>
  <rfmt sheetId="1" sqref="HR436" start="0" length="0">
    <dxf>
      <fill>
        <patternFill patternType="solid">
          <bgColor rgb="FFDEB0F2"/>
        </patternFill>
      </fill>
    </dxf>
  </rfmt>
  <rfmt sheetId="1" sqref="HS436" start="0" length="0">
    <dxf>
      <fill>
        <patternFill patternType="solid">
          <bgColor rgb="FFDEB0F2"/>
        </patternFill>
      </fill>
    </dxf>
  </rfmt>
  <rfmt sheetId="1" sqref="HT436" start="0" length="0">
    <dxf>
      <fill>
        <patternFill patternType="solid">
          <bgColor rgb="FFDEB0F2"/>
        </patternFill>
      </fill>
    </dxf>
  </rfmt>
  <rfmt sheetId="1" sqref="HU436" start="0" length="0">
    <dxf>
      <fill>
        <patternFill patternType="solid">
          <bgColor rgb="FFDEB0F2"/>
        </patternFill>
      </fill>
    </dxf>
  </rfmt>
  <rfmt sheetId="1" sqref="HV436" start="0" length="0">
    <dxf>
      <fill>
        <patternFill patternType="solid">
          <bgColor rgb="FFDEB0F2"/>
        </patternFill>
      </fill>
    </dxf>
  </rfmt>
  <rfmt sheetId="1" sqref="HW436" start="0" length="0">
    <dxf>
      <fill>
        <patternFill patternType="solid">
          <bgColor rgb="FFDEB0F2"/>
        </patternFill>
      </fill>
    </dxf>
  </rfmt>
  <rfmt sheetId="1" sqref="HX436" start="0" length="0">
    <dxf>
      <fill>
        <patternFill patternType="solid">
          <bgColor rgb="FFDEB0F2"/>
        </patternFill>
      </fill>
    </dxf>
  </rfmt>
  <rfmt sheetId="1" sqref="HY436" start="0" length="0">
    <dxf>
      <fill>
        <patternFill patternType="solid">
          <bgColor rgb="FFDEB0F2"/>
        </patternFill>
      </fill>
    </dxf>
  </rfmt>
  <rfmt sheetId="1" sqref="HZ436" start="0" length="0">
    <dxf>
      <fill>
        <patternFill patternType="solid">
          <bgColor rgb="FFDEB0F2"/>
        </patternFill>
      </fill>
    </dxf>
  </rfmt>
  <rfmt sheetId="1" sqref="IA436" start="0" length="0">
    <dxf>
      <fill>
        <patternFill patternType="solid">
          <bgColor rgb="FFDEB0F2"/>
        </patternFill>
      </fill>
    </dxf>
  </rfmt>
  <rfmt sheetId="1" sqref="IB436" start="0" length="0">
    <dxf>
      <fill>
        <patternFill patternType="solid">
          <bgColor rgb="FFDEB0F2"/>
        </patternFill>
      </fill>
    </dxf>
  </rfmt>
  <rfmt sheetId="1" sqref="IC436" start="0" length="0">
    <dxf>
      <fill>
        <patternFill patternType="solid">
          <bgColor rgb="FFDEB0F2"/>
        </patternFill>
      </fill>
    </dxf>
  </rfmt>
  <rfmt sheetId="1" sqref="ID436" start="0" length="0">
    <dxf>
      <fill>
        <patternFill patternType="solid">
          <bgColor rgb="FFDEB0F2"/>
        </patternFill>
      </fill>
    </dxf>
  </rfmt>
  <rfmt sheetId="1" sqref="IE436" start="0" length="0">
    <dxf>
      <fill>
        <patternFill patternType="solid">
          <bgColor rgb="FFDEB0F2"/>
        </patternFill>
      </fill>
    </dxf>
  </rfmt>
  <rfmt sheetId="1" sqref="IF436" start="0" length="0">
    <dxf>
      <fill>
        <patternFill patternType="solid">
          <bgColor rgb="FFDEB0F2"/>
        </patternFill>
      </fill>
    </dxf>
  </rfmt>
  <rfmt sheetId="1" sqref="IG436" start="0" length="0">
    <dxf>
      <fill>
        <patternFill patternType="solid">
          <bgColor rgb="FFDEB0F2"/>
        </patternFill>
      </fill>
    </dxf>
  </rfmt>
  <rfmt sheetId="1" sqref="IH436" start="0" length="0">
    <dxf>
      <fill>
        <patternFill patternType="solid">
          <bgColor rgb="FFDEB0F2"/>
        </patternFill>
      </fill>
    </dxf>
  </rfmt>
  <rfmt sheetId="1" sqref="II436" start="0" length="0">
    <dxf>
      <fill>
        <patternFill patternType="solid">
          <bgColor rgb="FFDEB0F2"/>
        </patternFill>
      </fill>
    </dxf>
  </rfmt>
  <rfmt sheetId="1" sqref="IJ436" start="0" length="0">
    <dxf>
      <fill>
        <patternFill patternType="solid">
          <bgColor rgb="FFDEB0F2"/>
        </patternFill>
      </fill>
    </dxf>
  </rfmt>
  <rfmt sheetId="1" sqref="IK436" start="0" length="0">
    <dxf>
      <fill>
        <patternFill patternType="solid">
          <bgColor rgb="FFDEB0F2"/>
        </patternFill>
      </fill>
    </dxf>
  </rfmt>
  <rfmt sheetId="1" sqref="IL436" start="0" length="0">
    <dxf>
      <fill>
        <patternFill patternType="solid">
          <bgColor rgb="FFDEB0F2"/>
        </patternFill>
      </fill>
    </dxf>
  </rfmt>
  <rfmt sheetId="1" sqref="IM436" start="0" length="0">
    <dxf>
      <fill>
        <patternFill patternType="solid">
          <bgColor rgb="FFDEB0F2"/>
        </patternFill>
      </fill>
    </dxf>
  </rfmt>
  <rfmt sheetId="1" sqref="IN436" start="0" length="0">
    <dxf>
      <fill>
        <patternFill patternType="solid">
          <bgColor rgb="FFDEB0F2"/>
        </patternFill>
      </fill>
    </dxf>
  </rfmt>
  <rfmt sheetId="1" sqref="IO436" start="0" length="0">
    <dxf>
      <fill>
        <patternFill patternType="solid">
          <bgColor rgb="FFDEB0F2"/>
        </patternFill>
      </fill>
    </dxf>
  </rfmt>
  <rfmt sheetId="1" sqref="IP436" start="0" length="0">
    <dxf>
      <fill>
        <patternFill patternType="solid">
          <bgColor rgb="FFDEB0F2"/>
        </patternFill>
      </fill>
    </dxf>
  </rfmt>
  <rfmt sheetId="1" sqref="IQ436" start="0" length="0">
    <dxf>
      <fill>
        <patternFill patternType="solid">
          <bgColor rgb="FFDEB0F2"/>
        </patternFill>
      </fill>
    </dxf>
  </rfmt>
  <rfmt sheetId="1" sqref="IR436" start="0" length="0">
    <dxf>
      <fill>
        <patternFill patternType="solid">
          <bgColor rgb="FFDEB0F2"/>
        </patternFill>
      </fill>
    </dxf>
  </rfmt>
  <rfmt sheetId="1" sqref="IS436" start="0" length="0">
    <dxf>
      <fill>
        <patternFill patternType="solid">
          <bgColor rgb="FFDEB0F2"/>
        </patternFill>
      </fill>
    </dxf>
  </rfmt>
  <rfmt sheetId="1" sqref="IT436" start="0" length="0">
    <dxf>
      <fill>
        <patternFill patternType="solid">
          <bgColor rgb="FFDEB0F2"/>
        </patternFill>
      </fill>
    </dxf>
  </rfmt>
  <rfmt sheetId="1" sqref="IU436" start="0" length="0">
    <dxf>
      <fill>
        <patternFill patternType="solid">
          <bgColor rgb="FFDEB0F2"/>
        </patternFill>
      </fill>
    </dxf>
  </rfmt>
  <rfmt sheetId="1" sqref="IV436" start="0" length="0">
    <dxf>
      <fill>
        <patternFill patternType="solid">
          <bgColor rgb="FFDEB0F2"/>
        </patternFill>
      </fill>
    </dxf>
  </rfmt>
  <rfmt sheetId="1" sqref="A436:XFD436" start="0" length="0">
    <dxf>
      <fill>
        <patternFill patternType="solid">
          <bgColor rgb="FFDEB0F2"/>
        </patternFill>
      </fill>
    </dxf>
  </rfmt>
  <rrc rId="5988" sId="1" ref="A417:XFD436" action="insertRow"/>
  <rfmt sheetId="1" sqref="A417:XFD436">
    <dxf>
      <fill>
        <patternFill patternType="solid">
          <bgColor rgb="FFDEB0F2"/>
        </patternFill>
      </fill>
    </dxf>
  </rfmt>
  <rfmt sheetId="1" sqref="Q417:S417" start="0" length="0">
    <dxf>
      <border>
        <top style="thin">
          <color auto="1"/>
        </top>
      </border>
    </dxf>
  </rfmt>
  <rfmt sheetId="1" sqref="S417:S476" start="0" length="0">
    <dxf>
      <border>
        <right style="thin">
          <color auto="1"/>
        </right>
      </border>
    </dxf>
  </rfmt>
  <rfmt sheetId="1" sqref="Q417:S47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rfmt>
  <rcc rId="5989" sId="1" odxf="1" dxf="1">
    <nc r="P417">
      <f>((K417*H417)*9)/M417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0" sId="1" odxf="1" dxf="1">
    <nc r="P418">
      <f>((K418*H418)*9)/M418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1" sId="1" odxf="1" dxf="1">
    <nc r="P419">
      <f>((K419*H419)*9)/M419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2" sId="1" odxf="1" dxf="1">
    <nc r="P420">
      <f>((K420*H420)*9)/M420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3" sId="1" odxf="1" dxf="1">
    <nc r="P421">
      <f>((K421*H421)*9)/M421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4" sId="1" odxf="1" dxf="1">
    <nc r="P422">
      <f>((K422*H422)*9)/M422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5" sId="1" odxf="1" dxf="1">
    <nc r="P423">
      <f>((K423*H423)*9)/M423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6" sId="1" odxf="1" dxf="1">
    <nc r="P424">
      <f>((K424*H424)*9)/M424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7" sId="1" odxf="1" dxf="1">
    <nc r="P425">
      <f>((K425*H425)*9)/M425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8" sId="1" odxf="1" dxf="1">
    <nc r="P426">
      <f>((K426*H426)*9)/M426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5999" sId="1" odxf="1" dxf="1">
    <nc r="P427">
      <f>((K427*H427)*9)/M427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0" sId="1" odxf="1" dxf="1">
    <nc r="P428">
      <f>((K428*H428)*9)/M428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1" sId="1" odxf="1" dxf="1">
    <nc r="P429">
      <f>((K429*H429)*9)/M429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2" sId="1" odxf="1" dxf="1">
    <nc r="P430">
      <f>((K430*H430)*9)/M430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3" sId="1" odxf="1" dxf="1">
    <nc r="P431">
      <f>((K431*H431)*9)/M431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4" sId="1" odxf="1" dxf="1">
    <nc r="P432">
      <f>((K432*H432)*9)/M432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5" sId="1" odxf="1" dxf="1">
    <nc r="P433">
      <f>((K433*H433)*9)/M433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6" sId="1" odxf="1" dxf="1">
    <nc r="P434">
      <f>((K434*H434)*9)/M434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7" sId="1" odxf="1" dxf="1">
    <nc r="P435">
      <f>((K435*H435)*9)/M435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8" sId="1" odxf="1" dxf="1">
    <nc r="P436">
      <f>((K436*H436)*9)/M436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09" sId="1" odxf="1" dxf="1">
    <nc r="P437">
      <f>((K437*H437)*9)/M437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0" sId="1" odxf="1" dxf="1">
    <nc r="P438">
      <f>((K438*H438)*9)/M438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1" sId="1" odxf="1" dxf="1">
    <nc r="P439">
      <f>((K439*H439)*9)/M439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2" sId="1" odxf="1" dxf="1">
    <nc r="P440">
      <f>((K440*H440)*9)/M440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3" sId="1" odxf="1" dxf="1">
    <nc r="P441">
      <f>((K441*H441)*9)/M441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4" sId="1" odxf="1" dxf="1">
    <nc r="P442">
      <f>((K442*H442)*9)/M442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5" sId="1" odxf="1" dxf="1">
    <nc r="P443">
      <f>((K443*H443)*9)/M443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6" sId="1" odxf="1" dxf="1">
    <nc r="P444">
      <f>((K444*H444)*9)/M444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7" sId="1" odxf="1" dxf="1">
    <nc r="P445">
      <f>((K445*H445)*9)/M445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8" sId="1" odxf="1" dxf="1">
    <nc r="P446">
      <f>((K446*H446)*9)/M446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19" sId="1" odxf="1" dxf="1">
    <nc r="P447">
      <f>((K447*H447)*9)/M447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0" sId="1" odxf="1" dxf="1">
    <nc r="P448">
      <f>((K448*H448)*9)/M448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1" sId="1" odxf="1" dxf="1">
    <nc r="P449">
      <f>((K449*H449)*9)/M449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2" sId="1" odxf="1" dxf="1">
    <nc r="P450">
      <f>((K450*H450)*9)/M450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3" sId="1" odxf="1" dxf="1">
    <nc r="P451">
      <f>((K451*H451)*9)/M451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4" sId="1" odxf="1" dxf="1">
    <nc r="P452">
      <f>((K452*H452)*9)/M452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5" sId="1" odxf="1" dxf="1">
    <nc r="P453">
      <f>((K453*H453)*9)/M453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6" sId="1" odxf="1" dxf="1">
    <nc r="P454">
      <f>((K454*H454)*9)/M454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7" sId="1" odxf="1" dxf="1">
    <nc r="P455">
      <f>((K455*H455)*9)/M455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8" sId="1" odxf="1" dxf="1">
    <nc r="P456">
      <f>((K456*H456)*9)/M456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29" sId="1" odxf="1" dxf="1">
    <nc r="P457">
      <f>((K457*H457)*9)/M457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0" sId="1" odxf="1" dxf="1">
    <nc r="P458">
      <f>((K458*H458)*9)/M458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1" sId="1" odxf="1" dxf="1">
    <nc r="P459">
      <f>((K459*H459)*9)/M459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2" sId="1" odxf="1" dxf="1">
    <nc r="P460">
      <f>((K460*H460)*9)/M460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3" sId="1" odxf="1" dxf="1">
    <nc r="P461">
      <f>((K461*H461)*9)/M461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4" sId="1" odxf="1" dxf="1">
    <nc r="P462">
      <f>((K462*H462)*9)/M462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5" sId="1" odxf="1" dxf="1">
    <nc r="P463">
      <f>((K463*H463)*9)/M463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6" sId="1" odxf="1" dxf="1">
    <nc r="P464">
      <f>((K464*H464)*9)/M464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7" sId="1" odxf="1" dxf="1">
    <nc r="P465">
      <f>((K465*H465)*9)/M465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8" sId="1" odxf="1" dxf="1">
    <nc r="P466">
      <f>((K466*H466)*9)/M466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39" sId="1" odxf="1" dxf="1">
    <nc r="P467">
      <f>((K467*H467)*9)/M467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0" sId="1" odxf="1" dxf="1">
    <nc r="P468">
      <f>((K468*H468)*9)/M468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1" sId="1" odxf="1" dxf="1">
    <nc r="P469">
      <f>((K469*H469)*9)/M469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2" sId="1" odxf="1" dxf="1">
    <nc r="P470">
      <f>((K470*H470)*9)/M470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3" sId="1" odxf="1" dxf="1">
    <nc r="P471">
      <f>((K471*H471)*9)/M471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4" sId="1" odxf="1" dxf="1">
    <nc r="P472">
      <f>((K472*H472)*9)/M472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5" sId="1" odxf="1" dxf="1">
    <nc r="P473">
      <f>((K473*H473)*9)/M473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6" sId="1" odxf="1" dxf="1">
    <nc r="P474">
      <f>((K474*H474)*9)/M474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7" sId="1" odxf="1" dxf="1">
    <nc r="P475">
      <f>((K475*H475)*9)/M475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8" sId="1" odxf="1" dxf="1">
    <nc r="P476">
      <f>((K476*H476)*9)/M476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49" sId="1" odxf="1" dxf="1">
    <nc r="Q457">
      <f>(L457/I457)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0" sId="1" odxf="1" dxf="1">
    <nc r="Q458">
      <f>(L458/I458)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1" sId="1" odxf="1" dxf="1">
    <nc r="Q459">
      <f>(L459/I459)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2" sId="1" odxf="1" dxf="1">
    <nc r="Q460">
      <f>(L460/I460)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3" sId="1" odxf="1" dxf="1">
    <nc r="Q461">
      <f>(L461/I461)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4" sId="1" odxf="1" dxf="1">
    <nc r="Q462">
      <f>(L462/I462)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5" sId="1" odxf="1" dxf="1">
    <nc r="Q463">
      <f>(L463/I463)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6" sId="1" odxf="1" dxf="1">
    <nc r="Q464">
      <f>(L464/I464)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7" sId="1" odxf="1" dxf="1">
    <nc r="Q465">
      <f>(L465/I465)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8" sId="1" odxf="1" dxf="1">
    <nc r="Q466">
      <f>(L466/I466)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59" sId="1" odxf="1" dxf="1">
    <nc r="Q467">
      <f>(L467/I467)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0" sId="1" odxf="1" dxf="1">
    <nc r="Q468">
      <f>(L468/I468)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1" sId="1" odxf="1" dxf="1">
    <nc r="Q469">
      <f>(L469/I469)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2" sId="1" odxf="1" dxf="1">
    <nc r="Q470">
      <f>(L470/I470)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3" sId="1" odxf="1" dxf="1">
    <nc r="Q471">
      <f>(L471/I471)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4" sId="1" odxf="1" dxf="1">
    <nc r="Q472">
      <f>(L472/I472)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5" sId="1" odxf="1" dxf="1">
    <nc r="Q473">
      <f>(L473/I473)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6" sId="1" odxf="1" dxf="1">
    <nc r="Q474">
      <f>(L474/I474)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7" sId="1" odxf="1" dxf="1">
    <nc r="Q475">
      <f>(L475/I475)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8" sId="1" odxf="1" dxf="1">
    <nc r="Q476">
      <f>(L476/I476)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69" sId="1" odxf="1" dxf="1">
    <nc r="Q417">
      <f>(L417/I417)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0" sId="1" odxf="1" dxf="1">
    <nc r="Q418">
      <f>(L418/I418)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1" sId="1" odxf="1" dxf="1">
    <nc r="Q419">
      <f>(L419/I419)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2" sId="1" odxf="1" dxf="1">
    <nc r="Q420">
      <f>(L420/I420)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3" sId="1" odxf="1" dxf="1">
    <nc r="Q421">
      <f>(L421/I421)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4" sId="1" odxf="1" dxf="1">
    <nc r="Q422">
      <f>(L422/I422)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5" sId="1" odxf="1" dxf="1">
    <nc r="Q423">
      <f>(L423/I423)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6" sId="1" odxf="1" dxf="1">
    <nc r="Q424">
      <f>(L424/I424)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7" sId="1" odxf="1" dxf="1">
    <nc r="Q425">
      <f>(L425/I425)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8" sId="1" odxf="1" dxf="1">
    <nc r="Q426">
      <f>(L426/I426)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79" sId="1" odxf="1" dxf="1">
    <nc r="Q427">
      <f>(L427/I427)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0" sId="1" odxf="1" dxf="1">
    <nc r="Q428">
      <f>(L428/I428)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1" sId="1" odxf="1" dxf="1">
    <nc r="Q429">
      <f>(L429/I429)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2" sId="1" odxf="1" dxf="1">
    <nc r="Q430">
      <f>(L430/I430)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3" sId="1" odxf="1" dxf="1">
    <nc r="Q431">
      <f>(L431/I431)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4" sId="1" odxf="1" dxf="1">
    <nc r="Q432">
      <f>(L432/I432)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5" sId="1" odxf="1" dxf="1">
    <nc r="Q433">
      <f>(L433/I433)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6" sId="1" odxf="1" dxf="1">
    <nc r="Q434">
      <f>(L434/I434)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7" sId="1" odxf="1" dxf="1">
    <nc r="Q435">
      <f>(L435/I435)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8" sId="1" odxf="1" dxf="1">
    <nc r="Q436">
      <f>(L436/I436)</f>
    </nc>
    <odxf>
      <numFmt numFmtId="0" formatCode="General"/>
      <fill>
        <patternFill patternType="solid">
          <bgColor rgb="FFDEB0F2"/>
        </patternFill>
      </fill>
      <alignment horizontal="general" vertical="bottom" wrapText="0" readingOrder="0"/>
    </odxf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89" sId="1" odxf="1" dxf="1">
    <nc r="Q437">
      <f>(L437/I437)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0" sId="1" odxf="1" dxf="1">
    <nc r="Q438">
      <f>(L438/I438)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1" sId="1" odxf="1" dxf="1">
    <nc r="Q439">
      <f>(L439/I439)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2" sId="1" odxf="1" dxf="1">
    <nc r="Q440">
      <f>(L440/I440)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3" sId="1" odxf="1" dxf="1">
    <nc r="Q441">
      <f>(L441/I441)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4" sId="1" odxf="1" dxf="1">
    <nc r="Q442">
      <f>(L442/I442)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5" sId="1" odxf="1" dxf="1">
    <nc r="Q443">
      <f>(L443/I443)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6" sId="1" odxf="1" dxf="1">
    <nc r="Q444">
      <f>(L444/I444)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7" sId="1" odxf="1" dxf="1">
    <nc r="Q445">
      <f>(L445/I445)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8" sId="1" odxf="1" dxf="1">
    <nc r="Q446">
      <f>(L446/I446)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099" sId="1" odxf="1" dxf="1">
    <nc r="Q447">
      <f>(L447/I447)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0" sId="1" odxf="1" dxf="1">
    <nc r="Q448">
      <f>(L448/I448)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1" sId="1" odxf="1" dxf="1">
    <nc r="Q449">
      <f>(L449/I449)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2" sId="1" odxf="1" dxf="1">
    <nc r="Q450">
      <f>(L450/I450)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3" sId="1" odxf="1" dxf="1">
    <nc r="Q451">
      <f>(L451/I451)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4" sId="1" odxf="1" dxf="1">
    <nc r="Q452">
      <f>(L452/I452)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5" sId="1" odxf="1" dxf="1">
    <nc r="Q453">
      <f>(L453/I453)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6" sId="1" odxf="1" dxf="1">
    <nc r="Q454">
      <f>(L454/I454)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7" sId="1" odxf="1" dxf="1">
    <nc r="Q455">
      <f>(L455/I455)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cc rId="6108" sId="1" odxf="1" dxf="1">
    <nc r="Q456">
      <f>(L456/I456)</f>
    </nc>
    <ndxf>
      <numFmt numFmtId="14" formatCode="0.00%"/>
      <fill>
        <patternFill patternType="none">
          <bgColor indexed="65"/>
        </patternFill>
      </fill>
      <alignment horizontal="center" vertical="center" wrapText="1" readingOrder="0"/>
    </ndxf>
  </rcc>
  <rfmt sheetId="1" sqref="T416" start="0" length="0">
    <dxf>
      <font>
        <sz val="10"/>
        <color indexed="8"/>
      </font>
      <alignment vertical="top" wrapText="1" readingOrder="0"/>
    </dxf>
  </rfmt>
  <rcc rId="6109" sId="1" odxf="1" dxf="1">
    <nc r="T417">
      <f>F417="Yes"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10" sId="1" odxf="1" dxf="1">
    <nc r="U417">
      <f>OR(J417*H417&lt;=200,D417)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1" sId="1" odxf="1" dxf="1">
    <nc r="V417">
      <f>N417&lt;=230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2" sId="1" odxf="1" dxf="1">
    <nc r="W417">
      <f>O417&lt;0.5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3" sId="1" odxf="1" dxf="1">
    <nc r="X417">
      <f>OR(P417&lt;11%)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4" sId="1" odxf="1" dxf="1">
    <nc r="Y417">
      <f>OR(Q417&lt;36%,E417)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5" sId="1" odxf="1" dxf="1">
    <nc r="Z417">
      <f>AND(T417:Y417)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6" sId="1" odxf="1" dxf="1">
    <nc r="AA417">
      <f>OR(J417*H417&lt;=250,D417)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7" sId="1" odxf="1" dxf="1">
    <nc r="AB417">
      <f>N417&lt;=480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8" sId="1" odxf="1" dxf="1">
    <nc r="AC417">
      <f>AND(W417:Y417,AA417:AB417)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19" sId="1" odxf="1" dxf="1">
    <nc r="AD417">
      <f>NOT(OR(Z417,AC417))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0" sId="1" odxf="1" dxf="1">
    <nc r="T418">
      <f>F418="Yes"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21" sId="1" odxf="1" dxf="1">
    <nc r="U418">
      <f>OR(J418*H418&lt;=200,D418)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2" sId="1" odxf="1" dxf="1">
    <nc r="V418">
      <f>N418&lt;=230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3" sId="1" odxf="1" dxf="1">
    <nc r="W418">
      <f>O418&lt;0.5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4" sId="1" odxf="1" dxf="1">
    <nc r="X418">
      <f>OR(P418&lt;11%)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5" sId="1" odxf="1" dxf="1">
    <nc r="Y418">
      <f>OR(Q418&lt;36%,E418)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6" sId="1" odxf="1" dxf="1">
    <nc r="Z418">
      <f>AND(T418:Y418)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7" sId="1" odxf="1" dxf="1">
    <nc r="AA418">
      <f>OR(J418*H418&lt;=250,D418)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8" sId="1" odxf="1" dxf="1">
    <nc r="AB418">
      <f>N418&lt;=480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29" sId="1" odxf="1" dxf="1">
    <nc r="AC418">
      <f>AND(W418:Y418,AA418:AB418)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0" sId="1" odxf="1" dxf="1">
    <nc r="AD418">
      <f>NOT(OR(Z418,AC418))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1" sId="1" odxf="1" dxf="1">
    <nc r="T419">
      <f>F419="Yes"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32" sId="1" odxf="1" dxf="1">
    <nc r="U419">
      <f>OR(J419*H419&lt;=200,D419)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3" sId="1" odxf="1" dxf="1">
    <nc r="V419">
      <f>N419&lt;=230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4" sId="1" odxf="1" dxf="1">
    <nc r="W419">
      <f>O419&lt;0.5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5" sId="1" odxf="1" dxf="1">
    <nc r="X419">
      <f>OR(P419&lt;11%)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6" sId="1" odxf="1" dxf="1">
    <nc r="Y419">
      <f>OR(Q419&lt;36%,E419)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7" sId="1" odxf="1" dxf="1">
    <nc r="Z419">
      <f>AND(T419:Y419)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8" sId="1" odxf="1" dxf="1">
    <nc r="AA419">
      <f>OR(J419*H419&lt;=250,D419)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39" sId="1" odxf="1" dxf="1">
    <nc r="AB419">
      <f>N419&lt;=480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0" sId="1" odxf="1" dxf="1">
    <nc r="AC419">
      <f>AND(W419:Y419,AA419:AB419)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1" sId="1" odxf="1" dxf="1">
    <nc r="AD419">
      <f>NOT(OR(Z419,AC419))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2" sId="1" odxf="1" dxf="1">
    <nc r="T420">
      <f>F420="Yes"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43" sId="1" odxf="1" dxf="1">
    <nc r="U420">
      <f>OR(J420*H420&lt;=200,D420)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4" sId="1" odxf="1" dxf="1">
    <nc r="V420">
      <f>N420&lt;=230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5" sId="1" odxf="1" dxf="1">
    <nc r="W420">
      <f>O420&lt;0.5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6" sId="1" odxf="1" dxf="1">
    <nc r="X420">
      <f>OR(P420&lt;11%)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7" sId="1" odxf="1" dxf="1">
    <nc r="Y420">
      <f>OR(Q420&lt;36%,E420)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8" sId="1" odxf="1" dxf="1">
    <nc r="Z420">
      <f>AND(T420:Y420)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49" sId="1" odxf="1" dxf="1">
    <nc r="AA420">
      <f>OR(J420*H420&lt;=250,D420)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0" sId="1" odxf="1" dxf="1">
    <nc r="AB420">
      <f>N420&lt;=480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1" sId="1" odxf="1" dxf="1">
    <nc r="AC420">
      <f>AND(W420:Y420,AA420:AB420)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2" sId="1" odxf="1" dxf="1">
    <nc r="AD420">
      <f>NOT(OR(Z420,AC420))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3" sId="1" odxf="1" dxf="1">
    <nc r="T421">
      <f>F421="Yes"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54" sId="1" odxf="1" dxf="1">
    <nc r="U421">
      <f>OR(J421*H421&lt;=200,D421)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5" sId="1" odxf="1" dxf="1">
    <nc r="V421">
      <f>N421&lt;=230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6" sId="1" odxf="1" dxf="1">
    <nc r="W421">
      <f>O421&lt;0.5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7" sId="1" odxf="1" dxf="1">
    <nc r="X421">
      <f>OR(P421&lt;11%)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8" sId="1" odxf="1" dxf="1">
    <nc r="Y421">
      <f>OR(Q421&lt;36%,E421)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59" sId="1" odxf="1" dxf="1">
    <nc r="Z421">
      <f>AND(T421:Y421)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0" sId="1" odxf="1" dxf="1">
    <nc r="AA421">
      <f>OR(J421*H421&lt;=250,D421)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1" sId="1" odxf="1" dxf="1">
    <nc r="AB421">
      <f>N421&lt;=480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2" sId="1" odxf="1" dxf="1">
    <nc r="AC421">
      <f>AND(W421:Y421,AA421:AB421)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3" sId="1" odxf="1" dxf="1">
    <nc r="AD421">
      <f>NOT(OR(Z421,AC421))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4" sId="1" odxf="1" dxf="1">
    <nc r="T422">
      <f>F422="Yes"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65" sId="1" odxf="1" dxf="1">
    <nc r="U422">
      <f>OR(J422*H422&lt;=200,D422)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6" sId="1" odxf="1" dxf="1">
    <nc r="V422">
      <f>N422&lt;=230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7" sId="1" odxf="1" dxf="1">
    <nc r="W422">
      <f>O422&lt;0.5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8" sId="1" odxf="1" dxf="1">
    <nc r="X422">
      <f>OR(P422&lt;11%)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69" sId="1" odxf="1" dxf="1">
    <nc r="Y422">
      <f>OR(Q422&lt;36%,E422)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0" sId="1" odxf="1" dxf="1">
    <nc r="Z422">
      <f>AND(T422:Y422)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1" sId="1" odxf="1" dxf="1">
    <nc r="AA422">
      <f>OR(J422*H422&lt;=250,D422)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2" sId="1" odxf="1" dxf="1">
    <nc r="AB422">
      <f>N422&lt;=480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3" sId="1" odxf="1" dxf="1">
    <nc r="AC422">
      <f>AND(W422:Y422,AA422:AB422)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4" sId="1" odxf="1" dxf="1">
    <nc r="AD422">
      <f>NOT(OR(Z422,AC422))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5" sId="1" odxf="1" dxf="1">
    <nc r="T423">
      <f>F423="Yes"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76" sId="1" odxf="1" dxf="1">
    <nc r="U423">
      <f>OR(J423*H423&lt;=200,D423)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7" sId="1" odxf="1" dxf="1">
    <nc r="V423">
      <f>N423&lt;=230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8" sId="1" odxf="1" dxf="1">
    <nc r="W423">
      <f>O423&lt;0.5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79" sId="1" odxf="1" dxf="1">
    <nc r="X423">
      <f>OR(P423&lt;11%)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0" sId="1" odxf="1" dxf="1">
    <nc r="Y423">
      <f>OR(Q423&lt;36%,E423)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1" sId="1" odxf="1" dxf="1">
    <nc r="Z423">
      <f>AND(T423:Y423)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2" sId="1" odxf="1" dxf="1">
    <nc r="AA423">
      <f>OR(J423*H423&lt;=250,D423)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3" sId="1" odxf="1" dxf="1">
    <nc r="AB423">
      <f>N423&lt;=480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4" sId="1" odxf="1" dxf="1">
    <nc r="AC423">
      <f>AND(W423:Y423,AA423:AB423)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5" sId="1" odxf="1" dxf="1">
    <nc r="AD423">
      <f>NOT(OR(Z423,AC423))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6" sId="1" odxf="1" dxf="1">
    <nc r="T424">
      <f>F424="Yes"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87" sId="1" odxf="1" dxf="1">
    <nc r="U424">
      <f>OR(J424*H424&lt;=200,D424)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8" sId="1" odxf="1" dxf="1">
    <nc r="V424">
      <f>N424&lt;=230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89" sId="1" odxf="1" dxf="1">
    <nc r="W424">
      <f>O424&lt;0.5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0" sId="1" odxf="1" dxf="1">
    <nc r="X424">
      <f>OR(P424&lt;11%)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1" sId="1" odxf="1" dxf="1">
    <nc r="Y424">
      <f>OR(Q424&lt;36%,E424)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2" sId="1" odxf="1" dxf="1">
    <nc r="Z424">
      <f>AND(T424:Y424)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3" sId="1" odxf="1" dxf="1">
    <nc r="AA424">
      <f>OR(J424*H424&lt;=250,D424)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4" sId="1" odxf="1" dxf="1">
    <nc r="AB424">
      <f>N424&lt;=480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5" sId="1" odxf="1" dxf="1">
    <nc r="AC424">
      <f>AND(W424:Y424,AA424:AB424)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6" sId="1" odxf="1" dxf="1">
    <nc r="AD424">
      <f>NOT(OR(Z424,AC424))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7" sId="1" odxf="1" dxf="1">
    <nc r="T425">
      <f>F425="Yes"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198" sId="1" odxf="1" dxf="1">
    <nc r="U425">
      <f>OR(J425*H425&lt;=200,D425)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199" sId="1" odxf="1" dxf="1">
    <nc r="V425">
      <f>N425&lt;=230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0" sId="1" odxf="1" dxf="1">
    <nc r="W425">
      <f>O425&lt;0.5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1" sId="1" odxf="1" dxf="1">
    <nc r="X425">
      <f>OR(P425&lt;11%)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2" sId="1" odxf="1" dxf="1">
    <nc r="Y425">
      <f>OR(Q425&lt;36%,E425)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3" sId="1" odxf="1" dxf="1">
    <nc r="Z425">
      <f>AND(T425:Y425)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4" sId="1" odxf="1" dxf="1">
    <nc r="AA425">
      <f>OR(J425*H425&lt;=250,D425)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5" sId="1" odxf="1" dxf="1">
    <nc r="AB425">
      <f>N425&lt;=480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6" sId="1" odxf="1" dxf="1">
    <nc r="AC425">
      <f>AND(W425:Y425,AA425:AB425)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7" sId="1" odxf="1" dxf="1">
    <nc r="AD425">
      <f>NOT(OR(Z425,AC425))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08" sId="1" odxf="1" dxf="1">
    <nc r="T426">
      <f>F426="Yes"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09" sId="1" odxf="1" dxf="1">
    <nc r="U426">
      <f>OR(J426*H426&lt;=200,D426)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0" sId="1" odxf="1" dxf="1">
    <nc r="V426">
      <f>N426&lt;=230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1" sId="1" odxf="1" dxf="1">
    <nc r="W426">
      <f>O426&lt;0.5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2" sId="1" odxf="1" dxf="1">
    <nc r="X426">
      <f>OR(P426&lt;11%)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3" sId="1" odxf="1" dxf="1">
    <nc r="Y426">
      <f>OR(Q426&lt;36%,E426)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4" sId="1" odxf="1" dxf="1">
    <nc r="Z426">
      <f>AND(T426:Y426)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5" sId="1" odxf="1" dxf="1">
    <nc r="AA426">
      <f>OR(J426*H426&lt;=250,D426)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6" sId="1" odxf="1" dxf="1">
    <nc r="AB426">
      <f>N426&lt;=480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7" sId="1" odxf="1" dxf="1">
    <nc r="AC426">
      <f>AND(W426:Y426,AA426:AB426)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8" sId="1" odxf="1" dxf="1">
    <nc r="AD426">
      <f>NOT(OR(Z426,AC426))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19" sId="1" odxf="1" dxf="1">
    <nc r="T427">
      <f>F427="Yes"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20" sId="1" odxf="1" dxf="1">
    <nc r="U427">
      <f>OR(J427*H427&lt;=200,D427)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1" sId="1" odxf="1" dxf="1">
    <nc r="V427">
      <f>N427&lt;=230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2" sId="1" odxf="1" dxf="1">
    <nc r="W427">
      <f>O427&lt;0.5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3" sId="1" odxf="1" dxf="1">
    <nc r="X427">
      <f>OR(P427&lt;11%)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4" sId="1" odxf="1" dxf="1">
    <nc r="Y427">
      <f>OR(Q427&lt;36%,E427)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5" sId="1" odxf="1" dxf="1">
    <nc r="Z427">
      <f>AND(T427:Y427)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6" sId="1" odxf="1" dxf="1">
    <nc r="AA427">
      <f>OR(J427*H427&lt;=250,D427)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7" sId="1" odxf="1" dxf="1">
    <nc r="AB427">
      <f>N427&lt;=480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8" sId="1" odxf="1" dxf="1">
    <nc r="AC427">
      <f>AND(W427:Y427,AA427:AB427)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29" sId="1" odxf="1" dxf="1">
    <nc r="AD427">
      <f>NOT(OR(Z427,AC427))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0" sId="1" odxf="1" dxf="1">
    <nc r="T428">
      <f>F428="Yes"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31" sId="1" odxf="1" dxf="1">
    <nc r="U428">
      <f>OR(J428*H428&lt;=200,D428)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2" sId="1" odxf="1" dxf="1">
    <nc r="V428">
      <f>N428&lt;=230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3" sId="1" odxf="1" dxf="1">
    <nc r="W428">
      <f>O428&lt;0.5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4" sId="1" odxf="1" dxf="1">
    <nc r="X428">
      <f>OR(P428&lt;11%)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5" sId="1" odxf="1" dxf="1">
    <nc r="Y428">
      <f>OR(Q428&lt;36%,E428)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6" sId="1" odxf="1" dxf="1">
    <nc r="Z428">
      <f>AND(T428:Y428)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7" sId="1" odxf="1" dxf="1">
    <nc r="AA428">
      <f>OR(J428*H428&lt;=250,D428)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8" sId="1" odxf="1" dxf="1">
    <nc r="AB428">
      <f>N428&lt;=480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39" sId="1" odxf="1" dxf="1">
    <nc r="AC428">
      <f>AND(W428:Y428,AA428:AB428)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0" sId="1" odxf="1" dxf="1">
    <nc r="AD428">
      <f>NOT(OR(Z428,AC428))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1" sId="1" odxf="1" dxf="1">
    <nc r="T429">
      <f>F429="Yes"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42" sId="1" odxf="1" dxf="1">
    <nc r="U429">
      <f>OR(J429*H429&lt;=200,D429)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3" sId="1" odxf="1" dxf="1">
    <nc r="V429">
      <f>N429&lt;=230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4" sId="1" odxf="1" dxf="1">
    <nc r="W429">
      <f>O429&lt;0.5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5" sId="1" odxf="1" dxf="1">
    <nc r="X429">
      <f>OR(P429&lt;11%)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6" sId="1" odxf="1" dxf="1">
    <nc r="Y429">
      <f>OR(Q429&lt;36%,E429)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7" sId="1" odxf="1" dxf="1">
    <nc r="Z429">
      <f>AND(T429:Y429)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8" sId="1" odxf="1" dxf="1">
    <nc r="AA429">
      <f>OR(J429*H429&lt;=250,D429)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49" sId="1" odxf="1" dxf="1">
    <nc r="AB429">
      <f>N429&lt;=480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0" sId="1" odxf="1" dxf="1">
    <nc r="AC429">
      <f>AND(W429:Y429,AA429:AB429)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1" sId="1" odxf="1" dxf="1">
    <nc r="AD429">
      <f>NOT(OR(Z429,AC429))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2" sId="1" odxf="1" dxf="1">
    <nc r="T430">
      <f>F430="Yes"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53" sId="1" odxf="1" dxf="1">
    <nc r="U430">
      <f>OR(J430*H430&lt;=200,D430)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4" sId="1" odxf="1" dxf="1">
    <nc r="V430">
      <f>N430&lt;=230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5" sId="1" odxf="1" dxf="1">
    <nc r="W430">
      <f>O430&lt;0.5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6" sId="1" odxf="1" dxf="1">
    <nc r="X430">
      <f>OR(P430&lt;11%)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7" sId="1" odxf="1" dxf="1">
    <nc r="Y430">
      <f>OR(Q430&lt;36%,E430)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8" sId="1" odxf="1" dxf="1">
    <nc r="Z430">
      <f>AND(T430:Y430)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59" sId="1" odxf="1" dxf="1">
    <nc r="AA430">
      <f>OR(J430*H430&lt;=250,D430)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0" sId="1" odxf="1" dxf="1">
    <nc r="AB430">
      <f>N430&lt;=480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1" sId="1" odxf="1" dxf="1">
    <nc r="AC430">
      <f>AND(W430:Y430,AA430:AB430)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2" sId="1" odxf="1" dxf="1">
    <nc r="AD430">
      <f>NOT(OR(Z430,AC430))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3" sId="1" odxf="1" dxf="1">
    <nc r="T431">
      <f>F431="Yes"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64" sId="1" odxf="1" dxf="1">
    <nc r="U431">
      <f>OR(J431*H431&lt;=200,D431)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5" sId="1" odxf="1" dxf="1">
    <nc r="V431">
      <f>N431&lt;=230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6" sId="1" odxf="1" dxf="1">
    <nc r="W431">
      <f>O431&lt;0.5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7" sId="1" odxf="1" dxf="1">
    <nc r="X431">
      <f>OR(P431&lt;11%)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8" sId="1" odxf="1" dxf="1">
    <nc r="Y431">
      <f>OR(Q431&lt;36%,E431)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69" sId="1" odxf="1" dxf="1">
    <nc r="Z431">
      <f>AND(T431:Y431)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0" sId="1" odxf="1" dxf="1">
    <nc r="AA431">
      <f>OR(J431*H431&lt;=250,D431)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1" sId="1" odxf="1" dxf="1">
    <nc r="AB431">
      <f>N431&lt;=480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2" sId="1" odxf="1" dxf="1">
    <nc r="AC431">
      <f>AND(W431:Y431,AA431:AB431)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3" sId="1" odxf="1" dxf="1">
    <nc r="AD431">
      <f>NOT(OR(Z431,AC431))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4" sId="1" odxf="1" dxf="1">
    <nc r="T432">
      <f>F432="Yes"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75" sId="1" odxf="1" dxf="1">
    <nc r="U432">
      <f>OR(J432*H432&lt;=200,D432)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6" sId="1" odxf="1" dxf="1">
    <nc r="V432">
      <f>N432&lt;=230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7" sId="1" odxf="1" dxf="1">
    <nc r="W432">
      <f>O432&lt;0.5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8" sId="1" odxf="1" dxf="1">
    <nc r="X432">
      <f>OR(P432&lt;11%)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79" sId="1" odxf="1" dxf="1">
    <nc r="Y432">
      <f>OR(Q432&lt;36%,E432)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0" sId="1" odxf="1" dxf="1">
    <nc r="Z432">
      <f>AND(T432:Y432)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1" sId="1" odxf="1" dxf="1">
    <nc r="AA432">
      <f>OR(J432*H432&lt;=250,D432)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2" sId="1" odxf="1" dxf="1">
    <nc r="AB432">
      <f>N432&lt;=480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3" sId="1" odxf="1" dxf="1">
    <nc r="AC432">
      <f>AND(W432:Y432,AA432:AB432)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4" sId="1" odxf="1" dxf="1">
    <nc r="AD432">
      <f>NOT(OR(Z432,AC432))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5" sId="1" odxf="1" dxf="1">
    <nc r="T433">
      <f>F433="Yes"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86" sId="1" odxf="1" dxf="1">
    <nc r="U433">
      <f>OR(J433*H433&lt;=200,D433)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7" sId="1" odxf="1" dxf="1">
    <nc r="V433">
      <f>N433&lt;=230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8" sId="1" odxf="1" dxf="1">
    <nc r="W433">
      <f>O433&lt;0.5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89" sId="1" odxf="1" dxf="1">
    <nc r="X433">
      <f>OR(P433&lt;11%)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0" sId="1" odxf="1" dxf="1">
    <nc r="Y433">
      <f>OR(Q433&lt;36%,E433)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1" sId="1" odxf="1" dxf="1">
    <nc r="Z433">
      <f>AND(T433:Y433)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2" sId="1" odxf="1" dxf="1">
    <nc r="AA433">
      <f>OR(J433*H433&lt;=250,D433)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3" sId="1" odxf="1" dxf="1">
    <nc r="AB433">
      <f>N433&lt;=480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4" sId="1" odxf="1" dxf="1">
    <nc r="AC433">
      <f>AND(W433:Y433,AA433:AB433)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5" sId="1" odxf="1" dxf="1">
    <nc r="AD433">
      <f>NOT(OR(Z433,AC433))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6" sId="1" odxf="1" dxf="1">
    <nc r="T434">
      <f>F434="Yes"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297" sId="1" odxf="1" dxf="1">
    <nc r="U434">
      <f>OR(J434*H434&lt;=200,D434)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8" sId="1" odxf="1" dxf="1">
    <nc r="V434">
      <f>N434&lt;=230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299" sId="1" odxf="1" dxf="1">
    <nc r="W434">
      <f>O434&lt;0.5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0" sId="1" odxf="1" dxf="1">
    <nc r="X434">
      <f>OR(P434&lt;11%)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1" sId="1" odxf="1" dxf="1">
    <nc r="Y434">
      <f>OR(Q434&lt;36%,E434)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2" sId="1" odxf="1" dxf="1">
    <nc r="Z434">
      <f>AND(T434:Y434)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3" sId="1" odxf="1" dxf="1">
    <nc r="AA434">
      <f>OR(J434*H434&lt;=250,D434)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4" sId="1" odxf="1" dxf="1">
    <nc r="AB434">
      <f>N434&lt;=480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5" sId="1" odxf="1" dxf="1">
    <nc r="AC434">
      <f>AND(W434:Y434,AA434:AB434)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6" sId="1" odxf="1" dxf="1">
    <nc r="AD434">
      <f>NOT(OR(Z434,AC434))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7" sId="1" odxf="1" dxf="1">
    <nc r="T435">
      <f>F435="Yes"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08" sId="1" odxf="1" dxf="1">
    <nc r="U435">
      <f>OR(J435*H435&lt;=200,D435)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09" sId="1" odxf="1" dxf="1">
    <nc r="V435">
      <f>N435&lt;=230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0" sId="1" odxf="1" dxf="1">
    <nc r="W435">
      <f>O435&lt;0.5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1" sId="1" odxf="1" dxf="1">
    <nc r="X435">
      <f>OR(P435&lt;11%)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2" sId="1" odxf="1" dxf="1">
    <nc r="Y435">
      <f>OR(Q435&lt;36%,E435)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3" sId="1" odxf="1" dxf="1">
    <nc r="Z435">
      <f>AND(T435:Y435)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4" sId="1" odxf="1" dxf="1">
    <nc r="AA435">
      <f>OR(J435*H435&lt;=250,D435)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5" sId="1" odxf="1" dxf="1">
    <nc r="AB435">
      <f>N435&lt;=480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6" sId="1" odxf="1" dxf="1">
    <nc r="AC435">
      <f>AND(W435:Y435,AA435:AB435)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7" sId="1" odxf="1" dxf="1">
    <nc r="AD435">
      <f>NOT(OR(Z435,AC435))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18" sId="1" odxf="1" dxf="1">
    <nc r="T436">
      <f>F436="Yes"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19" sId="1" odxf="1" dxf="1">
    <nc r="U436">
      <f>OR(J436*H436&lt;=200,D436)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0" sId="1" odxf="1" dxf="1">
    <nc r="V436">
      <f>N436&lt;=230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1" sId="1" odxf="1" dxf="1">
    <nc r="W436">
      <f>O436&lt;0.5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2" sId="1" odxf="1" dxf="1">
    <nc r="X436">
      <f>OR(P436&lt;11%)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3" sId="1" odxf="1" dxf="1">
    <nc r="Y436">
      <f>OR(Q436&lt;36%,E436)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4" sId="1" odxf="1" dxf="1">
    <nc r="Z436">
      <f>AND(T436:Y436)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5" sId="1" odxf="1" dxf="1">
    <nc r="AA436">
      <f>OR(J436*H436&lt;=250,D436)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6" sId="1" odxf="1" dxf="1">
    <nc r="AB436">
      <f>N436&lt;=480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7" sId="1" odxf="1" dxf="1">
    <nc r="AC436">
      <f>AND(W436:Y436,AA436:AB436)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8" sId="1" odxf="1" dxf="1">
    <nc r="AD436">
      <f>NOT(OR(Z436,AC436))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329" sId="1" odxf="1" dxf="1">
    <nc r="T437">
      <f>F437="Yes"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30" sId="1" odxf="1" dxf="1">
    <nc r="U437">
      <f>OR(J437*H437&lt;=200,D437)</f>
    </nc>
    <ndxf>
      <fill>
        <patternFill patternType="none">
          <bgColor indexed="65"/>
        </patternFill>
      </fill>
    </ndxf>
  </rcc>
  <rcc rId="6331" sId="1" odxf="1" dxf="1">
    <nc r="V437">
      <f>N437&lt;=230</f>
    </nc>
    <ndxf>
      <fill>
        <patternFill patternType="none">
          <bgColor indexed="65"/>
        </patternFill>
      </fill>
    </ndxf>
  </rcc>
  <rcc rId="6332" sId="1" odxf="1" dxf="1">
    <nc r="W437">
      <f>O437&lt;0.5</f>
    </nc>
    <ndxf>
      <fill>
        <patternFill patternType="none">
          <bgColor indexed="65"/>
        </patternFill>
      </fill>
    </ndxf>
  </rcc>
  <rcc rId="6333" sId="1" odxf="1" dxf="1">
    <nc r="X437">
      <f>OR(P437&lt;11%)</f>
    </nc>
    <ndxf>
      <fill>
        <patternFill patternType="none">
          <bgColor indexed="65"/>
        </patternFill>
      </fill>
    </ndxf>
  </rcc>
  <rcc rId="6334" sId="1" odxf="1" dxf="1">
    <nc r="Y437">
      <f>OR(Q437&lt;36%,E437)</f>
    </nc>
    <ndxf>
      <fill>
        <patternFill patternType="none">
          <bgColor indexed="65"/>
        </patternFill>
      </fill>
    </ndxf>
  </rcc>
  <rcc rId="6335" sId="1" odxf="1" dxf="1">
    <nc r="Z437">
      <f>AND(T437:Y437)</f>
    </nc>
    <ndxf>
      <fill>
        <patternFill patternType="none">
          <bgColor indexed="65"/>
        </patternFill>
      </fill>
    </ndxf>
  </rcc>
  <rcc rId="6336" sId="1" odxf="1" dxf="1">
    <nc r="AA437">
      <f>OR(J437*H437&lt;=250,D437)</f>
    </nc>
    <ndxf>
      <fill>
        <patternFill patternType="none">
          <bgColor indexed="65"/>
        </patternFill>
      </fill>
    </ndxf>
  </rcc>
  <rcc rId="6337" sId="1" odxf="1" dxf="1">
    <nc r="AB437">
      <f>N437&lt;=480</f>
    </nc>
    <ndxf>
      <fill>
        <patternFill patternType="none">
          <bgColor indexed="65"/>
        </patternFill>
      </fill>
    </ndxf>
  </rcc>
  <rcc rId="6338" sId="1" odxf="1" dxf="1">
    <nc r="AC437">
      <f>AND(W437:Y437,AA437:AB437)</f>
    </nc>
    <ndxf>
      <fill>
        <patternFill patternType="none">
          <bgColor indexed="65"/>
        </patternFill>
      </fill>
    </ndxf>
  </rcc>
  <rcc rId="6339" sId="1" odxf="1" dxf="1">
    <nc r="AD437">
      <f>NOT(OR(Z437,AC437))</f>
    </nc>
    <ndxf>
      <fill>
        <patternFill patternType="none">
          <bgColor indexed="65"/>
        </patternFill>
      </fill>
    </ndxf>
  </rcc>
  <rcc rId="6340" sId="1" odxf="1" dxf="1">
    <nc r="T438">
      <f>F438="Yes"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41" sId="1" odxf="1" dxf="1">
    <nc r="U438">
      <f>OR(J438*H438&lt;=200,D438)</f>
    </nc>
    <ndxf>
      <fill>
        <patternFill patternType="none">
          <bgColor indexed="65"/>
        </patternFill>
      </fill>
    </ndxf>
  </rcc>
  <rcc rId="6342" sId="1" odxf="1" dxf="1">
    <nc r="V438">
      <f>N438&lt;=230</f>
    </nc>
    <ndxf>
      <fill>
        <patternFill patternType="none">
          <bgColor indexed="65"/>
        </patternFill>
      </fill>
    </ndxf>
  </rcc>
  <rcc rId="6343" sId="1" odxf="1" dxf="1">
    <nc r="W438">
      <f>O438&lt;0.5</f>
    </nc>
    <ndxf>
      <fill>
        <patternFill patternType="none">
          <bgColor indexed="65"/>
        </patternFill>
      </fill>
    </ndxf>
  </rcc>
  <rcc rId="6344" sId="1" odxf="1" dxf="1">
    <nc r="X438">
      <f>OR(P438&lt;11%,D438)</f>
    </nc>
    <ndxf>
      <fill>
        <patternFill patternType="none">
          <bgColor indexed="65"/>
        </patternFill>
      </fill>
    </ndxf>
  </rcc>
  <rcc rId="6345" sId="1" odxf="1" dxf="1">
    <nc r="Y438">
      <f>OR(Q438&lt;36%,E438)</f>
    </nc>
    <ndxf>
      <fill>
        <patternFill patternType="none">
          <bgColor indexed="65"/>
        </patternFill>
      </fill>
    </ndxf>
  </rcc>
  <rcc rId="6346" sId="1" odxf="1" dxf="1">
    <nc r="Z438">
      <f>AND(T438:Y438)</f>
    </nc>
    <ndxf>
      <fill>
        <patternFill patternType="none">
          <bgColor indexed="65"/>
        </patternFill>
      </fill>
    </ndxf>
  </rcc>
  <rcc rId="6347" sId="1" odxf="1" dxf="1">
    <nc r="AA438">
      <f>OR(J438*H438&lt;=250,D438)</f>
    </nc>
    <ndxf>
      <fill>
        <patternFill patternType="none">
          <bgColor indexed="65"/>
        </patternFill>
      </fill>
    </ndxf>
  </rcc>
  <rcc rId="6348" sId="1" odxf="1" dxf="1">
    <nc r="AB438">
      <f>N438&lt;=480</f>
    </nc>
    <ndxf>
      <fill>
        <patternFill patternType="none">
          <bgColor indexed="65"/>
        </patternFill>
      </fill>
    </ndxf>
  </rcc>
  <rcc rId="6349" sId="1" odxf="1" dxf="1">
    <nc r="AC438">
      <f>AND(W438:Y438,AA438:AB438)</f>
    </nc>
    <ndxf>
      <fill>
        <patternFill patternType="none">
          <bgColor indexed="65"/>
        </patternFill>
      </fill>
    </ndxf>
  </rcc>
  <rcc rId="6350" sId="1" odxf="1" dxf="1">
    <nc r="AD438">
      <f>NOT(OR(Z438,AC438))</f>
    </nc>
    <ndxf>
      <fill>
        <patternFill patternType="none">
          <bgColor indexed="65"/>
        </patternFill>
      </fill>
    </ndxf>
  </rcc>
  <rcc rId="6351" sId="1" odxf="1" dxf="1">
    <nc r="T439">
      <f>F439="Yes"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52" sId="1" odxf="1" dxf="1">
    <nc r="U439">
      <f>OR(J439*H439&lt;=200,D439)</f>
    </nc>
    <ndxf>
      <fill>
        <patternFill patternType="none">
          <bgColor indexed="65"/>
        </patternFill>
      </fill>
    </ndxf>
  </rcc>
  <rcc rId="6353" sId="1" odxf="1" dxf="1">
    <nc r="V439">
      <f>N439&lt;=230</f>
    </nc>
    <ndxf>
      <fill>
        <patternFill patternType="none">
          <bgColor indexed="65"/>
        </patternFill>
      </fill>
    </ndxf>
  </rcc>
  <rcc rId="6354" sId="1" odxf="1" dxf="1">
    <nc r="W439">
      <f>O439&lt;0.5</f>
    </nc>
    <ndxf>
      <fill>
        <patternFill patternType="none">
          <bgColor indexed="65"/>
        </patternFill>
      </fill>
    </ndxf>
  </rcc>
  <rcc rId="6355" sId="1" odxf="1" dxf="1">
    <nc r="X439">
      <f>OR(P439&lt;11%,D439)</f>
    </nc>
    <ndxf>
      <fill>
        <patternFill patternType="none">
          <bgColor indexed="65"/>
        </patternFill>
      </fill>
    </ndxf>
  </rcc>
  <rcc rId="6356" sId="1" odxf="1" dxf="1">
    <nc r="Y439">
      <f>OR(Q439&lt;36%,E439)</f>
    </nc>
    <ndxf>
      <fill>
        <patternFill patternType="none">
          <bgColor indexed="65"/>
        </patternFill>
      </fill>
    </ndxf>
  </rcc>
  <rcc rId="6357" sId="1" odxf="1" dxf="1">
    <nc r="Z439">
      <f>AND(T439:Y439)</f>
    </nc>
    <ndxf>
      <fill>
        <patternFill patternType="none">
          <bgColor indexed="65"/>
        </patternFill>
      </fill>
    </ndxf>
  </rcc>
  <rcc rId="6358" sId="1" odxf="1" dxf="1">
    <nc r="AA439">
      <f>OR(J439*H439&lt;=250,D439)</f>
    </nc>
    <ndxf>
      <fill>
        <patternFill patternType="none">
          <bgColor indexed="65"/>
        </patternFill>
      </fill>
    </ndxf>
  </rcc>
  <rcc rId="6359" sId="1" odxf="1" dxf="1">
    <nc r="AB439">
      <f>N439&lt;=480</f>
    </nc>
    <ndxf>
      <fill>
        <patternFill patternType="none">
          <bgColor indexed="65"/>
        </patternFill>
      </fill>
    </ndxf>
  </rcc>
  <rcc rId="6360" sId="1" odxf="1" dxf="1">
    <nc r="AC439">
      <f>AND(W439:Y439,AA439:AB439)</f>
    </nc>
    <ndxf>
      <fill>
        <patternFill patternType="none">
          <bgColor indexed="65"/>
        </patternFill>
      </fill>
    </ndxf>
  </rcc>
  <rcc rId="6361" sId="1" odxf="1" dxf="1">
    <nc r="AD439">
      <f>NOT(OR(Z439,AC439))</f>
    </nc>
    <ndxf>
      <fill>
        <patternFill patternType="none">
          <bgColor indexed="65"/>
        </patternFill>
      </fill>
    </ndxf>
  </rcc>
  <rcc rId="6362" sId="1" odxf="1" dxf="1">
    <nc r="T440">
      <f>F440="Yes"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63" sId="1" odxf="1" dxf="1">
    <nc r="U440">
      <f>OR(J440*H440&lt;=200,D440)</f>
    </nc>
    <ndxf>
      <fill>
        <patternFill patternType="none">
          <bgColor indexed="65"/>
        </patternFill>
      </fill>
    </ndxf>
  </rcc>
  <rcc rId="6364" sId="1" odxf="1" dxf="1">
    <nc r="V440">
      <f>N440&lt;=230</f>
    </nc>
    <ndxf>
      <fill>
        <patternFill patternType="none">
          <bgColor indexed="65"/>
        </patternFill>
      </fill>
    </ndxf>
  </rcc>
  <rcc rId="6365" sId="1" odxf="1" dxf="1">
    <nc r="W440">
      <f>O440&lt;0.5</f>
    </nc>
    <ndxf>
      <fill>
        <patternFill patternType="none">
          <bgColor indexed="65"/>
        </patternFill>
      </fill>
    </ndxf>
  </rcc>
  <rcc rId="6366" sId="1" odxf="1" dxf="1">
    <nc r="X440">
      <f>OR(P440&lt;11%,D440)</f>
    </nc>
    <ndxf>
      <fill>
        <patternFill patternType="none">
          <bgColor indexed="65"/>
        </patternFill>
      </fill>
    </ndxf>
  </rcc>
  <rcc rId="6367" sId="1" odxf="1" dxf="1">
    <nc r="Y440">
      <f>OR(Q440&lt;36%,E440)</f>
    </nc>
    <ndxf>
      <fill>
        <patternFill patternType="none">
          <bgColor indexed="65"/>
        </patternFill>
      </fill>
    </ndxf>
  </rcc>
  <rcc rId="6368" sId="1" odxf="1" dxf="1">
    <nc r="Z440">
      <f>AND(T440:Y440)</f>
    </nc>
    <ndxf>
      <fill>
        <patternFill patternType="none">
          <bgColor indexed="65"/>
        </patternFill>
      </fill>
    </ndxf>
  </rcc>
  <rcc rId="6369" sId="1" odxf="1" dxf="1">
    <nc r="AA440">
      <f>OR(J440*H440&lt;=250,D440)</f>
    </nc>
    <ndxf>
      <fill>
        <patternFill patternType="none">
          <bgColor indexed="65"/>
        </patternFill>
      </fill>
    </ndxf>
  </rcc>
  <rcc rId="6370" sId="1" odxf="1" dxf="1">
    <nc r="AB440">
      <f>N440&lt;=480</f>
    </nc>
    <ndxf>
      <fill>
        <patternFill patternType="none">
          <bgColor indexed="65"/>
        </patternFill>
      </fill>
    </ndxf>
  </rcc>
  <rcc rId="6371" sId="1" odxf="1" dxf="1">
    <nc r="AC440">
      <f>AND(W440:Y440,AA440:AB440)</f>
    </nc>
    <ndxf>
      <fill>
        <patternFill patternType="none">
          <bgColor indexed="65"/>
        </patternFill>
      </fill>
    </ndxf>
  </rcc>
  <rcc rId="6372" sId="1" odxf="1" dxf="1">
    <nc r="AD440">
      <f>NOT(OR(Z440,AC440))</f>
    </nc>
    <ndxf>
      <fill>
        <patternFill patternType="none">
          <bgColor indexed="65"/>
        </patternFill>
      </fill>
    </ndxf>
  </rcc>
  <rcc rId="6373" sId="1" odxf="1" dxf="1">
    <nc r="T441">
      <f>F441="Yes"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74" sId="1" odxf="1" dxf="1">
    <nc r="U441">
      <f>OR(J441*H441&lt;=200,D441)</f>
    </nc>
    <ndxf>
      <fill>
        <patternFill patternType="none">
          <bgColor indexed="65"/>
        </patternFill>
      </fill>
    </ndxf>
  </rcc>
  <rcc rId="6375" sId="1" odxf="1" dxf="1">
    <nc r="V441">
      <f>N441&lt;=230</f>
    </nc>
    <ndxf>
      <fill>
        <patternFill patternType="none">
          <bgColor indexed="65"/>
        </patternFill>
      </fill>
    </ndxf>
  </rcc>
  <rcc rId="6376" sId="1" odxf="1" dxf="1">
    <nc r="W441">
      <f>O441&lt;0.5</f>
    </nc>
    <ndxf>
      <fill>
        <patternFill patternType="none">
          <bgColor indexed="65"/>
        </patternFill>
      </fill>
    </ndxf>
  </rcc>
  <rcc rId="6377" sId="1" odxf="1" dxf="1">
    <nc r="X441">
      <f>OR(P441&lt;11%,D441)</f>
    </nc>
    <ndxf>
      <fill>
        <patternFill patternType="none">
          <bgColor indexed="65"/>
        </patternFill>
      </fill>
    </ndxf>
  </rcc>
  <rcc rId="6378" sId="1" odxf="1" dxf="1">
    <nc r="Y441">
      <f>OR(Q441&lt;36%,E441)</f>
    </nc>
    <ndxf>
      <fill>
        <patternFill patternType="none">
          <bgColor indexed="65"/>
        </patternFill>
      </fill>
    </ndxf>
  </rcc>
  <rcc rId="6379" sId="1" odxf="1" dxf="1">
    <nc r="Z441">
      <f>AND(T441:Y441)</f>
    </nc>
    <ndxf>
      <fill>
        <patternFill patternType="none">
          <bgColor indexed="65"/>
        </patternFill>
      </fill>
    </ndxf>
  </rcc>
  <rcc rId="6380" sId="1" odxf="1" dxf="1">
    <nc r="AA441">
      <f>OR(J441*H441&lt;=250,D441)</f>
    </nc>
    <ndxf>
      <fill>
        <patternFill patternType="none">
          <bgColor indexed="65"/>
        </patternFill>
      </fill>
    </ndxf>
  </rcc>
  <rcc rId="6381" sId="1" odxf="1" dxf="1">
    <nc r="AB441">
      <f>N441&lt;=480</f>
    </nc>
    <ndxf>
      <fill>
        <patternFill patternType="none">
          <bgColor indexed="65"/>
        </patternFill>
      </fill>
    </ndxf>
  </rcc>
  <rcc rId="6382" sId="1" odxf="1" dxf="1">
    <nc r="AC441">
      <f>AND(W441:Y441,AA441:AB441)</f>
    </nc>
    <ndxf>
      <fill>
        <patternFill patternType="none">
          <bgColor indexed="65"/>
        </patternFill>
      </fill>
    </ndxf>
  </rcc>
  <rcc rId="6383" sId="1" odxf="1" dxf="1">
    <nc r="AD441">
      <f>NOT(OR(Z441,AC441))</f>
    </nc>
    <ndxf>
      <fill>
        <patternFill patternType="none">
          <bgColor indexed="65"/>
        </patternFill>
      </fill>
    </ndxf>
  </rcc>
  <rcc rId="6384" sId="1" odxf="1" dxf="1">
    <nc r="T442">
      <f>F442="Yes"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85" sId="1" odxf="1" dxf="1">
    <nc r="U442">
      <f>OR(J442*H442&lt;=200,D442)</f>
    </nc>
    <ndxf>
      <fill>
        <patternFill patternType="none">
          <bgColor indexed="65"/>
        </patternFill>
      </fill>
    </ndxf>
  </rcc>
  <rcc rId="6386" sId="1" odxf="1" dxf="1">
    <nc r="V442">
      <f>N442&lt;=230</f>
    </nc>
    <ndxf>
      <fill>
        <patternFill patternType="none">
          <bgColor indexed="65"/>
        </patternFill>
      </fill>
    </ndxf>
  </rcc>
  <rcc rId="6387" sId="1" odxf="1" dxf="1">
    <nc r="W442">
      <f>O442&lt;0.5</f>
    </nc>
    <ndxf>
      <fill>
        <patternFill patternType="none">
          <bgColor indexed="65"/>
        </patternFill>
      </fill>
    </ndxf>
  </rcc>
  <rcc rId="6388" sId="1" odxf="1" dxf="1">
    <nc r="X442">
      <f>OR(P442&lt;11%,D442)</f>
    </nc>
    <ndxf>
      <fill>
        <patternFill patternType="none">
          <bgColor indexed="65"/>
        </patternFill>
      </fill>
    </ndxf>
  </rcc>
  <rcc rId="6389" sId="1" odxf="1" dxf="1">
    <nc r="Y442">
      <f>OR(Q442&lt;36%,E442)</f>
    </nc>
    <ndxf>
      <fill>
        <patternFill patternType="none">
          <bgColor indexed="65"/>
        </patternFill>
      </fill>
    </ndxf>
  </rcc>
  <rcc rId="6390" sId="1" odxf="1" dxf="1">
    <nc r="Z442">
      <f>AND(T442:Y442)</f>
    </nc>
    <ndxf>
      <fill>
        <patternFill patternType="none">
          <bgColor indexed="65"/>
        </patternFill>
      </fill>
    </ndxf>
  </rcc>
  <rcc rId="6391" sId="1" odxf="1" dxf="1">
    <nc r="AA442">
      <f>OR(J442*H442&lt;=250,D442)</f>
    </nc>
    <ndxf>
      <fill>
        <patternFill patternType="none">
          <bgColor indexed="65"/>
        </patternFill>
      </fill>
    </ndxf>
  </rcc>
  <rcc rId="6392" sId="1" odxf="1" dxf="1">
    <nc r="AB442">
      <f>N442&lt;=480</f>
    </nc>
    <ndxf>
      <fill>
        <patternFill patternType="none">
          <bgColor indexed="65"/>
        </patternFill>
      </fill>
    </ndxf>
  </rcc>
  <rcc rId="6393" sId="1" odxf="1" dxf="1">
    <nc r="AC442">
      <f>AND(W442:Y442,AA442:AB442)</f>
    </nc>
    <ndxf>
      <fill>
        <patternFill patternType="none">
          <bgColor indexed="65"/>
        </patternFill>
      </fill>
    </ndxf>
  </rcc>
  <rcc rId="6394" sId="1" odxf="1" dxf="1">
    <nc r="AD442">
      <f>NOT(OR(Z442,AC442))</f>
    </nc>
    <ndxf>
      <fill>
        <patternFill patternType="none">
          <bgColor indexed="65"/>
        </patternFill>
      </fill>
    </ndxf>
  </rcc>
  <rcc rId="6395" sId="1" odxf="1" dxf="1">
    <nc r="T443">
      <f>F443="Yes"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396" sId="1" odxf="1" dxf="1">
    <nc r="U443">
      <f>OR(J443*H443&lt;=200,D443)</f>
    </nc>
    <ndxf>
      <fill>
        <patternFill patternType="none">
          <bgColor indexed="65"/>
        </patternFill>
      </fill>
    </ndxf>
  </rcc>
  <rcc rId="6397" sId="1" odxf="1" dxf="1">
    <nc r="V443">
      <f>N443&lt;=230</f>
    </nc>
    <ndxf>
      <fill>
        <patternFill patternType="none">
          <bgColor indexed="65"/>
        </patternFill>
      </fill>
    </ndxf>
  </rcc>
  <rcc rId="6398" sId="1" odxf="1" dxf="1">
    <nc r="W443">
      <f>O443&lt;0.5</f>
    </nc>
    <ndxf>
      <fill>
        <patternFill patternType="none">
          <bgColor indexed="65"/>
        </patternFill>
      </fill>
    </ndxf>
  </rcc>
  <rcc rId="6399" sId="1" odxf="1" dxf="1">
    <nc r="X443">
      <f>OR(P443&lt;11%,D443)</f>
    </nc>
    <ndxf>
      <fill>
        <patternFill patternType="none">
          <bgColor indexed="65"/>
        </patternFill>
      </fill>
    </ndxf>
  </rcc>
  <rcc rId="6400" sId="1" odxf="1" dxf="1">
    <nc r="Y443">
      <f>OR(Q443&lt;36%,E443)</f>
    </nc>
    <ndxf>
      <fill>
        <patternFill patternType="none">
          <bgColor indexed="65"/>
        </patternFill>
      </fill>
    </ndxf>
  </rcc>
  <rcc rId="6401" sId="1" odxf="1" dxf="1">
    <nc r="Z443">
      <f>AND(T443:Y443)</f>
    </nc>
    <ndxf>
      <fill>
        <patternFill patternType="none">
          <bgColor indexed="65"/>
        </patternFill>
      </fill>
    </ndxf>
  </rcc>
  <rcc rId="6402" sId="1" odxf="1" dxf="1">
    <nc r="AA443">
      <f>OR(J443*H443&lt;=250,D443)</f>
    </nc>
    <ndxf>
      <fill>
        <patternFill patternType="none">
          <bgColor indexed="65"/>
        </patternFill>
      </fill>
    </ndxf>
  </rcc>
  <rcc rId="6403" sId="1" odxf="1" dxf="1">
    <nc r="AB443">
      <f>N443&lt;=480</f>
    </nc>
    <ndxf>
      <fill>
        <patternFill patternType="none">
          <bgColor indexed="65"/>
        </patternFill>
      </fill>
    </ndxf>
  </rcc>
  <rcc rId="6404" sId="1" odxf="1" dxf="1">
    <nc r="AC443">
      <f>AND(W443:Y443,AA443:AB443)</f>
    </nc>
    <ndxf>
      <fill>
        <patternFill patternType="none">
          <bgColor indexed="65"/>
        </patternFill>
      </fill>
    </ndxf>
  </rcc>
  <rcc rId="6405" sId="1" odxf="1" dxf="1">
    <nc r="AD443">
      <f>NOT(OR(Z443,AC443))</f>
    </nc>
    <ndxf>
      <fill>
        <patternFill patternType="none">
          <bgColor indexed="65"/>
        </patternFill>
      </fill>
    </ndxf>
  </rcc>
  <rcc rId="6406" sId="1" odxf="1" dxf="1">
    <nc r="T444">
      <f>F444="Yes"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07" sId="1" odxf="1" dxf="1">
    <nc r="U444">
      <f>OR(J444*H444&lt;=200,D444)</f>
    </nc>
    <ndxf>
      <fill>
        <patternFill patternType="none">
          <bgColor indexed="65"/>
        </patternFill>
      </fill>
    </ndxf>
  </rcc>
  <rcc rId="6408" sId="1" odxf="1" dxf="1">
    <nc r="V444">
      <f>N444&lt;=230</f>
    </nc>
    <ndxf>
      <fill>
        <patternFill patternType="none">
          <bgColor indexed="65"/>
        </patternFill>
      </fill>
    </ndxf>
  </rcc>
  <rcc rId="6409" sId="1" odxf="1" dxf="1">
    <nc r="W444">
      <f>O444&lt;0.5</f>
    </nc>
    <ndxf>
      <fill>
        <patternFill patternType="none">
          <bgColor indexed="65"/>
        </patternFill>
      </fill>
    </ndxf>
  </rcc>
  <rcc rId="6410" sId="1" odxf="1" dxf="1">
    <nc r="X444">
      <f>OR(P444&lt;11%,D444)</f>
    </nc>
    <ndxf>
      <fill>
        <patternFill patternType="none">
          <bgColor indexed="65"/>
        </patternFill>
      </fill>
    </ndxf>
  </rcc>
  <rcc rId="6411" sId="1" odxf="1" dxf="1">
    <nc r="Y444">
      <f>OR(Q444&lt;36%,E444)</f>
    </nc>
    <ndxf>
      <fill>
        <patternFill patternType="none">
          <bgColor indexed="65"/>
        </patternFill>
      </fill>
    </ndxf>
  </rcc>
  <rcc rId="6412" sId="1" odxf="1" dxf="1">
    <nc r="Z444">
      <f>AND(T444:Y444)</f>
    </nc>
    <ndxf>
      <fill>
        <patternFill patternType="none">
          <bgColor indexed="65"/>
        </patternFill>
      </fill>
    </ndxf>
  </rcc>
  <rcc rId="6413" sId="1" odxf="1" dxf="1">
    <nc r="AA444">
      <f>OR(J444*H444&lt;=250,D444)</f>
    </nc>
    <ndxf>
      <fill>
        <patternFill patternType="none">
          <bgColor indexed="65"/>
        </patternFill>
      </fill>
    </ndxf>
  </rcc>
  <rcc rId="6414" sId="1" odxf="1" dxf="1">
    <nc r="AB444">
      <f>N444&lt;=480</f>
    </nc>
    <ndxf>
      <fill>
        <patternFill patternType="none">
          <bgColor indexed="65"/>
        </patternFill>
      </fill>
    </ndxf>
  </rcc>
  <rcc rId="6415" sId="1" odxf="1" dxf="1">
    <nc r="AC444">
      <f>AND(W444:Y444,AA444:AB444)</f>
    </nc>
    <ndxf>
      <fill>
        <patternFill patternType="none">
          <bgColor indexed="65"/>
        </patternFill>
      </fill>
    </ndxf>
  </rcc>
  <rcc rId="6416" sId="1" odxf="1" dxf="1">
    <nc r="AD444">
      <f>NOT(OR(Z444,AC444))</f>
    </nc>
    <ndxf>
      <fill>
        <patternFill patternType="none">
          <bgColor indexed="65"/>
        </patternFill>
      </fill>
    </ndxf>
  </rcc>
  <rcc rId="6417" sId="1" odxf="1" dxf="1">
    <nc r="T445">
      <f>F445="Yes"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18" sId="1" odxf="1" dxf="1">
    <nc r="U445">
      <f>OR(J445*H445&lt;=200,D445)</f>
    </nc>
    <ndxf>
      <fill>
        <patternFill patternType="none">
          <bgColor indexed="65"/>
        </patternFill>
      </fill>
    </ndxf>
  </rcc>
  <rcc rId="6419" sId="1" odxf="1" dxf="1">
    <nc r="V445">
      <f>N445&lt;=230</f>
    </nc>
    <ndxf>
      <fill>
        <patternFill patternType="none">
          <bgColor indexed="65"/>
        </patternFill>
      </fill>
    </ndxf>
  </rcc>
  <rcc rId="6420" sId="1" odxf="1" dxf="1">
    <nc r="W445">
      <f>O445&lt;0.5</f>
    </nc>
    <ndxf>
      <fill>
        <patternFill patternType="none">
          <bgColor indexed="65"/>
        </patternFill>
      </fill>
    </ndxf>
  </rcc>
  <rcc rId="6421" sId="1" odxf="1" dxf="1">
    <nc r="X445">
      <f>OR(P445&lt;11%,D445)</f>
    </nc>
    <ndxf>
      <fill>
        <patternFill patternType="none">
          <bgColor indexed="65"/>
        </patternFill>
      </fill>
    </ndxf>
  </rcc>
  <rcc rId="6422" sId="1" odxf="1" dxf="1">
    <nc r="Y445">
      <f>OR(Q445&lt;36%,E445)</f>
    </nc>
    <ndxf>
      <fill>
        <patternFill patternType="none">
          <bgColor indexed="65"/>
        </patternFill>
      </fill>
    </ndxf>
  </rcc>
  <rcc rId="6423" sId="1" odxf="1" dxf="1">
    <nc r="Z445">
      <f>AND(T445:Y445)</f>
    </nc>
    <ndxf>
      <fill>
        <patternFill patternType="none">
          <bgColor indexed="65"/>
        </patternFill>
      </fill>
    </ndxf>
  </rcc>
  <rcc rId="6424" sId="1" odxf="1" dxf="1">
    <nc r="AA445">
      <f>OR(J445*H445&lt;=250,D445)</f>
    </nc>
    <ndxf>
      <fill>
        <patternFill patternType="none">
          <bgColor indexed="65"/>
        </patternFill>
      </fill>
    </ndxf>
  </rcc>
  <rcc rId="6425" sId="1" odxf="1" dxf="1">
    <nc r="AB445">
      <f>N445&lt;=480</f>
    </nc>
    <ndxf>
      <fill>
        <patternFill patternType="none">
          <bgColor indexed="65"/>
        </patternFill>
      </fill>
    </ndxf>
  </rcc>
  <rcc rId="6426" sId="1" odxf="1" dxf="1">
    <nc r="AC445">
      <f>AND(W445:Y445,AA445:AB445)</f>
    </nc>
    <ndxf>
      <fill>
        <patternFill patternType="none">
          <bgColor indexed="65"/>
        </patternFill>
      </fill>
    </ndxf>
  </rcc>
  <rcc rId="6427" sId="1" odxf="1" dxf="1">
    <nc r="AD445">
      <f>NOT(OR(Z445,AC445))</f>
    </nc>
    <ndxf>
      <fill>
        <patternFill patternType="none">
          <bgColor indexed="65"/>
        </patternFill>
      </fill>
    </ndxf>
  </rcc>
  <rcc rId="6428" sId="1" odxf="1" dxf="1">
    <nc r="T446">
      <f>F446="Yes"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29" sId="1" odxf="1" dxf="1">
    <nc r="U446">
      <f>OR(J446*H446&lt;=200,D446)</f>
    </nc>
    <ndxf>
      <fill>
        <patternFill patternType="none">
          <bgColor indexed="65"/>
        </patternFill>
      </fill>
    </ndxf>
  </rcc>
  <rcc rId="6430" sId="1" odxf="1" dxf="1">
    <nc r="V446">
      <f>N446&lt;=230</f>
    </nc>
    <ndxf>
      <fill>
        <patternFill patternType="none">
          <bgColor indexed="65"/>
        </patternFill>
      </fill>
    </ndxf>
  </rcc>
  <rcc rId="6431" sId="1" odxf="1" dxf="1">
    <nc r="W446">
      <f>O446&lt;0.5</f>
    </nc>
    <ndxf>
      <fill>
        <patternFill patternType="none">
          <bgColor indexed="65"/>
        </patternFill>
      </fill>
    </ndxf>
  </rcc>
  <rcc rId="6432" sId="1" odxf="1" dxf="1">
    <nc r="X446">
      <f>OR(P446&lt;11%,D446)</f>
    </nc>
    <ndxf>
      <fill>
        <patternFill patternType="none">
          <bgColor indexed="65"/>
        </patternFill>
      </fill>
    </ndxf>
  </rcc>
  <rcc rId="6433" sId="1" odxf="1" dxf="1">
    <nc r="Y446">
      <f>OR(Q446&lt;36%,E446)</f>
    </nc>
    <ndxf>
      <fill>
        <patternFill patternType="none">
          <bgColor indexed="65"/>
        </patternFill>
      </fill>
    </ndxf>
  </rcc>
  <rcc rId="6434" sId="1" odxf="1" dxf="1">
    <nc r="Z446">
      <f>AND(T446:Y446)</f>
    </nc>
    <ndxf>
      <fill>
        <patternFill patternType="none">
          <bgColor indexed="65"/>
        </patternFill>
      </fill>
    </ndxf>
  </rcc>
  <rcc rId="6435" sId="1" odxf="1" dxf="1">
    <nc r="AA446">
      <f>OR(J446*H446&lt;=250,D446)</f>
    </nc>
    <ndxf>
      <fill>
        <patternFill patternType="none">
          <bgColor indexed="65"/>
        </patternFill>
      </fill>
    </ndxf>
  </rcc>
  <rcc rId="6436" sId="1" odxf="1" dxf="1">
    <nc r="AB446">
      <f>N446&lt;=480</f>
    </nc>
    <ndxf>
      <fill>
        <patternFill patternType="none">
          <bgColor indexed="65"/>
        </patternFill>
      </fill>
    </ndxf>
  </rcc>
  <rcc rId="6437" sId="1" odxf="1" dxf="1">
    <nc r="AC446">
      <f>AND(W446:Y446,AA446:AB446)</f>
    </nc>
    <ndxf>
      <fill>
        <patternFill patternType="none">
          <bgColor indexed="65"/>
        </patternFill>
      </fill>
    </ndxf>
  </rcc>
  <rcc rId="6438" sId="1" odxf="1" dxf="1">
    <nc r="AD446">
      <f>NOT(OR(Z446,AC446))</f>
    </nc>
    <ndxf>
      <fill>
        <patternFill patternType="none">
          <bgColor indexed="65"/>
        </patternFill>
      </fill>
    </ndxf>
  </rcc>
  <rcc rId="6439" sId="1" odxf="1" dxf="1">
    <nc r="T447">
      <f>F447="Yes"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40" sId="1" odxf="1" dxf="1">
    <nc r="U447">
      <f>OR(J447*H447&lt;=200,D447)</f>
    </nc>
    <ndxf>
      <fill>
        <patternFill patternType="none">
          <bgColor indexed="65"/>
        </patternFill>
      </fill>
    </ndxf>
  </rcc>
  <rcc rId="6441" sId="1" odxf="1" dxf="1">
    <nc r="V447">
      <f>N447&lt;=230</f>
    </nc>
    <ndxf>
      <fill>
        <patternFill patternType="none">
          <bgColor indexed="65"/>
        </patternFill>
      </fill>
    </ndxf>
  </rcc>
  <rcc rId="6442" sId="1" odxf="1" dxf="1">
    <nc r="W447">
      <f>O447&lt;0.5</f>
    </nc>
    <ndxf>
      <fill>
        <patternFill patternType="none">
          <bgColor indexed="65"/>
        </patternFill>
      </fill>
    </ndxf>
  </rcc>
  <rcc rId="6443" sId="1" odxf="1" dxf="1">
    <nc r="X447">
      <f>OR(P447&lt;11%,D447)</f>
    </nc>
    <ndxf>
      <fill>
        <patternFill patternType="none">
          <bgColor indexed="65"/>
        </patternFill>
      </fill>
    </ndxf>
  </rcc>
  <rcc rId="6444" sId="1" odxf="1" dxf="1">
    <nc r="Y447">
      <f>OR(Q447&lt;36%,E447)</f>
    </nc>
    <ndxf>
      <fill>
        <patternFill patternType="none">
          <bgColor indexed="65"/>
        </patternFill>
      </fill>
    </ndxf>
  </rcc>
  <rcc rId="6445" sId="1" odxf="1" dxf="1">
    <nc r="Z447">
      <f>AND(T447:Y447)</f>
    </nc>
    <ndxf>
      <fill>
        <patternFill patternType="none">
          <bgColor indexed="65"/>
        </patternFill>
      </fill>
    </ndxf>
  </rcc>
  <rcc rId="6446" sId="1" odxf="1" dxf="1">
    <nc r="AA447">
      <f>OR(J447*H447&lt;=250,D447)</f>
    </nc>
    <ndxf>
      <fill>
        <patternFill patternType="none">
          <bgColor indexed="65"/>
        </patternFill>
      </fill>
    </ndxf>
  </rcc>
  <rcc rId="6447" sId="1" odxf="1" dxf="1">
    <nc r="AB447">
      <f>N447&lt;=480</f>
    </nc>
    <ndxf>
      <fill>
        <patternFill patternType="none">
          <bgColor indexed="65"/>
        </patternFill>
      </fill>
    </ndxf>
  </rcc>
  <rcc rId="6448" sId="1" odxf="1" dxf="1">
    <nc r="AC447">
      <f>AND(W447:Y447,AA447:AB447)</f>
    </nc>
    <ndxf>
      <fill>
        <patternFill patternType="none">
          <bgColor indexed="65"/>
        </patternFill>
      </fill>
    </ndxf>
  </rcc>
  <rcc rId="6449" sId="1" odxf="1" dxf="1">
    <nc r="AD447">
      <f>NOT(OR(Z447,AC447))</f>
    </nc>
    <ndxf>
      <fill>
        <patternFill patternType="none">
          <bgColor indexed="65"/>
        </patternFill>
      </fill>
    </ndxf>
  </rcc>
  <rcc rId="6450" sId="1" odxf="1" dxf="1">
    <nc r="T448">
      <f>F448="Yes"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51" sId="1" odxf="1" dxf="1">
    <nc r="U448">
      <f>OR(J448*H448&lt;=200,D448)</f>
    </nc>
    <ndxf>
      <fill>
        <patternFill patternType="none">
          <bgColor indexed="65"/>
        </patternFill>
      </fill>
    </ndxf>
  </rcc>
  <rcc rId="6452" sId="1" odxf="1" dxf="1">
    <nc r="V448">
      <f>N448&lt;=230</f>
    </nc>
    <ndxf>
      <fill>
        <patternFill patternType="none">
          <bgColor indexed="65"/>
        </patternFill>
      </fill>
    </ndxf>
  </rcc>
  <rcc rId="6453" sId="1" odxf="1" dxf="1">
    <nc r="W448">
      <f>O448&lt;0.5</f>
    </nc>
    <ndxf>
      <fill>
        <patternFill patternType="none">
          <bgColor indexed="65"/>
        </patternFill>
      </fill>
    </ndxf>
  </rcc>
  <rcc rId="6454" sId="1" odxf="1" dxf="1">
    <nc r="X448">
      <f>OR(P448&lt;11%,D448)</f>
    </nc>
    <ndxf>
      <fill>
        <patternFill patternType="none">
          <bgColor indexed="65"/>
        </patternFill>
      </fill>
    </ndxf>
  </rcc>
  <rcc rId="6455" sId="1" odxf="1" dxf="1">
    <nc r="Y448">
      <f>OR(Q448&lt;36%,E448)</f>
    </nc>
    <ndxf>
      <fill>
        <patternFill patternType="none">
          <bgColor indexed="65"/>
        </patternFill>
      </fill>
    </ndxf>
  </rcc>
  <rcc rId="6456" sId="1" odxf="1" dxf="1">
    <nc r="Z448">
      <f>AND(T448:Y448)</f>
    </nc>
    <ndxf>
      <fill>
        <patternFill patternType="none">
          <bgColor indexed="65"/>
        </patternFill>
      </fill>
    </ndxf>
  </rcc>
  <rcc rId="6457" sId="1" odxf="1" dxf="1">
    <nc r="AA448">
      <f>OR(J448*H448&lt;=250,D448)</f>
    </nc>
    <ndxf>
      <fill>
        <patternFill patternType="none">
          <bgColor indexed="65"/>
        </patternFill>
      </fill>
    </ndxf>
  </rcc>
  <rcc rId="6458" sId="1" odxf="1" dxf="1">
    <nc r="AB448">
      <f>N448&lt;=480</f>
    </nc>
    <ndxf>
      <fill>
        <patternFill patternType="none">
          <bgColor indexed="65"/>
        </patternFill>
      </fill>
    </ndxf>
  </rcc>
  <rcc rId="6459" sId="1" odxf="1" dxf="1">
    <nc r="AC448">
      <f>AND(W448:Y448,AA448:AB448)</f>
    </nc>
    <ndxf>
      <fill>
        <patternFill patternType="none">
          <bgColor indexed="65"/>
        </patternFill>
      </fill>
    </ndxf>
  </rcc>
  <rcc rId="6460" sId="1" odxf="1" dxf="1">
    <nc r="AD448">
      <f>NOT(OR(Z448,AC448))</f>
    </nc>
    <ndxf>
      <fill>
        <patternFill patternType="none">
          <bgColor indexed="65"/>
        </patternFill>
      </fill>
    </ndxf>
  </rcc>
  <rcc rId="6461" sId="1" odxf="1" dxf="1">
    <nc r="T449">
      <f>F449="Yes"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62" sId="1" odxf="1" dxf="1">
    <nc r="U449">
      <f>OR(J449*H449&lt;=200,D449)</f>
    </nc>
    <ndxf>
      <fill>
        <patternFill patternType="none">
          <bgColor indexed="65"/>
        </patternFill>
      </fill>
    </ndxf>
  </rcc>
  <rcc rId="6463" sId="1" odxf="1" dxf="1">
    <nc r="V449">
      <f>N449&lt;=230</f>
    </nc>
    <ndxf>
      <fill>
        <patternFill patternType="none">
          <bgColor indexed="65"/>
        </patternFill>
      </fill>
    </ndxf>
  </rcc>
  <rcc rId="6464" sId="1" odxf="1" dxf="1">
    <nc r="W449">
      <f>O449&lt;0.5</f>
    </nc>
    <ndxf>
      <fill>
        <patternFill patternType="none">
          <bgColor indexed="65"/>
        </patternFill>
      </fill>
    </ndxf>
  </rcc>
  <rcc rId="6465" sId="1" odxf="1" dxf="1">
    <nc r="X449">
      <f>OR(P449&lt;11%,D449)</f>
    </nc>
    <ndxf>
      <fill>
        <patternFill patternType="none">
          <bgColor indexed="65"/>
        </patternFill>
      </fill>
    </ndxf>
  </rcc>
  <rcc rId="6466" sId="1" odxf="1" dxf="1">
    <nc r="Y449">
      <f>OR(Q449&lt;36%,E449)</f>
    </nc>
    <ndxf>
      <fill>
        <patternFill patternType="none">
          <bgColor indexed="65"/>
        </patternFill>
      </fill>
    </ndxf>
  </rcc>
  <rcc rId="6467" sId="1" odxf="1" dxf="1">
    <nc r="Z449">
      <f>AND(T449:Y449)</f>
    </nc>
    <ndxf>
      <fill>
        <patternFill patternType="none">
          <bgColor indexed="65"/>
        </patternFill>
      </fill>
    </ndxf>
  </rcc>
  <rcc rId="6468" sId="1" odxf="1" dxf="1">
    <nc r="AA449">
      <f>OR(J449*H449&lt;=250,D449)</f>
    </nc>
    <ndxf>
      <fill>
        <patternFill patternType="none">
          <bgColor indexed="65"/>
        </patternFill>
      </fill>
    </ndxf>
  </rcc>
  <rcc rId="6469" sId="1" odxf="1" dxf="1">
    <nc r="AB449">
      <f>N449&lt;=480</f>
    </nc>
    <ndxf>
      <fill>
        <patternFill patternType="none">
          <bgColor indexed="65"/>
        </patternFill>
      </fill>
    </ndxf>
  </rcc>
  <rcc rId="6470" sId="1" odxf="1" dxf="1">
    <nc r="AC449">
      <f>AND(W449:Y449,AA449:AB449)</f>
    </nc>
    <ndxf>
      <fill>
        <patternFill patternType="none">
          <bgColor indexed="65"/>
        </patternFill>
      </fill>
    </ndxf>
  </rcc>
  <rcc rId="6471" sId="1" odxf="1" dxf="1">
    <nc r="AD449">
      <f>NOT(OR(Z449,AC449))</f>
    </nc>
    <ndxf>
      <fill>
        <patternFill patternType="none">
          <bgColor indexed="65"/>
        </patternFill>
      </fill>
    </ndxf>
  </rcc>
  <rcc rId="6472" sId="1" odxf="1" dxf="1">
    <nc r="T450">
      <f>F450="Yes"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73" sId="1" odxf="1" dxf="1">
    <nc r="U450">
      <f>OR(J450*H450&lt;=200,D450)</f>
    </nc>
    <ndxf>
      <fill>
        <patternFill patternType="none">
          <bgColor indexed="65"/>
        </patternFill>
      </fill>
    </ndxf>
  </rcc>
  <rcc rId="6474" sId="1" odxf="1" dxf="1">
    <nc r="V450">
      <f>N450&lt;=230</f>
    </nc>
    <ndxf>
      <fill>
        <patternFill patternType="none">
          <bgColor indexed="65"/>
        </patternFill>
      </fill>
    </ndxf>
  </rcc>
  <rcc rId="6475" sId="1" odxf="1" dxf="1">
    <nc r="W450">
      <f>O450&lt;0.5</f>
    </nc>
    <ndxf>
      <fill>
        <patternFill patternType="none">
          <bgColor indexed="65"/>
        </patternFill>
      </fill>
    </ndxf>
  </rcc>
  <rcc rId="6476" sId="1" odxf="1" dxf="1">
    <nc r="X450">
      <f>OR(P450&lt;11%,D450)</f>
    </nc>
    <ndxf>
      <fill>
        <patternFill patternType="none">
          <bgColor indexed="65"/>
        </patternFill>
      </fill>
    </ndxf>
  </rcc>
  <rcc rId="6477" sId="1" odxf="1" dxf="1">
    <nc r="Y450">
      <f>OR(Q450&lt;36%,E450)</f>
    </nc>
    <ndxf>
      <fill>
        <patternFill patternType="none">
          <bgColor indexed="65"/>
        </patternFill>
      </fill>
    </ndxf>
  </rcc>
  <rcc rId="6478" sId="1" odxf="1" dxf="1">
    <nc r="Z450">
      <f>AND(T450:Y450)</f>
    </nc>
    <ndxf>
      <fill>
        <patternFill patternType="none">
          <bgColor indexed="65"/>
        </patternFill>
      </fill>
    </ndxf>
  </rcc>
  <rcc rId="6479" sId="1" odxf="1" dxf="1">
    <nc r="AA450">
      <f>OR(J450*H450&lt;=250,D450)</f>
    </nc>
    <ndxf>
      <fill>
        <patternFill patternType="none">
          <bgColor indexed="65"/>
        </patternFill>
      </fill>
    </ndxf>
  </rcc>
  <rcc rId="6480" sId="1" odxf="1" dxf="1">
    <nc r="AB450">
      <f>N450&lt;=480</f>
    </nc>
    <ndxf>
      <fill>
        <patternFill patternType="none">
          <bgColor indexed="65"/>
        </patternFill>
      </fill>
    </ndxf>
  </rcc>
  <rcc rId="6481" sId="1" odxf="1" dxf="1">
    <nc r="AC450">
      <f>AND(W450:Y450,AA450:AB450)</f>
    </nc>
    <ndxf>
      <fill>
        <patternFill patternType="none">
          <bgColor indexed="65"/>
        </patternFill>
      </fill>
    </ndxf>
  </rcc>
  <rcc rId="6482" sId="1" odxf="1" dxf="1">
    <nc r="AD450">
      <f>NOT(OR(Z450,AC450))</f>
    </nc>
    <ndxf>
      <fill>
        <patternFill patternType="none">
          <bgColor indexed="65"/>
        </patternFill>
      </fill>
    </ndxf>
  </rcc>
  <rcc rId="6483" sId="1" odxf="1" dxf="1">
    <nc r="T451">
      <f>F451="Yes"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84" sId="1" odxf="1" dxf="1">
    <nc r="U451">
      <f>OR(J451*H451&lt;=200,D451)</f>
    </nc>
    <ndxf>
      <fill>
        <patternFill patternType="none">
          <bgColor indexed="65"/>
        </patternFill>
      </fill>
    </ndxf>
  </rcc>
  <rcc rId="6485" sId="1" odxf="1" dxf="1">
    <nc r="V451">
      <f>N451&lt;=230</f>
    </nc>
    <ndxf>
      <fill>
        <patternFill patternType="none">
          <bgColor indexed="65"/>
        </patternFill>
      </fill>
    </ndxf>
  </rcc>
  <rcc rId="6486" sId="1" odxf="1" dxf="1">
    <nc r="W451">
      <f>O451&lt;0.5</f>
    </nc>
    <ndxf>
      <fill>
        <patternFill patternType="none">
          <bgColor indexed="65"/>
        </patternFill>
      </fill>
    </ndxf>
  </rcc>
  <rcc rId="6487" sId="1" odxf="1" dxf="1">
    <nc r="X451">
      <f>OR(P451&lt;11%,D451)</f>
    </nc>
    <ndxf>
      <fill>
        <patternFill patternType="none">
          <bgColor indexed="65"/>
        </patternFill>
      </fill>
    </ndxf>
  </rcc>
  <rcc rId="6488" sId="1" odxf="1" dxf="1">
    <nc r="Y451">
      <f>OR(Q451&lt;36%,E451)</f>
    </nc>
    <ndxf>
      <fill>
        <patternFill patternType="none">
          <bgColor indexed="65"/>
        </patternFill>
      </fill>
    </ndxf>
  </rcc>
  <rcc rId="6489" sId="1" odxf="1" dxf="1">
    <nc r="Z451">
      <f>AND(T451:Y451)</f>
    </nc>
    <ndxf>
      <fill>
        <patternFill patternType="none">
          <bgColor indexed="65"/>
        </patternFill>
      </fill>
    </ndxf>
  </rcc>
  <rcc rId="6490" sId="1" odxf="1" dxf="1">
    <nc r="AA451">
      <f>OR(J451*H451&lt;=250,D451)</f>
    </nc>
    <ndxf>
      <fill>
        <patternFill patternType="none">
          <bgColor indexed="65"/>
        </patternFill>
      </fill>
    </ndxf>
  </rcc>
  <rcc rId="6491" sId="1" odxf="1" dxf="1">
    <nc r="AB451">
      <f>N451&lt;=480</f>
    </nc>
    <ndxf>
      <fill>
        <patternFill patternType="none">
          <bgColor indexed="65"/>
        </patternFill>
      </fill>
    </ndxf>
  </rcc>
  <rcc rId="6492" sId="1" odxf="1" dxf="1">
    <nc r="AC451">
      <f>AND(W451:Y451,AA451:AB451)</f>
    </nc>
    <ndxf>
      <fill>
        <patternFill patternType="none">
          <bgColor indexed="65"/>
        </patternFill>
      </fill>
    </ndxf>
  </rcc>
  <rcc rId="6493" sId="1" odxf="1" dxf="1">
    <nc r="AD451">
      <f>NOT(OR(Z451,AC451))</f>
    </nc>
    <ndxf>
      <fill>
        <patternFill patternType="none">
          <bgColor indexed="65"/>
        </patternFill>
      </fill>
    </ndxf>
  </rcc>
  <rcc rId="6494" sId="1" odxf="1" dxf="1">
    <nc r="T452">
      <f>F452="Yes"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495" sId="1" odxf="1" dxf="1">
    <nc r="U452">
      <f>OR(J452*H452&lt;=200,D452)</f>
    </nc>
    <ndxf>
      <fill>
        <patternFill patternType="none">
          <bgColor indexed="65"/>
        </patternFill>
      </fill>
    </ndxf>
  </rcc>
  <rcc rId="6496" sId="1" odxf="1" dxf="1">
    <nc r="V452">
      <f>N452&lt;=230</f>
    </nc>
    <ndxf>
      <fill>
        <patternFill patternType="none">
          <bgColor indexed="65"/>
        </patternFill>
      </fill>
    </ndxf>
  </rcc>
  <rcc rId="6497" sId="1" odxf="1" dxf="1">
    <nc r="W452">
      <f>O452&lt;0.5</f>
    </nc>
    <ndxf>
      <fill>
        <patternFill patternType="none">
          <bgColor indexed="65"/>
        </patternFill>
      </fill>
    </ndxf>
  </rcc>
  <rcc rId="6498" sId="1" odxf="1" dxf="1">
    <nc r="X452">
      <f>OR(P452&lt;11%,D452)</f>
    </nc>
    <ndxf>
      <fill>
        <patternFill patternType="none">
          <bgColor indexed="65"/>
        </patternFill>
      </fill>
    </ndxf>
  </rcc>
  <rcc rId="6499" sId="1" odxf="1" dxf="1">
    <nc r="Y452">
      <f>OR(Q452&lt;36%,E452)</f>
    </nc>
    <ndxf>
      <fill>
        <patternFill patternType="none">
          <bgColor indexed="65"/>
        </patternFill>
      </fill>
    </ndxf>
  </rcc>
  <rcc rId="6500" sId="1" odxf="1" dxf="1">
    <nc r="Z452">
      <f>AND(T452:Y452)</f>
    </nc>
    <ndxf>
      <fill>
        <patternFill patternType="none">
          <bgColor indexed="65"/>
        </patternFill>
      </fill>
    </ndxf>
  </rcc>
  <rcc rId="6501" sId="1" odxf="1" dxf="1">
    <nc r="AA452">
      <f>OR(J452*H452&lt;=250,D452)</f>
    </nc>
    <ndxf>
      <fill>
        <patternFill patternType="none">
          <bgColor indexed="65"/>
        </patternFill>
      </fill>
    </ndxf>
  </rcc>
  <rcc rId="6502" sId="1" odxf="1" dxf="1">
    <nc r="AB452">
      <f>N452&lt;=480</f>
    </nc>
    <ndxf>
      <fill>
        <patternFill patternType="none">
          <bgColor indexed="65"/>
        </patternFill>
      </fill>
    </ndxf>
  </rcc>
  <rcc rId="6503" sId="1" odxf="1" dxf="1">
    <nc r="AC452">
      <f>AND(W452:Y452,AA452:AB452)</f>
    </nc>
    <ndxf>
      <fill>
        <patternFill patternType="none">
          <bgColor indexed="65"/>
        </patternFill>
      </fill>
    </ndxf>
  </rcc>
  <rcc rId="6504" sId="1" odxf="1" dxf="1">
    <nc r="AD452">
      <f>NOT(OR(Z452,AC452))</f>
    </nc>
    <ndxf>
      <fill>
        <patternFill patternType="none">
          <bgColor indexed="65"/>
        </patternFill>
      </fill>
    </ndxf>
  </rcc>
  <rcc rId="6505" sId="1" odxf="1" dxf="1">
    <nc r="T453">
      <f>F453="Yes"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06" sId="1" odxf="1" dxf="1">
    <nc r="U453">
      <f>OR(J453*H453&lt;=200,D453)</f>
    </nc>
    <ndxf>
      <fill>
        <patternFill patternType="none">
          <bgColor indexed="65"/>
        </patternFill>
      </fill>
    </ndxf>
  </rcc>
  <rcc rId="6507" sId="1" odxf="1" dxf="1">
    <nc r="V453">
      <f>N453&lt;=230</f>
    </nc>
    <ndxf>
      <fill>
        <patternFill patternType="none">
          <bgColor indexed="65"/>
        </patternFill>
      </fill>
    </ndxf>
  </rcc>
  <rcc rId="6508" sId="1" odxf="1" dxf="1">
    <nc r="W453">
      <f>O453&lt;0.5</f>
    </nc>
    <ndxf>
      <fill>
        <patternFill patternType="none">
          <bgColor indexed="65"/>
        </patternFill>
      </fill>
    </ndxf>
  </rcc>
  <rcc rId="6509" sId="1" odxf="1" dxf="1">
    <nc r="X453">
      <f>OR(P453&lt;11%,D453)</f>
    </nc>
    <ndxf>
      <fill>
        <patternFill patternType="none">
          <bgColor indexed="65"/>
        </patternFill>
      </fill>
    </ndxf>
  </rcc>
  <rcc rId="6510" sId="1" odxf="1" dxf="1">
    <nc r="Y453">
      <f>OR(Q453&lt;36%,E453)</f>
    </nc>
    <ndxf>
      <fill>
        <patternFill patternType="none">
          <bgColor indexed="65"/>
        </patternFill>
      </fill>
    </ndxf>
  </rcc>
  <rcc rId="6511" sId="1" odxf="1" dxf="1">
    <nc r="Z453">
      <f>AND(T453:Y453)</f>
    </nc>
    <ndxf>
      <fill>
        <patternFill patternType="none">
          <bgColor indexed="65"/>
        </patternFill>
      </fill>
    </ndxf>
  </rcc>
  <rcc rId="6512" sId="1" odxf="1" dxf="1">
    <nc r="AA453">
      <f>OR(J453*H453&lt;=250,D453)</f>
    </nc>
    <ndxf>
      <fill>
        <patternFill patternType="none">
          <bgColor indexed="65"/>
        </patternFill>
      </fill>
    </ndxf>
  </rcc>
  <rcc rId="6513" sId="1" odxf="1" dxf="1">
    <nc r="AB453">
      <f>N453&lt;=480</f>
    </nc>
    <ndxf>
      <fill>
        <patternFill patternType="none">
          <bgColor indexed="65"/>
        </patternFill>
      </fill>
    </ndxf>
  </rcc>
  <rcc rId="6514" sId="1" odxf="1" dxf="1">
    <nc r="AC453">
      <f>AND(W453:Y453,AA453:AB453)</f>
    </nc>
    <ndxf>
      <fill>
        <patternFill patternType="none">
          <bgColor indexed="65"/>
        </patternFill>
      </fill>
    </ndxf>
  </rcc>
  <rcc rId="6515" sId="1" odxf="1" dxf="1">
    <nc r="AD453">
      <f>NOT(OR(Z453,AC453))</f>
    </nc>
    <ndxf>
      <fill>
        <patternFill patternType="none">
          <bgColor indexed="65"/>
        </patternFill>
      </fill>
    </ndxf>
  </rcc>
  <rcc rId="6516" sId="1" odxf="1" dxf="1">
    <nc r="T454">
      <f>F454="Yes"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17" sId="1" odxf="1" dxf="1">
    <nc r="U454">
      <f>OR(J454*H454&lt;=200,D454)</f>
    </nc>
    <ndxf>
      <fill>
        <patternFill patternType="none">
          <bgColor indexed="65"/>
        </patternFill>
      </fill>
    </ndxf>
  </rcc>
  <rcc rId="6518" sId="1" odxf="1" dxf="1">
    <nc r="V454">
      <f>N454&lt;=230</f>
    </nc>
    <ndxf>
      <fill>
        <patternFill patternType="none">
          <bgColor indexed="65"/>
        </patternFill>
      </fill>
    </ndxf>
  </rcc>
  <rcc rId="6519" sId="1" odxf="1" dxf="1">
    <nc r="W454">
      <f>O454&lt;0.5</f>
    </nc>
    <ndxf>
      <fill>
        <patternFill patternType="none">
          <bgColor indexed="65"/>
        </patternFill>
      </fill>
    </ndxf>
  </rcc>
  <rcc rId="6520" sId="1" odxf="1" dxf="1">
    <nc r="X454">
      <f>OR(P454&lt;11%,D454)</f>
    </nc>
    <ndxf>
      <fill>
        <patternFill patternType="none">
          <bgColor indexed="65"/>
        </patternFill>
      </fill>
    </ndxf>
  </rcc>
  <rcc rId="6521" sId="1" odxf="1" dxf="1">
    <nc r="Y454">
      <f>OR(Q454&lt;36%,E454)</f>
    </nc>
    <ndxf>
      <fill>
        <patternFill patternType="none">
          <bgColor indexed="65"/>
        </patternFill>
      </fill>
    </ndxf>
  </rcc>
  <rcc rId="6522" sId="1" odxf="1" dxf="1">
    <nc r="Z454">
      <f>AND(T454:Y454)</f>
    </nc>
    <ndxf>
      <fill>
        <patternFill patternType="none">
          <bgColor indexed="65"/>
        </patternFill>
      </fill>
    </ndxf>
  </rcc>
  <rcc rId="6523" sId="1" odxf="1" dxf="1">
    <nc r="AA454">
      <f>OR(J454*H454&lt;=250,D454)</f>
    </nc>
    <ndxf>
      <fill>
        <patternFill patternType="none">
          <bgColor indexed="65"/>
        </patternFill>
      </fill>
    </ndxf>
  </rcc>
  <rcc rId="6524" sId="1" odxf="1" dxf="1">
    <nc r="AB454">
      <f>N454&lt;=480</f>
    </nc>
    <ndxf>
      <fill>
        <patternFill patternType="none">
          <bgColor indexed="65"/>
        </patternFill>
      </fill>
    </ndxf>
  </rcc>
  <rcc rId="6525" sId="1" odxf="1" dxf="1">
    <nc r="AC454">
      <f>AND(W454:Y454,AA454:AB454)</f>
    </nc>
    <ndxf>
      <fill>
        <patternFill patternType="none">
          <bgColor indexed="65"/>
        </patternFill>
      </fill>
    </ndxf>
  </rcc>
  <rcc rId="6526" sId="1" odxf="1" dxf="1">
    <nc r="AD454">
      <f>NOT(OR(Z454,AC454))</f>
    </nc>
    <ndxf>
      <fill>
        <patternFill patternType="none">
          <bgColor indexed="65"/>
        </patternFill>
      </fill>
    </ndxf>
  </rcc>
  <rcc rId="6527" sId="1" odxf="1" dxf="1">
    <nc r="T455">
      <f>F455="Yes"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28" sId="1" odxf="1" dxf="1">
    <nc r="U455">
      <f>OR(J455*H455&lt;=200,D455)</f>
    </nc>
    <ndxf>
      <fill>
        <patternFill patternType="none">
          <bgColor indexed="65"/>
        </patternFill>
      </fill>
    </ndxf>
  </rcc>
  <rcc rId="6529" sId="1" odxf="1" dxf="1">
    <nc r="V455">
      <f>N455&lt;=230</f>
    </nc>
    <ndxf>
      <fill>
        <patternFill patternType="none">
          <bgColor indexed="65"/>
        </patternFill>
      </fill>
    </ndxf>
  </rcc>
  <rcc rId="6530" sId="1" odxf="1" dxf="1">
    <nc r="W455">
      <f>O455&lt;0.5</f>
    </nc>
    <ndxf>
      <fill>
        <patternFill patternType="none">
          <bgColor indexed="65"/>
        </patternFill>
      </fill>
    </ndxf>
  </rcc>
  <rcc rId="6531" sId="1" odxf="1" dxf="1">
    <nc r="X455">
      <f>OR(P455&lt;11%,D455)</f>
    </nc>
    <ndxf>
      <fill>
        <patternFill patternType="none">
          <bgColor indexed="65"/>
        </patternFill>
      </fill>
    </ndxf>
  </rcc>
  <rcc rId="6532" sId="1" odxf="1" dxf="1">
    <nc r="Y455">
      <f>OR(Q455&lt;36%,E455)</f>
    </nc>
    <ndxf>
      <fill>
        <patternFill patternType="none">
          <bgColor indexed="65"/>
        </patternFill>
      </fill>
    </ndxf>
  </rcc>
  <rcc rId="6533" sId="1" odxf="1" dxf="1">
    <nc r="Z455">
      <f>AND(T455:Y455)</f>
    </nc>
    <ndxf>
      <fill>
        <patternFill patternType="none">
          <bgColor indexed="65"/>
        </patternFill>
      </fill>
    </ndxf>
  </rcc>
  <rcc rId="6534" sId="1" odxf="1" dxf="1">
    <nc r="AA455">
      <f>OR(J455*H455&lt;=250,D455)</f>
    </nc>
    <ndxf>
      <fill>
        <patternFill patternType="none">
          <bgColor indexed="65"/>
        </patternFill>
      </fill>
    </ndxf>
  </rcc>
  <rcc rId="6535" sId="1" odxf="1" dxf="1">
    <nc r="AB455">
      <f>N455&lt;=480</f>
    </nc>
    <ndxf>
      <fill>
        <patternFill patternType="none">
          <bgColor indexed="65"/>
        </patternFill>
      </fill>
    </ndxf>
  </rcc>
  <rcc rId="6536" sId="1" odxf="1" dxf="1">
    <nc r="AC455">
      <f>AND(W455:Y455,AA455:AB455)</f>
    </nc>
    <ndxf>
      <fill>
        <patternFill patternType="none">
          <bgColor indexed="65"/>
        </patternFill>
      </fill>
    </ndxf>
  </rcc>
  <rcc rId="6537" sId="1" odxf="1" dxf="1">
    <nc r="AD455">
      <f>NOT(OR(Z455,AC455))</f>
    </nc>
    <ndxf>
      <fill>
        <patternFill patternType="none">
          <bgColor indexed="65"/>
        </patternFill>
      </fill>
    </ndxf>
  </rcc>
  <rcc rId="6538" sId="1" odxf="1" dxf="1">
    <nc r="T456">
      <f>F456="Yes"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39" sId="1" odxf="1" dxf="1">
    <nc r="U456">
      <f>OR(J456*H456&lt;=200,D456)</f>
    </nc>
    <ndxf>
      <fill>
        <patternFill patternType="none">
          <bgColor indexed="65"/>
        </patternFill>
      </fill>
    </ndxf>
  </rcc>
  <rcc rId="6540" sId="1" odxf="1" dxf="1">
    <nc r="V456">
      <f>N456&lt;=230</f>
    </nc>
    <ndxf>
      <fill>
        <patternFill patternType="none">
          <bgColor indexed="65"/>
        </patternFill>
      </fill>
    </ndxf>
  </rcc>
  <rcc rId="6541" sId="1" odxf="1" dxf="1">
    <nc r="W456">
      <f>O456&lt;0.5</f>
    </nc>
    <ndxf>
      <fill>
        <patternFill patternType="none">
          <bgColor indexed="65"/>
        </patternFill>
      </fill>
    </ndxf>
  </rcc>
  <rcc rId="6542" sId="1" odxf="1" dxf="1">
    <nc r="X456">
      <f>OR(P456&lt;11%,D456)</f>
    </nc>
    <ndxf>
      <fill>
        <patternFill patternType="none">
          <bgColor indexed="65"/>
        </patternFill>
      </fill>
    </ndxf>
  </rcc>
  <rcc rId="6543" sId="1" odxf="1" dxf="1">
    <nc r="Y456">
      <f>OR(Q456&lt;36%,E456)</f>
    </nc>
    <ndxf>
      <fill>
        <patternFill patternType="none">
          <bgColor indexed="65"/>
        </patternFill>
      </fill>
    </ndxf>
  </rcc>
  <rcc rId="6544" sId="1" odxf="1" dxf="1">
    <nc r="Z456">
      <f>AND(T456:Y456)</f>
    </nc>
    <ndxf>
      <fill>
        <patternFill patternType="none">
          <bgColor indexed="65"/>
        </patternFill>
      </fill>
    </ndxf>
  </rcc>
  <rcc rId="6545" sId="1" odxf="1" dxf="1">
    <nc r="AA456">
      <f>OR(J456*H456&lt;=250,D456)</f>
    </nc>
    <ndxf>
      <fill>
        <patternFill patternType="none">
          <bgColor indexed="65"/>
        </patternFill>
      </fill>
    </ndxf>
  </rcc>
  <rcc rId="6546" sId="1" odxf="1" dxf="1">
    <nc r="AB456">
      <f>N456&lt;=480</f>
    </nc>
    <ndxf>
      <fill>
        <patternFill patternType="none">
          <bgColor indexed="65"/>
        </patternFill>
      </fill>
    </ndxf>
  </rcc>
  <rcc rId="6547" sId="1" odxf="1" dxf="1">
    <nc r="AC456">
      <f>AND(W456:Y456,AA456:AB456)</f>
    </nc>
    <ndxf>
      <fill>
        <patternFill patternType="none">
          <bgColor indexed="65"/>
        </patternFill>
      </fill>
    </ndxf>
  </rcc>
  <rcc rId="6548" sId="1" odxf="1" dxf="1">
    <nc r="AD456">
      <f>NOT(OR(Z456,AC456))</f>
    </nc>
    <ndxf>
      <fill>
        <patternFill patternType="none">
          <bgColor indexed="65"/>
        </patternFill>
      </fill>
    </ndxf>
  </rcc>
  <rcc rId="6549" sId="1" odxf="1" dxf="1">
    <nc r="T457">
      <f>F457="Yes"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50" sId="1" odxf="1" dxf="1">
    <nc r="U457">
      <f>OR(J457*H457&lt;=200,D457)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1" sId="1" odxf="1" dxf="1">
    <nc r="V457">
      <f>N457&lt;=230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2" sId="1" odxf="1" dxf="1">
    <nc r="W457">
      <f>O457&lt;0.5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3" sId="1" odxf="1" dxf="1">
    <nc r="X457">
      <f>OR(P457&lt;11%,D457)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4" sId="1" odxf="1" dxf="1">
    <nc r="Y457">
      <f>OR(Q457&lt;36%,E457)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5" sId="1" odxf="1" dxf="1">
    <nc r="Z457">
      <f>AND(T457:Y457)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6" sId="1" odxf="1" dxf="1">
    <nc r="AA457">
      <f>OR(J457*H457&lt;=250,D457)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7" sId="1" odxf="1" dxf="1">
    <nc r="AB457">
      <f>N457&lt;=480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8" sId="1" odxf="1" dxf="1">
    <nc r="AC457">
      <f>AND(W457:Y457,AA457:AB457)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59" sId="1" odxf="1" dxf="1">
    <nc r="AD457">
      <f>NOT(OR(Z457,AC457))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0" sId="1" odxf="1" dxf="1">
    <nc r="T458">
      <f>F458="Yes"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61" sId="1" odxf="1" dxf="1">
    <nc r="U458">
      <f>OR(J458*H458&lt;=200,D458)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2" sId="1" odxf="1" dxf="1">
    <nc r="V458">
      <f>N458&lt;=230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3" sId="1" odxf="1" dxf="1">
    <nc r="W458">
      <f>O458&lt;0.5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4" sId="1" odxf="1" dxf="1">
    <nc r="X458">
      <f>OR(P458&lt;11%,D458)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5" sId="1" odxf="1" dxf="1">
    <nc r="Y458">
      <f>OR(Q458&lt;36%,E458)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6" sId="1" odxf="1" dxf="1">
    <nc r="Z458">
      <f>AND(T458:Y458)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7" sId="1" odxf="1" dxf="1">
    <nc r="AA458">
      <f>OR(J458*H458&lt;=250,D458)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8" sId="1" odxf="1" dxf="1">
    <nc r="AB458">
      <f>N458&lt;=480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69" sId="1" odxf="1" dxf="1">
    <nc r="AC458">
      <f>AND(W458:Y458,AA458:AB458)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0" sId="1" odxf="1" dxf="1">
    <nc r="AD458">
      <f>NOT(OR(Z458,AC458))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1" sId="1" odxf="1" dxf="1">
    <nc r="T459">
      <f>F459="Yes"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72" sId="1" odxf="1" dxf="1">
    <nc r="U459">
      <f>OR(J459*H459&lt;=200,D459)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3" sId="1" odxf="1" dxf="1">
    <nc r="V459">
      <f>N459&lt;=230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4" sId="1" odxf="1" dxf="1">
    <nc r="W459">
      <f>O459&lt;0.5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5" sId="1" odxf="1" dxf="1">
    <nc r="X459">
      <f>OR(P459&lt;11%,D459)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6" sId="1" odxf="1" dxf="1">
    <nc r="Y459">
      <f>OR(Q459&lt;36%,E459)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7" sId="1" odxf="1" dxf="1">
    <nc r="Z459">
      <f>AND(T459:Y459)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8" sId="1" odxf="1" dxf="1">
    <nc r="AA459">
      <f>OR(J459*H459&lt;=250,D459)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79" sId="1" odxf="1" dxf="1">
    <nc r="AB459">
      <f>N459&lt;=480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0" sId="1" odxf="1" dxf="1">
    <nc r="AC459">
      <f>AND(W459:Y459,AA459:AB459)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1" sId="1" odxf="1" dxf="1">
    <nc r="AD459">
      <f>NOT(OR(Z459,AC459))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2" sId="1" odxf="1" dxf="1">
    <nc r="T460">
      <f>F460="Yes"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83" sId="1" odxf="1" dxf="1">
    <nc r="U460">
      <f>OR(J460*H460&lt;=200,D460)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4" sId="1" odxf="1" dxf="1">
    <nc r="V460">
      <f>N460&lt;=230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5" sId="1" odxf="1" dxf="1">
    <nc r="W460">
      <f>O460&lt;0.5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6" sId="1" odxf="1" dxf="1">
    <nc r="X460">
      <f>OR(P460&lt;11%,D460)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7" sId="1" odxf="1" dxf="1">
    <nc r="Y460">
      <f>OR(Q460&lt;36%,E460)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8" sId="1" odxf="1" dxf="1">
    <nc r="Z460">
      <f>AND(T460:Y460)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89" sId="1" odxf="1" dxf="1">
    <nc r="AA460">
      <f>OR(J460*H460&lt;=250,D460)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0" sId="1" odxf="1" dxf="1">
    <nc r="AB460">
      <f>N460&lt;=480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1" sId="1" odxf="1" dxf="1">
    <nc r="AC460">
      <f>AND(W460:Y460,AA460:AB460)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2" sId="1" odxf="1" dxf="1">
    <nc r="AD460">
      <f>NOT(OR(Z460,AC460))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3" sId="1" odxf="1" dxf="1">
    <nc r="T461">
      <f>F461="Yes"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594" sId="1" odxf="1" dxf="1">
    <nc r="U461">
      <f>OR(J461*H461&lt;=200,D461)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5" sId="1" odxf="1" dxf="1">
    <nc r="V461">
      <f>N461&lt;=230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6" sId="1" odxf="1" dxf="1">
    <nc r="W461">
      <f>O461&lt;0.5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7" sId="1" odxf="1" dxf="1">
    <nc r="X461">
      <f>OR(P461&lt;11%,D461)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8" sId="1" odxf="1" dxf="1">
    <nc r="Y461">
      <f>OR(Q461&lt;36%,E461)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599" sId="1" odxf="1" dxf="1">
    <nc r="Z461">
      <f>AND(T461:Y461)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0" sId="1" odxf="1" dxf="1">
    <nc r="AA461">
      <f>OR(J461*H461&lt;=250,D461)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1" sId="1" odxf="1" dxf="1">
    <nc r="AB461">
      <f>N461&lt;=480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2" sId="1" odxf="1" dxf="1">
    <nc r="AC461">
      <f>AND(W461:Y461,AA461:AB461)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3" sId="1" odxf="1" dxf="1">
    <nc r="AD461">
      <f>NOT(OR(Z461,AC461))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4" sId="1" odxf="1" dxf="1">
    <nc r="T462">
      <f>F462="Yes"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05" sId="1" odxf="1" dxf="1">
    <nc r="U462">
      <f>OR(J462*H462&lt;=200,D462)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6" sId="1" odxf="1" dxf="1">
    <nc r="V462">
      <f>N462&lt;=230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7" sId="1" odxf="1" dxf="1">
    <nc r="W462">
      <f>O462&lt;0.5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8" sId="1" odxf="1" dxf="1">
    <nc r="X462">
      <f>OR(P462&lt;11%,D462)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09" sId="1" odxf="1" dxf="1">
    <nc r="Y462">
      <f>OR(Q462&lt;36%,E462)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0" sId="1" odxf="1" dxf="1">
    <nc r="Z462">
      <f>AND(T462:Y462)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1" sId="1" odxf="1" dxf="1">
    <nc r="AA462">
      <f>OR(J462*H462&lt;=250,D462)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2" sId="1" odxf="1" dxf="1">
    <nc r="AB462">
      <f>N462&lt;=480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3" sId="1" odxf="1" dxf="1">
    <nc r="AC462">
      <f>AND(W462:Y462,AA462:AB462)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4" sId="1" odxf="1" dxf="1">
    <nc r="AD462">
      <f>NOT(OR(Z462,AC462))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5" sId="1" odxf="1" dxf="1">
    <nc r="T463">
      <f>F463="Yes"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16" sId="1" odxf="1" dxf="1">
    <nc r="U463">
      <f>OR(J463*H463&lt;=200,D463)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7" sId="1" odxf="1" dxf="1">
    <nc r="V463">
      <f>N463&lt;=230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8" sId="1" odxf="1" dxf="1">
    <nc r="W463">
      <f>O463&lt;0.5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19" sId="1" odxf="1" dxf="1">
    <nc r="X463">
      <f>OR(P463&lt;11%,D463)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0" sId="1" odxf="1" dxf="1">
    <nc r="Y463">
      <f>OR(Q463&lt;36%,E463)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1" sId="1" odxf="1" dxf="1">
    <nc r="Z463">
      <f>AND(T463:Y463)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2" sId="1" odxf="1" dxf="1">
    <nc r="AA463">
      <f>OR(J463*H463&lt;=250,D463)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3" sId="1" odxf="1" dxf="1">
    <nc r="AB463">
      <f>N463&lt;=480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4" sId="1" odxf="1" dxf="1">
    <nc r="AC463">
      <f>AND(W463:Y463,AA463:AB463)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5" sId="1" odxf="1" dxf="1">
    <nc r="AD463">
      <f>NOT(OR(Z463,AC463))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6" sId="1" odxf="1" dxf="1">
    <nc r="T464">
      <f>F464="Yes"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27" sId="1" odxf="1" dxf="1">
    <nc r="U464">
      <f>OR(J464*H464&lt;=200,D464)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8" sId="1" odxf="1" dxf="1">
    <nc r="V464">
      <f>N464&lt;=230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29" sId="1" odxf="1" dxf="1">
    <nc r="W464">
      <f>O464&lt;0.5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0" sId="1" odxf="1" dxf="1">
    <nc r="X464">
      <f>OR(P464&lt;11%,D464)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1" sId="1" odxf="1" dxf="1">
    <nc r="Y464">
      <f>OR(Q464&lt;36%,E464)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2" sId="1" odxf="1" dxf="1">
    <nc r="Z464">
      <f>AND(T464:Y464)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3" sId="1" odxf="1" dxf="1">
    <nc r="AA464">
      <f>OR(J464*H464&lt;=250,D464)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4" sId="1" odxf="1" dxf="1">
    <nc r="AB464">
      <f>N464&lt;=480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5" sId="1" odxf="1" dxf="1">
    <nc r="AC464">
      <f>AND(W464:Y464,AA464:AB464)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6" sId="1" odxf="1" dxf="1">
    <nc r="AD464">
      <f>NOT(OR(Z464,AC464))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7" sId="1" odxf="1" dxf="1">
    <nc r="T465">
      <f>F465="Yes"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38" sId="1" odxf="1" dxf="1">
    <nc r="U465">
      <f>OR(J465*H465&lt;=200,D465)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39" sId="1" odxf="1" dxf="1">
    <nc r="V465">
      <f>N465&lt;=230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0" sId="1" odxf="1" dxf="1">
    <nc r="W465">
      <f>O465&lt;0.5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1" sId="1" odxf="1" dxf="1">
    <nc r="X465">
      <f>OR(P465&lt;11%,D465)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2" sId="1" odxf="1" dxf="1">
    <nc r="Y465">
      <f>OR(Q465&lt;36%,E465)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3" sId="1" odxf="1" dxf="1">
    <nc r="Z465">
      <f>AND(T465:Y465)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4" sId="1" odxf="1" dxf="1">
    <nc r="AA465">
      <f>OR(J465*H465&lt;=250,D465)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5" sId="1" odxf="1" dxf="1">
    <nc r="AB465">
      <f>N465&lt;=480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6" sId="1" odxf="1" dxf="1">
    <nc r="AC465">
      <f>AND(W465:Y465,AA465:AB465)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7" sId="1" odxf="1" dxf="1">
    <nc r="AD465">
      <f>NOT(OR(Z465,AC465))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48" sId="1" odxf="1" dxf="1">
    <nc r="T466">
      <f>F466="Yes"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49" sId="1" odxf="1" dxf="1">
    <nc r="U466">
      <f>OR(J466*H466&lt;=200,D466)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0" sId="1" odxf="1" dxf="1">
    <nc r="V466">
      <f>N466&lt;=230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1" sId="1" odxf="1" dxf="1">
    <nc r="W466">
      <f>O466&lt;0.5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2" sId="1" odxf="1" dxf="1">
    <nc r="X466">
      <f>OR(P466&lt;11%,D466)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3" sId="1" odxf="1" dxf="1">
    <nc r="Y466">
      <f>OR(Q466&lt;36%,E466)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4" sId="1" odxf="1" dxf="1">
    <nc r="Z466">
      <f>AND(T466:Y466)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5" sId="1" odxf="1" dxf="1">
    <nc r="AA466">
      <f>OR(J466*H466&lt;=250,D466)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6" sId="1" odxf="1" dxf="1">
    <nc r="AB466">
      <f>N466&lt;=480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7" sId="1" odxf="1" dxf="1">
    <nc r="AC466">
      <f>AND(W466:Y466,AA466:AB466)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8" sId="1" odxf="1" dxf="1">
    <nc r="AD466">
      <f>NOT(OR(Z466,AC466))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59" sId="1" odxf="1" dxf="1">
    <nc r="T467">
      <f>F467="Yes"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60" sId="1" odxf="1" dxf="1">
    <nc r="U467">
      <f>OR(J467*H467&lt;=200,D467)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1" sId="1" odxf="1" dxf="1">
    <nc r="V467">
      <f>N467&lt;=230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2" sId="1" odxf="1" dxf="1">
    <nc r="W467">
      <f>O467&lt;0.5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3" sId="1" odxf="1" dxf="1">
    <nc r="X467">
      <f>OR(P467&lt;11%,D467)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4" sId="1" odxf="1" dxf="1">
    <nc r="Y467">
      <f>OR(Q467&lt;36%,E467)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5" sId="1" odxf="1" dxf="1">
    <nc r="Z467">
      <f>AND(T467:Y467)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6" sId="1" odxf="1" dxf="1">
    <nc r="AA467">
      <f>OR(J467*H467&lt;=250,D467)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7" sId="1" odxf="1" dxf="1">
    <nc r="AB467">
      <f>N467&lt;=480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8" sId="1" odxf="1" dxf="1">
    <nc r="AC467">
      <f>AND(W467:Y467,AA467:AB467)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69" sId="1" odxf="1" dxf="1">
    <nc r="AD467">
      <f>NOT(OR(Z467,AC467))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0" sId="1" odxf="1" dxf="1">
    <nc r="T468">
      <f>F468="Yes"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71" sId="1" odxf="1" dxf="1">
    <nc r="U468">
      <f>OR(J468*H468&lt;=200,D468)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2" sId="1" odxf="1" dxf="1">
    <nc r="V468">
      <f>N468&lt;=230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3" sId="1" odxf="1" dxf="1">
    <nc r="W468">
      <f>O468&lt;0.5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4" sId="1" odxf="1" dxf="1">
    <nc r="X468">
      <f>OR(P468&lt;11%,D468)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5" sId="1" odxf="1" dxf="1">
    <nc r="Y468">
      <f>OR(Q468&lt;36%,E468)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6" sId="1" odxf="1" dxf="1">
    <nc r="Z468">
      <f>AND(T468:Y468)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7" sId="1" odxf="1" dxf="1">
    <nc r="AA468">
      <f>OR(J468*H468&lt;=250,D468)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8" sId="1" odxf="1" dxf="1">
    <nc r="AB468">
      <f>N468&lt;=480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79" sId="1" odxf="1" dxf="1">
    <nc r="AC468">
      <f>AND(W468:Y468,AA468:AB468)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80" sId="1" odxf="1" dxf="1">
    <nc r="AD468">
      <f>NOT(OR(Z468,AC468))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681" sId="1" odxf="1" dxf="1">
    <nc r="T469">
      <f>F469="Yes"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82" sId="1" odxf="1" dxf="1">
    <nc r="U469">
      <f>OR(J469*H469&lt;=200,D469)</f>
    </nc>
    <ndxf>
      <fill>
        <patternFill patternType="none">
          <bgColor indexed="65"/>
        </patternFill>
      </fill>
    </ndxf>
  </rcc>
  <rcc rId="6683" sId="1" odxf="1" dxf="1">
    <nc r="V469">
      <f>N469&lt;=230</f>
    </nc>
    <ndxf>
      <fill>
        <patternFill patternType="none">
          <bgColor indexed="65"/>
        </patternFill>
      </fill>
    </ndxf>
  </rcc>
  <rcc rId="6684" sId="1" odxf="1" dxf="1">
    <nc r="W469">
      <f>O469&lt;0.5</f>
    </nc>
    <ndxf>
      <fill>
        <patternFill patternType="none">
          <bgColor indexed="65"/>
        </patternFill>
      </fill>
    </ndxf>
  </rcc>
  <rcc rId="6685" sId="1" odxf="1" dxf="1">
    <nc r="X469">
      <f>OR(P469&lt;11%,D469)</f>
    </nc>
    <ndxf>
      <fill>
        <patternFill patternType="none">
          <bgColor indexed="65"/>
        </patternFill>
      </fill>
    </ndxf>
  </rcc>
  <rcc rId="6686" sId="1" odxf="1" dxf="1">
    <nc r="Y469">
      <f>OR(Q469&lt;36%,E469)</f>
    </nc>
    <ndxf>
      <fill>
        <patternFill patternType="none">
          <bgColor indexed="65"/>
        </patternFill>
      </fill>
    </ndxf>
  </rcc>
  <rcc rId="6687" sId="1" odxf="1" dxf="1">
    <nc r="Z469">
      <f>AND(T469:Y469)</f>
    </nc>
    <ndxf>
      <fill>
        <patternFill patternType="none">
          <bgColor indexed="65"/>
        </patternFill>
      </fill>
    </ndxf>
  </rcc>
  <rcc rId="6688" sId="1" odxf="1" dxf="1">
    <nc r="AA469">
      <f>OR(J469*H469&lt;=250,D469)</f>
    </nc>
    <ndxf>
      <fill>
        <patternFill patternType="none">
          <bgColor indexed="65"/>
        </patternFill>
      </fill>
    </ndxf>
  </rcc>
  <rcc rId="6689" sId="1" odxf="1" dxf="1">
    <nc r="AB469">
      <f>N469&lt;=480</f>
    </nc>
    <ndxf>
      <fill>
        <patternFill patternType="none">
          <bgColor indexed="65"/>
        </patternFill>
      </fill>
    </ndxf>
  </rcc>
  <rcc rId="6690" sId="1" odxf="1" dxf="1">
    <nc r="AC469">
      <f>AND(W469:Y469,AA469:AB469)</f>
    </nc>
    <ndxf>
      <fill>
        <patternFill patternType="none">
          <bgColor indexed="65"/>
        </patternFill>
      </fill>
    </ndxf>
  </rcc>
  <rcc rId="6691" sId="1" odxf="1" dxf="1">
    <nc r="AD469">
      <f>NOT(OR(Z469,AC469))</f>
    </nc>
    <ndxf>
      <fill>
        <patternFill patternType="none">
          <bgColor indexed="65"/>
        </patternFill>
      </fill>
    </ndxf>
  </rcc>
  <rcc rId="6692" sId="1" odxf="1" dxf="1">
    <nc r="T470">
      <f>F470="Yes"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693" sId="1" odxf="1" dxf="1">
    <nc r="U470">
      <f>OR(J470*H470&lt;=200,D470)</f>
    </nc>
    <ndxf>
      <fill>
        <patternFill patternType="none">
          <bgColor indexed="65"/>
        </patternFill>
      </fill>
    </ndxf>
  </rcc>
  <rcc rId="6694" sId="1" odxf="1" dxf="1">
    <nc r="V470">
      <f>N470&lt;=230</f>
    </nc>
    <ndxf>
      <fill>
        <patternFill patternType="none">
          <bgColor indexed="65"/>
        </patternFill>
      </fill>
    </ndxf>
  </rcc>
  <rcc rId="6695" sId="1" odxf="1" dxf="1">
    <nc r="W470">
      <f>O470&lt;0.5</f>
    </nc>
    <ndxf>
      <fill>
        <patternFill patternType="none">
          <bgColor indexed="65"/>
        </patternFill>
      </fill>
    </ndxf>
  </rcc>
  <rcc rId="6696" sId="1" odxf="1" dxf="1">
    <nc r="X470">
      <f>OR(P470&lt;11%,D470)</f>
    </nc>
    <ndxf>
      <fill>
        <patternFill patternType="none">
          <bgColor indexed="65"/>
        </patternFill>
      </fill>
    </ndxf>
  </rcc>
  <rcc rId="6697" sId="1" odxf="1" dxf="1">
    <nc r="Y470">
      <f>OR(Q470&lt;36%,E470)</f>
    </nc>
    <ndxf>
      <fill>
        <patternFill patternType="none">
          <bgColor indexed="65"/>
        </patternFill>
      </fill>
    </ndxf>
  </rcc>
  <rcc rId="6698" sId="1" odxf="1" dxf="1">
    <nc r="Z470">
      <f>AND(T470:Y470)</f>
    </nc>
    <ndxf>
      <fill>
        <patternFill patternType="none">
          <bgColor indexed="65"/>
        </patternFill>
      </fill>
    </ndxf>
  </rcc>
  <rcc rId="6699" sId="1" odxf="1" dxf="1">
    <nc r="AA470">
      <f>OR(J470*H470&lt;=250,D470)</f>
    </nc>
    <ndxf>
      <fill>
        <patternFill patternType="none">
          <bgColor indexed="65"/>
        </patternFill>
      </fill>
    </ndxf>
  </rcc>
  <rcc rId="6700" sId="1" odxf="1" dxf="1">
    <nc r="AB470">
      <f>N470&lt;=480</f>
    </nc>
    <ndxf>
      <fill>
        <patternFill patternType="none">
          <bgColor indexed="65"/>
        </patternFill>
      </fill>
    </ndxf>
  </rcc>
  <rcc rId="6701" sId="1" odxf="1" dxf="1">
    <nc r="AC470">
      <f>AND(W470:Y470,AA470:AB470)</f>
    </nc>
    <ndxf>
      <fill>
        <patternFill patternType="none">
          <bgColor indexed="65"/>
        </patternFill>
      </fill>
    </ndxf>
  </rcc>
  <rcc rId="6702" sId="1" odxf="1" dxf="1">
    <nc r="AD470">
      <f>NOT(OR(Z470,AC470))</f>
    </nc>
    <ndxf>
      <fill>
        <patternFill patternType="none">
          <bgColor indexed="65"/>
        </patternFill>
      </fill>
    </ndxf>
  </rcc>
  <rcc rId="6703" sId="1" odxf="1" dxf="1">
    <nc r="T471">
      <f>F471="Yes"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04" sId="1" odxf="1" dxf="1">
    <nc r="U471">
      <f>OR(J471*H471&lt;=200,D471)</f>
    </nc>
    <ndxf>
      <fill>
        <patternFill patternType="none">
          <bgColor indexed="65"/>
        </patternFill>
      </fill>
    </ndxf>
  </rcc>
  <rcc rId="6705" sId="1" odxf="1" dxf="1">
    <nc r="V471">
      <f>N471&lt;=230</f>
    </nc>
    <ndxf>
      <fill>
        <patternFill patternType="none">
          <bgColor indexed="65"/>
        </patternFill>
      </fill>
    </ndxf>
  </rcc>
  <rcc rId="6706" sId="1" odxf="1" dxf="1">
    <nc r="W471">
      <f>O471&lt;0.5</f>
    </nc>
    <ndxf>
      <fill>
        <patternFill patternType="none">
          <bgColor indexed="65"/>
        </patternFill>
      </fill>
    </ndxf>
  </rcc>
  <rcc rId="6707" sId="1" odxf="1" dxf="1">
    <nc r="X471">
      <f>OR(P471&lt;11%,D471)</f>
    </nc>
    <ndxf>
      <fill>
        <patternFill patternType="none">
          <bgColor indexed="65"/>
        </patternFill>
      </fill>
    </ndxf>
  </rcc>
  <rcc rId="6708" sId="1" odxf="1" dxf="1">
    <nc r="Y471">
      <f>OR(Q471&lt;36%,E471)</f>
    </nc>
    <ndxf>
      <fill>
        <patternFill patternType="none">
          <bgColor indexed="65"/>
        </patternFill>
      </fill>
    </ndxf>
  </rcc>
  <rcc rId="6709" sId="1" odxf="1" dxf="1">
    <nc r="Z471">
      <f>AND(T471:Y471)</f>
    </nc>
    <ndxf>
      <fill>
        <patternFill patternType="none">
          <bgColor indexed="65"/>
        </patternFill>
      </fill>
    </ndxf>
  </rcc>
  <rcc rId="6710" sId="1" odxf="1" dxf="1">
    <nc r="AA471">
      <f>OR(J471*H471&lt;=250,D471)</f>
    </nc>
    <ndxf>
      <fill>
        <patternFill patternType="none">
          <bgColor indexed="65"/>
        </patternFill>
      </fill>
    </ndxf>
  </rcc>
  <rcc rId="6711" sId="1" odxf="1" dxf="1">
    <nc r="AB471">
      <f>N471&lt;=480</f>
    </nc>
    <ndxf>
      <fill>
        <patternFill patternType="none">
          <bgColor indexed="65"/>
        </patternFill>
      </fill>
    </ndxf>
  </rcc>
  <rcc rId="6712" sId="1" odxf="1" dxf="1">
    <nc r="AC471">
      <f>AND(W471:Y471,AA471:AB471)</f>
    </nc>
    <ndxf>
      <fill>
        <patternFill patternType="none">
          <bgColor indexed="65"/>
        </patternFill>
      </fill>
    </ndxf>
  </rcc>
  <rcc rId="6713" sId="1" odxf="1" dxf="1">
    <nc r="AD471">
      <f>NOT(OR(Z471,AC471))</f>
    </nc>
    <ndxf>
      <fill>
        <patternFill patternType="none">
          <bgColor indexed="65"/>
        </patternFill>
      </fill>
    </ndxf>
  </rcc>
  <rcc rId="6714" sId="1" odxf="1" dxf="1">
    <nc r="T472">
      <f>F472="Yes"</f>
    </nc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15" sId="1" odxf="1" dxf="1">
    <nc r="U472">
      <f>OR(J472*H472&lt;=200,D472)</f>
    </nc>
    <ndxf>
      <fill>
        <patternFill patternType="none">
          <bgColor indexed="65"/>
        </patternFill>
      </fill>
    </ndxf>
  </rcc>
  <rcc rId="6716" sId="1" odxf="1" dxf="1">
    <nc r="V472">
      <f>N472&lt;=230</f>
    </nc>
    <ndxf>
      <fill>
        <patternFill patternType="none">
          <bgColor indexed="65"/>
        </patternFill>
      </fill>
    </ndxf>
  </rcc>
  <rcc rId="6717" sId="1" odxf="1" dxf="1">
    <nc r="W472">
      <f>O472&lt;0.5</f>
    </nc>
    <ndxf>
      <fill>
        <patternFill patternType="none">
          <bgColor indexed="65"/>
        </patternFill>
      </fill>
    </ndxf>
  </rcc>
  <rcc rId="6718" sId="1" odxf="1" dxf="1">
    <nc r="X472">
      <f>OR(P472&lt;11%,D472)</f>
    </nc>
    <ndxf>
      <fill>
        <patternFill patternType="none">
          <bgColor indexed="65"/>
        </patternFill>
      </fill>
    </ndxf>
  </rcc>
  <rcc rId="6719" sId="1" odxf="1" dxf="1">
    <nc r="Y472">
      <f>OR(Q472&lt;36%,E472)</f>
    </nc>
    <ndxf>
      <fill>
        <patternFill patternType="none">
          <bgColor indexed="65"/>
        </patternFill>
      </fill>
    </ndxf>
  </rcc>
  <rcc rId="6720" sId="1" odxf="1" dxf="1">
    <nc r="Z472">
      <f>AND(T472:Y472)</f>
    </nc>
    <ndxf>
      <fill>
        <patternFill patternType="none">
          <bgColor indexed="65"/>
        </patternFill>
      </fill>
    </ndxf>
  </rcc>
  <rcc rId="6721" sId="1" odxf="1" dxf="1">
    <nc r="AA472">
      <f>OR(J472*H472&lt;=250,D472)</f>
    </nc>
    <ndxf>
      <fill>
        <patternFill patternType="none">
          <bgColor indexed="65"/>
        </patternFill>
      </fill>
    </ndxf>
  </rcc>
  <rcc rId="6722" sId="1" odxf="1" dxf="1">
    <nc r="AB472">
      <f>N472&lt;=480</f>
    </nc>
    <ndxf>
      <fill>
        <patternFill patternType="none">
          <bgColor indexed="65"/>
        </patternFill>
      </fill>
    </ndxf>
  </rcc>
  <rcc rId="6723" sId="1" odxf="1" dxf="1">
    <nc r="AC472">
      <f>AND(W472:Y472,AA472:AB472)</f>
    </nc>
    <ndxf>
      <fill>
        <patternFill patternType="none">
          <bgColor indexed="65"/>
        </patternFill>
      </fill>
    </ndxf>
  </rcc>
  <rcc rId="6724" sId="1" odxf="1" dxf="1">
    <nc r="AD472">
      <f>NOT(OR(Z472,AC472))</f>
    </nc>
    <ndxf>
      <fill>
        <patternFill patternType="none">
          <bgColor indexed="65"/>
        </patternFill>
      </fill>
    </ndxf>
  </rcc>
  <rcc rId="6725" sId="1" odxf="1" dxf="1">
    <nc r="T473">
      <f>F473="Yes"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26" sId="1" odxf="1" dxf="1">
    <nc r="U473">
      <f>OR(J473*H473&lt;=200,D473)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27" sId="1" odxf="1" dxf="1">
    <nc r="V473">
      <f>N473&lt;=230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28" sId="1" odxf="1" dxf="1">
    <nc r="W473">
      <f>O473&lt;0.5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29" sId="1" odxf="1" dxf="1">
    <nc r="X473">
      <f>OR(P473&lt;11%,D473)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0" sId="1" odxf="1" dxf="1">
    <nc r="Y473">
      <f>OR(Q473&lt;36%,E473)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1" sId="1" odxf="1" dxf="1">
    <nc r="Z473">
      <f>AND(T473:Y473)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2" sId="1" odxf="1" dxf="1">
    <nc r="AA473">
      <f>OR(J473*H473&lt;=250,D473)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3" sId="1" odxf="1" dxf="1">
    <nc r="AB473">
      <f>N473&lt;=480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4" sId="1" odxf="1" dxf="1">
    <nc r="AC473">
      <f>AND(W473:Y473,AA473:AB473)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5" sId="1" odxf="1" dxf="1">
    <nc r="AD473">
      <f>NOT(OR(Z473,AC473))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6" sId="1" odxf="1" dxf="1">
    <nc r="T474">
      <f>F474="Yes"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37" sId="1" odxf="1" dxf="1">
    <nc r="U474">
      <f>OR(J474*H474&lt;=200,D474)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8" sId="1" odxf="1" dxf="1">
    <nc r="V474">
      <f>N474&lt;=230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39" sId="1" odxf="1" dxf="1">
    <nc r="W474">
      <f>O474&lt;0.5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0" sId="1" odxf="1" dxf="1">
    <nc r="X474">
      <f>OR(P474&lt;11%,D474)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1" sId="1" odxf="1" dxf="1">
    <nc r="Y474">
      <f>OR(Q474&lt;36%,E474)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2" sId="1" odxf="1" dxf="1">
    <nc r="Z474">
      <f>AND(T474:Y474)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3" sId="1" odxf="1" dxf="1">
    <nc r="AA474">
      <f>OR(J474*H474&lt;=250,D474)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4" sId="1" odxf="1" dxf="1">
    <nc r="AB474">
      <f>N474&lt;=480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5" sId="1" odxf="1" dxf="1">
    <nc r="AC474">
      <f>AND(W474:Y474,AA474:AB474)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6" sId="1" odxf="1" dxf="1">
    <nc r="AD474">
      <f>NOT(OR(Z474,AC474))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7" sId="1" odxf="1" dxf="1">
    <nc r="T475">
      <f>F475="Yes"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48" sId="1" odxf="1" dxf="1">
    <nc r="U475">
      <f>OR(J475*H475&lt;=200,D475)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49" sId="1" odxf="1" dxf="1">
    <nc r="V475">
      <f>N475&lt;=230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0" sId="1" odxf="1" dxf="1">
    <nc r="W475">
      <f>O475&lt;0.5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1" sId="1" odxf="1" dxf="1">
    <nc r="X475">
      <f>OR(P475&lt;11%,D475)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2" sId="1" odxf="1" dxf="1">
    <nc r="Y475">
      <f>OR(Q475&lt;36%,E475)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3" sId="1" odxf="1" dxf="1">
    <nc r="Z475">
      <f>AND(T475:Y475)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4" sId="1" odxf="1" dxf="1">
    <nc r="AA475">
      <f>OR(J475*H475&lt;=250,D475)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5" sId="1" odxf="1" dxf="1">
    <nc r="AB475">
      <f>N475&lt;=480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6" sId="1" odxf="1" dxf="1">
    <nc r="AC475">
      <f>AND(W475:Y475,AA475:AB475)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7" sId="1" odxf="1" dxf="1">
    <nc r="AD475">
      <f>NOT(OR(Z475,AC475))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58" sId="1" odxf="1" dxf="1">
    <nc r="T476">
      <f>F476="Yes"</f>
    </nc>
    <odxf>
      <font>
        <sz val="10"/>
      </font>
      <fill>
        <patternFill patternType="solid">
          <bgColor rgb="FFDEB0F2"/>
        </patternFill>
      </fill>
      <alignment vertical="bottom" wrapText="0" readingOrder="0"/>
    </odxf>
    <ndxf>
      <font>
        <sz val="10"/>
        <color indexed="8"/>
      </font>
      <fill>
        <patternFill patternType="none">
          <bgColor indexed="65"/>
        </patternFill>
      </fill>
      <alignment vertical="top" wrapText="1" readingOrder="0"/>
    </ndxf>
  </rcc>
  <rcc rId="6759" sId="1" odxf="1" dxf="1">
    <nc r="U476">
      <f>OR(J476*H476&lt;=200,D476)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0" sId="1" odxf="1" dxf="1">
    <nc r="V476">
      <f>N476&lt;=230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1" sId="1" odxf="1" dxf="1">
    <nc r="W476">
      <f>O476&lt;0.5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2" sId="1" odxf="1" dxf="1">
    <nc r="X476">
      <f>OR(P476&lt;11%,D476)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3" sId="1" odxf="1" dxf="1">
    <nc r="Y476">
      <f>OR(Q476&lt;36%,E476)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4" sId="1" odxf="1" dxf="1">
    <nc r="Z476">
      <f>AND(T476:Y476)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5" sId="1" odxf="1" dxf="1">
    <nc r="AA476">
      <f>OR(J476*H476&lt;=250,D476)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6" sId="1" odxf="1" dxf="1">
    <nc r="AB476">
      <f>N476&lt;=480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7" sId="1" odxf="1" dxf="1">
    <nc r="AC476">
      <f>AND(W476:Y476,AA476:AB476)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8" sId="1" odxf="1" dxf="1">
    <nc r="AD476">
      <f>NOT(OR(Z476,AC476))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6769" sId="1">
    <nc r="A417" t="inlineStr">
      <is>
        <t xml:space="preserve">Caramello </t>
      </is>
    </nc>
  </rcc>
  <rcc rId="6770" sId="1">
    <nc r="B417" t="inlineStr">
      <is>
        <t>Original Size</t>
      </is>
    </nc>
  </rcc>
  <rfmt sheetId="1" sqref="A417:B417" start="0" length="2147483647">
    <dxf>
      <font>
        <sz val="11"/>
      </font>
    </dxf>
  </rfmt>
  <rfmt sheetId="1" sqref="A417:B417">
    <dxf>
      <alignment horizontal="left" readingOrder="0"/>
    </dxf>
  </rfmt>
  <rfmt sheetId="1" sqref="A417:B417" start="0" length="2147483647">
    <dxf>
      <font>
        <b val="0"/>
      </font>
    </dxf>
  </rfmt>
  <rfmt sheetId="1" sqref="C417:O476"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rfmt>
  <rcc rId="6771" sId="1">
    <nc r="C417" t="inlineStr">
      <is>
        <t>CANDY</t>
      </is>
    </nc>
  </rcc>
  <rcc rId="6772" sId="1">
    <nc r="D417" t="b">
      <v>0</v>
    </nc>
  </rcc>
  <rcc rId="6773" sId="1">
    <nc r="E417" t="b">
      <v>0</v>
    </nc>
  </rcc>
  <rcc rId="6774" sId="1">
    <nc r="F417" t="inlineStr">
      <is>
        <t>No</t>
      </is>
    </nc>
  </rcc>
  <rcc rId="6775" sId="1">
    <nc r="C418" t="inlineStr">
      <is>
        <t>CANDY</t>
      </is>
    </nc>
  </rcc>
  <rcc rId="6776" sId="1">
    <nc r="D418" t="b">
      <v>0</v>
    </nc>
  </rcc>
  <rcc rId="6777" sId="1">
    <nc r="E418" t="b">
      <v>0</v>
    </nc>
  </rcc>
  <rcc rId="6778" sId="1">
    <nc r="F418" t="inlineStr">
      <is>
        <t>No</t>
      </is>
    </nc>
  </rcc>
  <rcc rId="6779" sId="1">
    <nc r="C419" t="inlineStr">
      <is>
        <t>CANDY</t>
      </is>
    </nc>
  </rcc>
  <rcc rId="6780" sId="1">
    <nc r="D419" t="b">
      <v>0</v>
    </nc>
  </rcc>
  <rcc rId="6781" sId="1">
    <nc r="E419" t="b">
      <v>0</v>
    </nc>
  </rcc>
  <rcc rId="6782" sId="1">
    <nc r="F419" t="inlineStr">
      <is>
        <t>No</t>
      </is>
    </nc>
  </rcc>
  <rcc rId="6783" sId="1">
    <nc r="C420" t="inlineStr">
      <is>
        <t>CANDY</t>
      </is>
    </nc>
  </rcc>
  <rcc rId="6784" sId="1">
    <nc r="D420" t="b">
      <v>0</v>
    </nc>
  </rcc>
  <rcc rId="6785" sId="1">
    <nc r="E420" t="b">
      <v>0</v>
    </nc>
  </rcc>
  <rcc rId="6786" sId="1">
    <nc r="F420" t="inlineStr">
      <is>
        <t>No</t>
      </is>
    </nc>
  </rcc>
  <rcc rId="6787" sId="1">
    <nc r="C421" t="inlineStr">
      <is>
        <t>CANDY</t>
      </is>
    </nc>
  </rcc>
  <rcc rId="6788" sId="1">
    <nc r="D421" t="b">
      <v>0</v>
    </nc>
  </rcc>
  <rcc rId="6789" sId="1">
    <nc r="E421" t="b">
      <v>0</v>
    </nc>
  </rcc>
  <rcc rId="6790" sId="1">
    <nc r="F421" t="inlineStr">
      <is>
        <t>No</t>
      </is>
    </nc>
  </rcc>
  <rcc rId="6791" sId="1">
    <nc r="C422" t="inlineStr">
      <is>
        <t>CANDY</t>
      </is>
    </nc>
  </rcc>
  <rcc rId="6792" sId="1">
    <nc r="D422" t="b">
      <v>0</v>
    </nc>
  </rcc>
  <rcc rId="6793" sId="1">
    <nc r="E422" t="b">
      <v>0</v>
    </nc>
  </rcc>
  <rcc rId="6794" sId="1">
    <nc r="F422" t="inlineStr">
      <is>
        <t>No</t>
      </is>
    </nc>
  </rcc>
  <rcc rId="6795" sId="1">
    <nc r="C423" t="inlineStr">
      <is>
        <t>CANDY</t>
      </is>
    </nc>
  </rcc>
  <rcc rId="6796" sId="1">
    <nc r="D423" t="b">
      <v>0</v>
    </nc>
  </rcc>
  <rcc rId="6797" sId="1">
    <nc r="E423" t="b">
      <v>0</v>
    </nc>
  </rcc>
  <rcc rId="6798" sId="1">
    <nc r="F423" t="inlineStr">
      <is>
        <t>No</t>
      </is>
    </nc>
  </rcc>
  <rcc rId="6799" sId="1">
    <nc r="C424" t="inlineStr">
      <is>
        <t>CANDY</t>
      </is>
    </nc>
  </rcc>
  <rcc rId="6800" sId="1">
    <nc r="D424" t="b">
      <v>0</v>
    </nc>
  </rcc>
  <rcc rId="6801" sId="1">
    <nc r="E424" t="b">
      <v>0</v>
    </nc>
  </rcc>
  <rcc rId="6802" sId="1">
    <nc r="F424" t="inlineStr">
      <is>
        <t>No</t>
      </is>
    </nc>
  </rcc>
  <rcc rId="6803" sId="1">
    <nc r="C425" t="inlineStr">
      <is>
        <t>CANDY</t>
      </is>
    </nc>
  </rcc>
  <rcc rId="6804" sId="1">
    <nc r="D425" t="b">
      <v>0</v>
    </nc>
  </rcc>
  <rcc rId="6805" sId="1">
    <nc r="E425" t="b">
      <v>0</v>
    </nc>
  </rcc>
  <rcc rId="6806" sId="1">
    <nc r="F425" t="inlineStr">
      <is>
        <t>No</t>
      </is>
    </nc>
  </rcc>
  <rcc rId="6807" sId="1">
    <nc r="C426" t="inlineStr">
      <is>
        <t>CANDY</t>
      </is>
    </nc>
  </rcc>
  <rcc rId="6808" sId="1">
    <nc r="D426" t="b">
      <v>0</v>
    </nc>
  </rcc>
  <rcc rId="6809" sId="1">
    <nc r="E426" t="b">
      <v>0</v>
    </nc>
  </rcc>
  <rcc rId="6810" sId="1">
    <nc r="F426" t="inlineStr">
      <is>
        <t>No</t>
      </is>
    </nc>
  </rcc>
  <rcc rId="6811" sId="1">
    <nc r="C427" t="inlineStr">
      <is>
        <t>CANDY</t>
      </is>
    </nc>
  </rcc>
  <rcc rId="6812" sId="1">
    <nc r="D427" t="b">
      <v>0</v>
    </nc>
  </rcc>
  <rcc rId="6813" sId="1">
    <nc r="E427" t="b">
      <v>0</v>
    </nc>
  </rcc>
  <rcc rId="6814" sId="1">
    <nc r="F427" t="inlineStr">
      <is>
        <t>No</t>
      </is>
    </nc>
  </rcc>
  <rcc rId="6815" sId="1">
    <nc r="C428" t="inlineStr">
      <is>
        <t>CANDY</t>
      </is>
    </nc>
  </rcc>
  <rcc rId="6816" sId="1">
    <nc r="D428" t="b">
      <v>0</v>
    </nc>
  </rcc>
  <rcc rId="6817" sId="1">
    <nc r="E428" t="b">
      <v>0</v>
    </nc>
  </rcc>
  <rcc rId="6818" sId="1">
    <nc r="F428" t="inlineStr">
      <is>
        <t>No</t>
      </is>
    </nc>
  </rcc>
  <rcc rId="6819" sId="1">
    <nc r="C429" t="inlineStr">
      <is>
        <t>CANDY</t>
      </is>
    </nc>
  </rcc>
  <rcc rId="6820" sId="1">
    <nc r="D429" t="b">
      <v>0</v>
    </nc>
  </rcc>
  <rcc rId="6821" sId="1">
    <nc r="E429" t="b">
      <v>0</v>
    </nc>
  </rcc>
  <rcc rId="6822" sId="1">
    <nc r="F429" t="inlineStr">
      <is>
        <t>No</t>
      </is>
    </nc>
  </rcc>
  <rcc rId="6823" sId="1">
    <nc r="C430" t="inlineStr">
      <is>
        <t>CANDY</t>
      </is>
    </nc>
  </rcc>
  <rcc rId="6824" sId="1">
    <nc r="D430" t="b">
      <v>0</v>
    </nc>
  </rcc>
  <rcc rId="6825" sId="1">
    <nc r="E430" t="b">
      <v>0</v>
    </nc>
  </rcc>
  <rcc rId="6826" sId="1">
    <nc r="F430" t="inlineStr">
      <is>
        <t>No</t>
      </is>
    </nc>
  </rcc>
  <rcc rId="6827" sId="1">
    <nc r="C431" t="inlineStr">
      <is>
        <t>CANDY</t>
      </is>
    </nc>
  </rcc>
  <rcc rId="6828" sId="1">
    <nc r="D431" t="b">
      <v>0</v>
    </nc>
  </rcc>
  <rcc rId="6829" sId="1">
    <nc r="E431" t="b">
      <v>0</v>
    </nc>
  </rcc>
  <rcc rId="6830" sId="1">
    <nc r="F431" t="inlineStr">
      <is>
        <t>No</t>
      </is>
    </nc>
  </rcc>
  <rcc rId="6831" sId="1">
    <nc r="C432" t="inlineStr">
      <is>
        <t>CANDY</t>
      </is>
    </nc>
  </rcc>
  <rcc rId="6832" sId="1">
    <nc r="D432" t="b">
      <v>0</v>
    </nc>
  </rcc>
  <rcc rId="6833" sId="1">
    <nc r="E432" t="b">
      <v>0</v>
    </nc>
  </rcc>
  <rcc rId="6834" sId="1">
    <nc r="F432" t="inlineStr">
      <is>
        <t>No</t>
      </is>
    </nc>
  </rcc>
  <rcc rId="6835" sId="1">
    <nc r="C433" t="inlineStr">
      <is>
        <t>CANDY</t>
      </is>
    </nc>
  </rcc>
  <rcc rId="6836" sId="1">
    <nc r="D433" t="b">
      <v>0</v>
    </nc>
  </rcc>
  <rcc rId="6837" sId="1">
    <nc r="E433" t="b">
      <v>0</v>
    </nc>
  </rcc>
  <rcc rId="6838" sId="1">
    <nc r="F433" t="inlineStr">
      <is>
        <t>No</t>
      </is>
    </nc>
  </rcc>
  <rcc rId="6839" sId="1">
    <nc r="C434" t="inlineStr">
      <is>
        <t>CANDY</t>
      </is>
    </nc>
  </rcc>
  <rcc rId="6840" sId="1">
    <nc r="D434" t="b">
      <v>0</v>
    </nc>
  </rcc>
  <rcc rId="6841" sId="1">
    <nc r="E434" t="b">
      <v>0</v>
    </nc>
  </rcc>
  <rcc rId="6842" sId="1">
    <nc r="F434" t="inlineStr">
      <is>
        <t>No</t>
      </is>
    </nc>
  </rcc>
  <rcc rId="6843" sId="1">
    <nc r="C435" t="inlineStr">
      <is>
        <t>CANDY</t>
      </is>
    </nc>
  </rcc>
  <rcc rId="6844" sId="1">
    <nc r="D435" t="b">
      <v>0</v>
    </nc>
  </rcc>
  <rcc rId="6845" sId="1">
    <nc r="E435" t="b">
      <v>0</v>
    </nc>
  </rcc>
  <rcc rId="6846" sId="1">
    <nc r="F435" t="inlineStr">
      <is>
        <t>No</t>
      </is>
    </nc>
  </rcc>
  <rcc rId="6847" sId="1">
    <nc r="C436" t="inlineStr">
      <is>
        <t>CANDY</t>
      </is>
    </nc>
  </rcc>
  <rcc rId="6848" sId="1">
    <nc r="D436" t="b">
      <v>0</v>
    </nc>
  </rcc>
  <rcc rId="6849" sId="1">
    <nc r="E436" t="b">
      <v>0</v>
    </nc>
  </rcc>
  <rcc rId="6850" sId="1">
    <nc r="F436" t="inlineStr">
      <is>
        <t>No</t>
      </is>
    </nc>
  </rcc>
  <rcc rId="6851" sId="1">
    <nc r="C437" t="inlineStr">
      <is>
        <t>CANDY</t>
      </is>
    </nc>
  </rcc>
  <rcc rId="6852" sId="1">
    <nc r="D437" t="b">
      <v>0</v>
    </nc>
  </rcc>
  <rcc rId="6853" sId="1">
    <nc r="E437" t="b">
      <v>0</v>
    </nc>
  </rcc>
  <rcc rId="6854" sId="1">
    <nc r="F437" t="inlineStr">
      <is>
        <t>No</t>
      </is>
    </nc>
  </rcc>
  <rcc rId="6855" sId="1">
    <nc r="C438" t="inlineStr">
      <is>
        <t>CANDY</t>
      </is>
    </nc>
  </rcc>
  <rcc rId="6856" sId="1">
    <nc r="D438" t="b">
      <v>0</v>
    </nc>
  </rcc>
  <rcc rId="6857" sId="1">
    <nc r="E438" t="b">
      <v>0</v>
    </nc>
  </rcc>
  <rcc rId="6858" sId="1">
    <nc r="F438" t="inlineStr">
      <is>
        <t>No</t>
      </is>
    </nc>
  </rcc>
  <rcc rId="6859" sId="1">
    <nc r="C439" t="inlineStr">
      <is>
        <t>CANDY</t>
      </is>
    </nc>
  </rcc>
  <rcc rId="6860" sId="1">
    <nc r="D439" t="b">
      <v>0</v>
    </nc>
  </rcc>
  <rcc rId="6861" sId="1">
    <nc r="E439" t="b">
      <v>0</v>
    </nc>
  </rcc>
  <rcc rId="6862" sId="1">
    <nc r="F439" t="inlineStr">
      <is>
        <t>No</t>
      </is>
    </nc>
  </rcc>
  <rcc rId="6863" sId="1">
    <nc r="C440" t="inlineStr">
      <is>
        <t>CANDY</t>
      </is>
    </nc>
  </rcc>
  <rcc rId="6864" sId="1">
    <nc r="D440" t="b">
      <v>0</v>
    </nc>
  </rcc>
  <rcc rId="6865" sId="1">
    <nc r="E440" t="b">
      <v>0</v>
    </nc>
  </rcc>
  <rcc rId="6866" sId="1">
    <nc r="F440" t="inlineStr">
      <is>
        <t>No</t>
      </is>
    </nc>
  </rcc>
  <rcc rId="6867" sId="1">
    <nc r="C441" t="inlineStr">
      <is>
        <t>CANDY</t>
      </is>
    </nc>
  </rcc>
  <rcc rId="6868" sId="1">
    <nc r="D441" t="b">
      <v>0</v>
    </nc>
  </rcc>
  <rcc rId="6869" sId="1">
    <nc r="E441" t="b">
      <v>0</v>
    </nc>
  </rcc>
  <rcc rId="6870" sId="1">
    <nc r="F441" t="inlineStr">
      <is>
        <t>No</t>
      </is>
    </nc>
  </rcc>
  <rcc rId="6871" sId="1">
    <nc r="C442" t="inlineStr">
      <is>
        <t>CANDY</t>
      </is>
    </nc>
  </rcc>
  <rcc rId="6872" sId="1">
    <nc r="D442" t="b">
      <v>0</v>
    </nc>
  </rcc>
  <rcc rId="6873" sId="1">
    <nc r="E442" t="b">
      <v>0</v>
    </nc>
  </rcc>
  <rcc rId="6874" sId="1">
    <nc r="F442" t="inlineStr">
      <is>
        <t>No</t>
      </is>
    </nc>
  </rcc>
  <rcc rId="6875" sId="1">
    <nc r="C443" t="inlineStr">
      <is>
        <t>CANDY</t>
      </is>
    </nc>
  </rcc>
  <rcc rId="6876" sId="1">
    <nc r="D443" t="b">
      <v>0</v>
    </nc>
  </rcc>
  <rcc rId="6877" sId="1">
    <nc r="E443" t="b">
      <v>0</v>
    </nc>
  </rcc>
  <rcc rId="6878" sId="1">
    <nc r="F443" t="inlineStr">
      <is>
        <t>No</t>
      </is>
    </nc>
  </rcc>
  <rcc rId="6879" sId="1">
    <nc r="C444" t="inlineStr">
      <is>
        <t>CANDY</t>
      </is>
    </nc>
  </rcc>
  <rcc rId="6880" sId="1">
    <nc r="D444" t="b">
      <v>0</v>
    </nc>
  </rcc>
  <rcc rId="6881" sId="1">
    <nc r="E444" t="b">
      <v>0</v>
    </nc>
  </rcc>
  <rcc rId="6882" sId="1">
    <nc r="F444" t="inlineStr">
      <is>
        <t>No</t>
      </is>
    </nc>
  </rcc>
  <rcc rId="6883" sId="1">
    <nc r="C445" t="inlineStr">
      <is>
        <t>CANDY</t>
      </is>
    </nc>
  </rcc>
  <rcc rId="6884" sId="1">
    <nc r="D445" t="b">
      <v>0</v>
    </nc>
  </rcc>
  <rcc rId="6885" sId="1">
    <nc r="E445" t="b">
      <v>0</v>
    </nc>
  </rcc>
  <rcc rId="6886" sId="1">
    <nc r="F445" t="inlineStr">
      <is>
        <t>No</t>
      </is>
    </nc>
  </rcc>
  <rcc rId="6887" sId="1">
    <nc r="C446" t="inlineStr">
      <is>
        <t>CANDY</t>
      </is>
    </nc>
  </rcc>
  <rcc rId="6888" sId="1">
    <nc r="D446" t="b">
      <v>0</v>
    </nc>
  </rcc>
  <rcc rId="6889" sId="1">
    <nc r="E446" t="b">
      <v>0</v>
    </nc>
  </rcc>
  <rcc rId="6890" sId="1">
    <nc r="F446" t="inlineStr">
      <is>
        <t>No</t>
      </is>
    </nc>
  </rcc>
  <rcc rId="6891" sId="1">
    <nc r="C447" t="inlineStr">
      <is>
        <t>CANDY</t>
      </is>
    </nc>
  </rcc>
  <rcc rId="6892" sId="1">
    <nc r="D447" t="b">
      <v>0</v>
    </nc>
  </rcc>
  <rcc rId="6893" sId="1">
    <nc r="E447" t="b">
      <v>0</v>
    </nc>
  </rcc>
  <rcc rId="6894" sId="1">
    <nc r="F447" t="inlineStr">
      <is>
        <t>No</t>
      </is>
    </nc>
  </rcc>
  <rcc rId="6895" sId="1">
    <nc r="C448" t="inlineStr">
      <is>
        <t>CANDY</t>
      </is>
    </nc>
  </rcc>
  <rcc rId="6896" sId="1">
    <nc r="D448" t="b">
      <v>0</v>
    </nc>
  </rcc>
  <rcc rId="6897" sId="1">
    <nc r="E448" t="b">
      <v>0</v>
    </nc>
  </rcc>
  <rcc rId="6898" sId="1">
    <nc r="F448" t="inlineStr">
      <is>
        <t>No</t>
      </is>
    </nc>
  </rcc>
  <rcc rId="6899" sId="1">
    <nc r="C449" t="inlineStr">
      <is>
        <t>CANDY</t>
      </is>
    </nc>
  </rcc>
  <rcc rId="6900" sId="1">
    <nc r="D449" t="b">
      <v>0</v>
    </nc>
  </rcc>
  <rcc rId="6901" sId="1">
    <nc r="E449" t="b">
      <v>0</v>
    </nc>
  </rcc>
  <rcc rId="6902" sId="1">
    <nc r="F449" t="inlineStr">
      <is>
        <t>No</t>
      </is>
    </nc>
  </rcc>
  <rcc rId="6903" sId="1">
    <nc r="C450" t="inlineStr">
      <is>
        <t>CANDY</t>
      </is>
    </nc>
  </rcc>
  <rcc rId="6904" sId="1">
    <nc r="D450" t="b">
      <v>0</v>
    </nc>
  </rcc>
  <rcc rId="6905" sId="1">
    <nc r="E450" t="b">
      <v>0</v>
    </nc>
  </rcc>
  <rcc rId="6906" sId="1">
    <nc r="F450" t="inlineStr">
      <is>
        <t>No</t>
      </is>
    </nc>
  </rcc>
  <rcc rId="6907" sId="1">
    <nc r="C451" t="inlineStr">
      <is>
        <t>CANDY</t>
      </is>
    </nc>
  </rcc>
  <rcc rId="6908" sId="1">
    <nc r="D451" t="b">
      <v>0</v>
    </nc>
  </rcc>
  <rcc rId="6909" sId="1">
    <nc r="E451" t="b">
      <v>0</v>
    </nc>
  </rcc>
  <rcc rId="6910" sId="1">
    <nc r="F451" t="inlineStr">
      <is>
        <t>No</t>
      </is>
    </nc>
  </rcc>
  <rcc rId="6911" sId="1">
    <nc r="C452" t="inlineStr">
      <is>
        <t>CANDY</t>
      </is>
    </nc>
  </rcc>
  <rcc rId="6912" sId="1">
    <nc r="D452" t="b">
      <v>0</v>
    </nc>
  </rcc>
  <rcc rId="6913" sId="1">
    <nc r="E452" t="b">
      <v>0</v>
    </nc>
  </rcc>
  <rcc rId="6914" sId="1">
    <nc r="F452" t="inlineStr">
      <is>
        <t>No</t>
      </is>
    </nc>
  </rcc>
  <rcc rId="6915" sId="1">
    <nc r="C453" t="inlineStr">
      <is>
        <t>CANDY</t>
      </is>
    </nc>
  </rcc>
  <rcc rId="6916" sId="1">
    <nc r="D453" t="b">
      <v>0</v>
    </nc>
  </rcc>
  <rcc rId="6917" sId="1">
    <nc r="E453" t="b">
      <v>0</v>
    </nc>
  </rcc>
  <rcc rId="6918" sId="1">
    <nc r="F453" t="inlineStr">
      <is>
        <t>No</t>
      </is>
    </nc>
  </rcc>
  <rcc rId="6919" sId="1">
    <nc r="C454" t="inlineStr">
      <is>
        <t>CANDY</t>
      </is>
    </nc>
  </rcc>
  <rcc rId="6920" sId="1">
    <nc r="D454" t="b">
      <v>0</v>
    </nc>
  </rcc>
  <rcc rId="6921" sId="1">
    <nc r="E454" t="b">
      <v>0</v>
    </nc>
  </rcc>
  <rcc rId="6922" sId="1">
    <nc r="F454" t="inlineStr">
      <is>
        <t>No</t>
      </is>
    </nc>
  </rcc>
  <rcc rId="6923" sId="1">
    <nc r="C455" t="inlineStr">
      <is>
        <t>CANDY</t>
      </is>
    </nc>
  </rcc>
  <rcc rId="6924" sId="1">
    <nc r="D455" t="b">
      <v>0</v>
    </nc>
  </rcc>
  <rcc rId="6925" sId="1">
    <nc r="E455" t="b">
      <v>0</v>
    </nc>
  </rcc>
  <rcc rId="6926" sId="1">
    <nc r="F455" t="inlineStr">
      <is>
        <t>No</t>
      </is>
    </nc>
  </rcc>
  <rcc rId="6927" sId="1">
    <nc r="C456" t="inlineStr">
      <is>
        <t>CANDY</t>
      </is>
    </nc>
  </rcc>
  <rcc rId="6928" sId="1">
    <nc r="D456" t="b">
      <v>0</v>
    </nc>
  </rcc>
  <rcc rId="6929" sId="1">
    <nc r="E456" t="b">
      <v>0</v>
    </nc>
  </rcc>
  <rcc rId="6930" sId="1">
    <nc r="F456" t="inlineStr">
      <is>
        <t>No</t>
      </is>
    </nc>
  </rcc>
  <rcc rId="6931" sId="1">
    <nc r="C457" t="inlineStr">
      <is>
        <t>CANDY</t>
      </is>
    </nc>
  </rcc>
  <rcc rId="6932" sId="1">
    <nc r="D457" t="b">
      <v>0</v>
    </nc>
  </rcc>
  <rcc rId="6933" sId="1">
    <nc r="E457" t="b">
      <v>0</v>
    </nc>
  </rcc>
  <rcc rId="6934" sId="1">
    <nc r="F457" t="inlineStr">
      <is>
        <t>No</t>
      </is>
    </nc>
  </rcc>
  <rcc rId="6935" sId="1">
    <nc r="C458" t="inlineStr">
      <is>
        <t>CANDY</t>
      </is>
    </nc>
  </rcc>
  <rcc rId="6936" sId="1">
    <nc r="D458" t="b">
      <v>0</v>
    </nc>
  </rcc>
  <rcc rId="6937" sId="1">
    <nc r="E458" t="b">
      <v>0</v>
    </nc>
  </rcc>
  <rcc rId="6938" sId="1">
    <nc r="F458" t="inlineStr">
      <is>
        <t>No</t>
      </is>
    </nc>
  </rcc>
  <rcc rId="6939" sId="1">
    <nc r="C459" t="inlineStr">
      <is>
        <t>CANDY</t>
      </is>
    </nc>
  </rcc>
  <rcc rId="6940" sId="1">
    <nc r="D459" t="b">
      <v>0</v>
    </nc>
  </rcc>
  <rcc rId="6941" sId="1">
    <nc r="E459" t="b">
      <v>0</v>
    </nc>
  </rcc>
  <rcc rId="6942" sId="1">
    <nc r="F459" t="inlineStr">
      <is>
        <t>No</t>
      </is>
    </nc>
  </rcc>
  <rcc rId="6943" sId="1">
    <nc r="C460" t="inlineStr">
      <is>
        <t>CANDY</t>
      </is>
    </nc>
  </rcc>
  <rcc rId="6944" sId="1">
    <nc r="D460" t="b">
      <v>0</v>
    </nc>
  </rcc>
  <rcc rId="6945" sId="1">
    <nc r="E460" t="b">
      <v>0</v>
    </nc>
  </rcc>
  <rcc rId="6946" sId="1">
    <nc r="F460" t="inlineStr">
      <is>
        <t>No</t>
      </is>
    </nc>
  </rcc>
  <rcc rId="6947" sId="1">
    <nc r="C461" t="inlineStr">
      <is>
        <t>CANDY</t>
      </is>
    </nc>
  </rcc>
  <rcc rId="6948" sId="1">
    <nc r="D461" t="b">
      <v>0</v>
    </nc>
  </rcc>
  <rcc rId="6949" sId="1">
    <nc r="E461" t="b">
      <v>0</v>
    </nc>
  </rcc>
  <rcc rId="6950" sId="1">
    <nc r="F461" t="inlineStr">
      <is>
        <t>No</t>
      </is>
    </nc>
  </rcc>
  <rcc rId="6951" sId="1">
    <nc r="C462" t="inlineStr">
      <is>
        <t>CANDY</t>
      </is>
    </nc>
  </rcc>
  <rcc rId="6952" sId="1">
    <nc r="D462" t="b">
      <v>0</v>
    </nc>
  </rcc>
  <rcc rId="6953" sId="1">
    <nc r="E462" t="b">
      <v>0</v>
    </nc>
  </rcc>
  <rcc rId="6954" sId="1">
    <nc r="F462" t="inlineStr">
      <is>
        <t>No</t>
      </is>
    </nc>
  </rcc>
  <rcc rId="6955" sId="1">
    <nc r="C463" t="inlineStr">
      <is>
        <t>CANDY</t>
      </is>
    </nc>
  </rcc>
  <rcc rId="6956" sId="1">
    <nc r="D463" t="b">
      <v>0</v>
    </nc>
  </rcc>
  <rcc rId="6957" sId="1">
    <nc r="E463" t="b">
      <v>0</v>
    </nc>
  </rcc>
  <rcc rId="6958" sId="1">
    <nc r="F463" t="inlineStr">
      <is>
        <t>No</t>
      </is>
    </nc>
  </rcc>
  <rcc rId="6959" sId="1">
    <nc r="C464" t="inlineStr">
      <is>
        <t>CANDY</t>
      </is>
    </nc>
  </rcc>
  <rcc rId="6960" sId="1">
    <nc r="D464" t="b">
      <v>0</v>
    </nc>
  </rcc>
  <rcc rId="6961" sId="1">
    <nc r="E464" t="b">
      <v>0</v>
    </nc>
  </rcc>
  <rcc rId="6962" sId="1">
    <nc r="F464" t="inlineStr">
      <is>
        <t>No</t>
      </is>
    </nc>
  </rcc>
  <rcc rId="6963" sId="1">
    <nc r="C465" t="inlineStr">
      <is>
        <t>CANDY</t>
      </is>
    </nc>
  </rcc>
  <rcc rId="6964" sId="1">
    <nc r="D465" t="b">
      <v>0</v>
    </nc>
  </rcc>
  <rcc rId="6965" sId="1">
    <nc r="E465" t="b">
      <v>0</v>
    </nc>
  </rcc>
  <rcc rId="6966" sId="1">
    <nc r="F465" t="inlineStr">
      <is>
        <t>No</t>
      </is>
    </nc>
  </rcc>
  <rcc rId="6967" sId="1">
    <nc r="C466" t="inlineStr">
      <is>
        <t>CANDY</t>
      </is>
    </nc>
  </rcc>
  <rcc rId="6968" sId="1">
    <nc r="D466" t="b">
      <v>0</v>
    </nc>
  </rcc>
  <rcc rId="6969" sId="1">
    <nc r="E466" t="b">
      <v>0</v>
    </nc>
  </rcc>
  <rcc rId="6970" sId="1">
    <nc r="F466" t="inlineStr">
      <is>
        <t>No</t>
      </is>
    </nc>
  </rcc>
  <rcc rId="6971" sId="1">
    <nc r="C467" t="inlineStr">
      <is>
        <t>CANDY</t>
      </is>
    </nc>
  </rcc>
  <rcc rId="6972" sId="1">
    <nc r="D467" t="b">
      <v>0</v>
    </nc>
  </rcc>
  <rcc rId="6973" sId="1">
    <nc r="E467" t="b">
      <v>0</v>
    </nc>
  </rcc>
  <rcc rId="6974" sId="1">
    <nc r="F467" t="inlineStr">
      <is>
        <t>No</t>
      </is>
    </nc>
  </rcc>
  <rcc rId="6975" sId="1">
    <nc r="C468" t="inlineStr">
      <is>
        <t>CANDY</t>
      </is>
    </nc>
  </rcc>
  <rcc rId="6976" sId="1">
    <nc r="D468" t="b">
      <v>0</v>
    </nc>
  </rcc>
  <rcc rId="6977" sId="1">
    <nc r="E468" t="b">
      <v>0</v>
    </nc>
  </rcc>
  <rcc rId="6978" sId="1">
    <nc r="F468" t="inlineStr">
      <is>
        <t>No</t>
      </is>
    </nc>
  </rcc>
  <rcc rId="6979" sId="1">
    <nc r="C469" t="inlineStr">
      <is>
        <t>CANDY</t>
      </is>
    </nc>
  </rcc>
  <rcc rId="6980" sId="1">
    <nc r="D469" t="b">
      <v>0</v>
    </nc>
  </rcc>
  <rcc rId="6981" sId="1">
    <nc r="E469" t="b">
      <v>0</v>
    </nc>
  </rcc>
  <rcc rId="6982" sId="1">
    <nc r="F469" t="inlineStr">
      <is>
        <t>No</t>
      </is>
    </nc>
  </rcc>
  <rcc rId="6983" sId="1">
    <nc r="C470" t="inlineStr">
      <is>
        <t>CANDY</t>
      </is>
    </nc>
  </rcc>
  <rcc rId="6984" sId="1">
    <nc r="D470" t="b">
      <v>0</v>
    </nc>
  </rcc>
  <rcc rId="6985" sId="1">
    <nc r="E470" t="b">
      <v>0</v>
    </nc>
  </rcc>
  <rcc rId="6986" sId="1">
    <nc r="F470" t="inlineStr">
      <is>
        <t>No</t>
      </is>
    </nc>
  </rcc>
  <rcc rId="6987" sId="1">
    <nc r="C471" t="inlineStr">
      <is>
        <t>CANDY</t>
      </is>
    </nc>
  </rcc>
  <rcc rId="6988" sId="1">
    <nc r="D471" t="b">
      <v>0</v>
    </nc>
  </rcc>
  <rcc rId="6989" sId="1">
    <nc r="E471" t="b">
      <v>0</v>
    </nc>
  </rcc>
  <rcc rId="6990" sId="1">
    <nc r="F471" t="inlineStr">
      <is>
        <t>No</t>
      </is>
    </nc>
  </rcc>
  <rcc rId="6991" sId="1">
    <nc r="C472" t="inlineStr">
      <is>
        <t>CANDY</t>
      </is>
    </nc>
  </rcc>
  <rcc rId="6992" sId="1">
    <nc r="D472" t="b">
      <v>0</v>
    </nc>
  </rcc>
  <rcc rId="6993" sId="1">
    <nc r="E472" t="b">
      <v>0</v>
    </nc>
  </rcc>
  <rcc rId="6994" sId="1">
    <nc r="F472" t="inlineStr">
      <is>
        <t>No</t>
      </is>
    </nc>
  </rcc>
  <rcc rId="6995" sId="1">
    <nc r="C473" t="inlineStr">
      <is>
        <t>CANDY</t>
      </is>
    </nc>
  </rcc>
  <rcc rId="6996" sId="1">
    <nc r="D473" t="b">
      <v>0</v>
    </nc>
  </rcc>
  <rcc rId="6997" sId="1">
    <nc r="E473" t="b">
      <v>0</v>
    </nc>
  </rcc>
  <rcc rId="6998" sId="1">
    <nc r="F473" t="inlineStr">
      <is>
        <t>No</t>
      </is>
    </nc>
  </rcc>
  <rcc rId="6999" sId="1">
    <nc r="C474" t="inlineStr">
      <is>
        <t>CANDY</t>
      </is>
    </nc>
  </rcc>
  <rcc rId="7000" sId="1">
    <nc r="D474" t="b">
      <v>0</v>
    </nc>
  </rcc>
  <rcc rId="7001" sId="1">
    <nc r="E474" t="b">
      <v>0</v>
    </nc>
  </rcc>
  <rcc rId="7002" sId="1">
    <nc r="F474" t="inlineStr">
      <is>
        <t>No</t>
      </is>
    </nc>
  </rcc>
  <rcc rId="7003" sId="1">
    <nc r="C475" t="inlineStr">
      <is>
        <t>CANDY</t>
      </is>
    </nc>
  </rcc>
  <rcc rId="7004" sId="1">
    <nc r="D475" t="b">
      <v>0</v>
    </nc>
  </rcc>
  <rcc rId="7005" sId="1">
    <nc r="E475" t="b">
      <v>0</v>
    </nc>
  </rcc>
  <rcc rId="7006" sId="1">
    <nc r="F475" t="inlineStr">
      <is>
        <t>No</t>
      </is>
    </nc>
  </rcc>
  <rcc rId="7007" sId="1">
    <nc r="C476" t="inlineStr">
      <is>
        <t>CANDY</t>
      </is>
    </nc>
  </rcc>
  <rcc rId="7008" sId="1">
    <nc r="D476" t="b">
      <v>0</v>
    </nc>
  </rcc>
  <rcc rId="7009" sId="1">
    <nc r="E476" t="b">
      <v>0</v>
    </nc>
  </rcc>
  <rcc rId="7010" sId="1">
    <nc r="F476" t="inlineStr">
      <is>
        <t>No</t>
      </is>
    </nc>
  </rcc>
  <rcc rId="7011" sId="1">
    <nc r="G417">
      <v>1.6</v>
    </nc>
  </rcc>
  <rcc rId="7012" sId="1">
    <nc r="H417">
      <v>1</v>
    </nc>
  </rcc>
  <rcc rId="7013" sId="1">
    <nc r="I417">
      <v>45</v>
    </nc>
  </rcc>
  <rcc rId="7014" sId="1">
    <nc r="J417">
      <v>220</v>
    </nc>
  </rcc>
  <rcc rId="7015" sId="1">
    <nc r="K417">
      <v>6</v>
    </nc>
  </rcc>
  <rcc rId="7016" sId="1" odxf="1" dxf="1">
    <nc r="M417">
      <f>H417*J417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17" sId="1" odxf="1" dxf="1">
    <nc r="M418">
      <f>H418*J418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18" sId="1" odxf="1" dxf="1">
    <nc r="M419">
      <f>H419*J419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19" sId="1" odxf="1" dxf="1">
    <nc r="M420">
      <f>H420*J420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0" sId="1" odxf="1" dxf="1">
    <nc r="M421">
      <f>H421*J421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1" sId="1" odxf="1" dxf="1">
    <nc r="M422">
      <f>H422*J422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2" sId="1" odxf="1" dxf="1">
    <nc r="M423">
      <f>H423*J423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3" sId="1" odxf="1" dxf="1">
    <nc r="M424">
      <f>H424*J424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4" sId="1" odxf="1" dxf="1">
    <nc r="M425">
      <f>H425*J425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5" sId="1" odxf="1" dxf="1">
    <nc r="M426">
      <f>H426*J426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6" sId="1" odxf="1" dxf="1">
    <nc r="M427">
      <f>H427*J427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7" sId="1" odxf="1" dxf="1">
    <nc r="M428">
      <f>H428*J428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8" sId="1" odxf="1" dxf="1">
    <nc r="M429">
      <f>H429*J429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29" sId="1" odxf="1" dxf="1">
    <nc r="M430">
      <f>H430*J430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0" sId="1" odxf="1" dxf="1">
    <nc r="M431">
      <f>H431*J431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1" sId="1" odxf="1" dxf="1">
    <nc r="M432">
      <f>H432*J432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2" sId="1" odxf="1" dxf="1">
    <nc r="M433">
      <f>H433*J433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3" sId="1" odxf="1" dxf="1">
    <nc r="M434">
      <f>H434*J434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4" sId="1" odxf="1" dxf="1">
    <nc r="M435">
      <f>H435*J435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5" sId="1" odxf="1" dxf="1">
    <nc r="M436">
      <f>H436*J436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6" sId="1" odxf="1" dxf="1">
    <nc r="M437">
      <f>H437*J437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7" sId="1" odxf="1" dxf="1">
    <nc r="M438">
      <f>H438*J438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8" sId="1" odxf="1" dxf="1">
    <nc r="M439">
      <f>H439*J439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39" sId="1" odxf="1" dxf="1">
    <nc r="M440">
      <f>H440*J440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0" sId="1" odxf="1" dxf="1">
    <nc r="M441">
      <f>H441*J441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1" sId="1" odxf="1" dxf="1">
    <nc r="M442">
      <f>H442*J442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2" sId="1" odxf="1" dxf="1">
    <nc r="M443">
      <f>H443*J443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3" sId="1" odxf="1" dxf="1">
    <nc r="M444">
      <f>H444*J444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4" sId="1" odxf="1" dxf="1">
    <nc r="M445">
      <f>H445*J445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5" sId="1" odxf="1" dxf="1">
    <nc r="M446">
      <f>H446*J446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6" sId="1" odxf="1" dxf="1">
    <nc r="M447">
      <f>H447*J447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7" sId="1" odxf="1" dxf="1">
    <nc r="M448">
      <f>H448*J448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8" sId="1" odxf="1" dxf="1">
    <nc r="M449">
      <f>H449*J449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49" sId="1" odxf="1" dxf="1">
    <nc r="M450">
      <f>H450*J450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0" sId="1" odxf="1" dxf="1">
    <nc r="M451">
      <f>H451*J451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1" sId="1" odxf="1" dxf="1">
    <nc r="M452">
      <f>H452*J452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2" sId="1" odxf="1" dxf="1">
    <nc r="M453">
      <f>H453*J453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3" sId="1" odxf="1" dxf="1">
    <nc r="M454">
      <f>H454*J454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4" sId="1" odxf="1" dxf="1">
    <nc r="M455">
      <f>H455*J455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5" sId="1" odxf="1" dxf="1">
    <nc r="M456">
      <f>H456*J456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6" sId="1" odxf="1" dxf="1">
    <nc r="M457">
      <f>H457*J457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7" sId="1" odxf="1" dxf="1">
    <nc r="M458">
      <f>H458*J458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8" sId="1" odxf="1" dxf="1">
    <nc r="M459">
      <f>H459*J459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59" sId="1" odxf="1" dxf="1">
    <nc r="M460">
      <f>H460*J460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0" sId="1" odxf="1" dxf="1">
    <nc r="M461">
      <f>H461*J461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1" sId="1" odxf="1" dxf="1">
    <nc r="M462">
      <f>H462*J462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2" sId="1" odxf="1" dxf="1">
    <nc r="M463">
      <f>H463*J463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3" sId="1" odxf="1" dxf="1">
    <nc r="M464">
      <f>H464*J464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4" sId="1" odxf="1" dxf="1">
    <nc r="M465">
      <f>H465*J465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5" sId="1" odxf="1" dxf="1">
    <nc r="M466">
      <f>H466*J466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6" sId="1" odxf="1" dxf="1">
    <nc r="M467">
      <f>H467*J467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7" sId="1" odxf="1" dxf="1">
    <nc r="M468">
      <f>H468*J468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8" sId="1" odxf="1" dxf="1">
    <nc r="M469">
      <f>H469*J469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69" sId="1" odxf="1" dxf="1">
    <nc r="M470">
      <f>H470*J470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0" sId="1" odxf="1" dxf="1">
    <nc r="M471">
      <f>H471*J471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1" sId="1" odxf="1" dxf="1">
    <nc r="M472">
      <f>H472*J472</f>
    </nc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2" sId="1" odxf="1" dxf="1">
    <nc r="M473">
      <f>H473*J473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3" sId="1" odxf="1" dxf="1">
    <nc r="M474">
      <f>H474*J474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4" sId="1" odxf="1" dxf="1">
    <nc r="M475">
      <f>H475*J475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5" sId="1" odxf="1" dxf="1">
    <nc r="M476">
      <f>H476*J476</f>
    </nc>
    <odxf>
      <font>
        <sz val="10"/>
      </font>
      <numFmt numFmtId="0" formatCode="General"/>
      <fill>
        <patternFill patternType="solid">
          <bgColor rgb="FFDEB0F2"/>
        </patternFill>
      </fill>
      <alignment vertical="top" wrapText="0" readingOrder="0"/>
    </odxf>
    <ndxf>
      <font>
        <sz val="10"/>
        <color auto="1"/>
      </font>
      <numFmt numFmtId="1" formatCode="0"/>
      <fill>
        <patternFill patternType="none">
          <bgColor indexed="65"/>
        </patternFill>
      </fill>
      <alignment vertical="center" wrapText="1" readingOrder="0"/>
    </ndxf>
  </rcc>
  <rcc rId="7076" sId="1">
    <nc r="N417">
      <v>45</v>
    </nc>
  </rcc>
  <rcc rId="7077" sId="1">
    <nc r="L417">
      <v>25</v>
    </nc>
  </rcc>
  <rcc rId="7078" sId="1">
    <nc r="O417">
      <v>0</v>
    </nc>
  </rcc>
  <rfmt sheetId="1" sqref="R416" start="0" length="0">
    <dxf>
      <fill>
        <patternFill patternType="solid">
          <bgColor rgb="FFFF000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079" sId="1" odxf="1" dxf="1">
    <nc r="R417">
      <f>IF(Z417,"GREEN",IF(AC417,"YELLOW","RED"))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0" sId="1" odxf="1" dxf="1">
    <nc r="R418">
      <f>IF(Z418,"GREEN",IF(AC418,"YELLOW","RED"))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1" sId="1" odxf="1" dxf="1">
    <nc r="R419">
      <f>IF(Z419,"GREEN",IF(AC419,"YELLOW","RED"))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2" sId="1" odxf="1" dxf="1">
    <nc r="R420">
      <f>IF(Z420,"GREEN",IF(AC420,"YELLOW","RED"))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3" sId="1" odxf="1" dxf="1">
    <nc r="R421">
      <f>IF(Z421,"GREEN",IF(AC421,"YELLOW","RED"))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4" sId="1" odxf="1" dxf="1">
    <nc r="R422">
      <f>IF(Z422,"GREEN",IF(AC422,"YELLOW","RED"))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5" sId="1" odxf="1" dxf="1">
    <nc r="R423">
      <f>IF(Z423,"GREEN",IF(AC423,"YELLOW","RED"))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6" sId="1" odxf="1" dxf="1">
    <nc r="R424">
      <f>IF(Z424,"GREEN",IF(AC424,"YELLOW","RED"))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7" sId="1" odxf="1" dxf="1">
    <nc r="R425">
      <f>IF(Z425,"GREEN",IF(AC425,"YELLOW","RED"))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8" sId="1" odxf="1" dxf="1">
    <nc r="R426">
      <f>IF(Z426,"GREEN",IF(AC426,"YELLOW","RED"))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89" sId="1" odxf="1" dxf="1">
    <nc r="R427">
      <f>IF(Z427,"GREEN",IF(AC427,"YELLOW","RED"))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0" sId="1" odxf="1" dxf="1">
    <nc r="R428">
      <f>IF(Z428,"GREEN",IF(AC428,"YELLOW","RED"))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1" sId="1" odxf="1" dxf="1">
    <nc r="R429">
      <f>IF(Z429,"GREEN",IF(AC429,"YELLOW","RED"))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2" sId="1" odxf="1" dxf="1">
    <nc r="R430">
      <f>IF(Z430,"GREEN",IF(AC430,"YELLOW","RED"))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3" sId="1" odxf="1" dxf="1">
    <nc r="R431">
      <f>IF(Z431,"GREEN",IF(AC431,"YELLOW","RED"))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4" sId="1" odxf="1" dxf="1">
    <nc r="R432">
      <f>IF(Z432,"GREEN",IF(AC432,"YELLOW","RED"))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5" sId="1" odxf="1" dxf="1">
    <nc r="R433">
      <f>IF(Z433,"GREEN",IF(AC433,"YELLOW","RED"))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6" sId="1" odxf="1" dxf="1">
    <nc r="R434">
      <f>IF(Z434,"GREEN",IF(AC434,"YELLOW","RED"))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7" sId="1" odxf="1" dxf="1">
    <nc r="R435">
      <f>IF(Z435,"GREEN",IF(AC435,"YELLOW","RED"))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8" sId="1" odxf="1" dxf="1">
    <nc r="R436">
      <f>IF(Z436,"GREEN",IF(AC436,"YELLOW","RED"))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099" sId="1" odxf="1" dxf="1">
    <nc r="R437">
      <f>IF(Z437,"GREEN",IF(AC437,"YELLOW","RED"))</f>
    </nc>
    <ndxf>
      <fill>
        <patternFill>
          <bgColor rgb="FFFF0000"/>
        </patternFill>
      </fill>
      <alignment horizontal="center" vertical="center" wrapText="1" readingOrder="0"/>
    </ndxf>
  </rcc>
  <rcc rId="7100" sId="1" odxf="1" dxf="1">
    <nc r="R438">
      <f>IF(Z438,"GREEN",IF(AC438,"YELLOW","RED"))</f>
    </nc>
    <ndxf>
      <fill>
        <patternFill>
          <bgColor rgb="FFFF0000"/>
        </patternFill>
      </fill>
      <alignment horizontal="center" vertical="center" wrapText="1" readingOrder="0"/>
    </ndxf>
  </rcc>
  <rcc rId="7101" sId="1" odxf="1" dxf="1">
    <nc r="R439">
      <f>IF(Z439,"GREEN",IF(AC439,"YELLOW","RED"))</f>
    </nc>
    <ndxf>
      <fill>
        <patternFill>
          <bgColor rgb="FFFF0000"/>
        </patternFill>
      </fill>
      <alignment horizontal="center" vertical="center" wrapText="1" readingOrder="0"/>
    </ndxf>
  </rcc>
  <rcc rId="7102" sId="1" odxf="1" dxf="1">
    <nc r="R440">
      <f>IF(Z440,"GREEN",IF(AC440,"YELLOW","RED"))</f>
    </nc>
    <ndxf>
      <fill>
        <patternFill>
          <bgColor rgb="FFFF0000"/>
        </patternFill>
      </fill>
      <alignment horizontal="center" vertical="center" wrapText="1" readingOrder="0"/>
    </ndxf>
  </rcc>
  <rcc rId="7103" sId="1" odxf="1" dxf="1">
    <nc r="R441">
      <f>IF(Z441,"GREEN",IF(AC441,"YELLOW","RED"))</f>
    </nc>
    <ndxf>
      <fill>
        <patternFill>
          <bgColor rgb="FFFF0000"/>
        </patternFill>
      </fill>
      <alignment horizontal="center" vertical="center" wrapText="1" readingOrder="0"/>
    </ndxf>
  </rcc>
  <rcc rId="7104" sId="1" odxf="1" dxf="1">
    <nc r="R442">
      <f>IF(Z442,"GREEN",IF(AC442,"YELLOW","RED"))</f>
    </nc>
    <ndxf>
      <fill>
        <patternFill>
          <bgColor rgb="FFFF0000"/>
        </patternFill>
      </fill>
      <alignment horizontal="center" vertical="center" wrapText="1" readingOrder="0"/>
    </ndxf>
  </rcc>
  <rcc rId="7105" sId="1" odxf="1" dxf="1">
    <nc r="R443">
      <f>IF(Z443,"GREEN",IF(AC443,"YELLOW","RED"))</f>
    </nc>
    <ndxf>
      <fill>
        <patternFill>
          <bgColor rgb="FFFF0000"/>
        </patternFill>
      </fill>
      <alignment horizontal="center" vertical="center" wrapText="1" readingOrder="0"/>
    </ndxf>
  </rcc>
  <rcc rId="7106" sId="1" odxf="1" dxf="1">
    <nc r="R444">
      <f>IF(Z444,"GREEN",IF(AC444,"YELLOW","RED"))</f>
    </nc>
    <ndxf>
      <fill>
        <patternFill>
          <bgColor rgb="FFFF0000"/>
        </patternFill>
      </fill>
      <alignment horizontal="center" vertical="center" wrapText="1" readingOrder="0"/>
    </ndxf>
  </rcc>
  <rcc rId="7107" sId="1" odxf="1" dxf="1">
    <nc r="R445">
      <f>IF(Z445,"GREEN",IF(AC445,"YELLOW","RED"))</f>
    </nc>
    <ndxf>
      <fill>
        <patternFill>
          <bgColor rgb="FFFF0000"/>
        </patternFill>
      </fill>
      <alignment horizontal="center" vertical="center" wrapText="1" readingOrder="0"/>
    </ndxf>
  </rcc>
  <rcc rId="7108" sId="1" odxf="1" dxf="1">
    <nc r="R446">
      <f>IF(Z446,"GREEN",IF(AC446,"YELLOW","RED"))</f>
    </nc>
    <ndxf>
      <fill>
        <patternFill>
          <bgColor rgb="FFFF0000"/>
        </patternFill>
      </fill>
      <alignment horizontal="center" vertical="center" wrapText="1" readingOrder="0"/>
    </ndxf>
  </rcc>
  <rcc rId="7109" sId="1" odxf="1" dxf="1">
    <nc r="R447">
      <f>IF(Z447,"GREEN",IF(AC447,"YELLOW","RED"))</f>
    </nc>
    <ndxf>
      <fill>
        <patternFill>
          <bgColor rgb="FFFF0000"/>
        </patternFill>
      </fill>
      <alignment horizontal="center" vertical="center" wrapText="1" readingOrder="0"/>
    </ndxf>
  </rcc>
  <rcc rId="7110" sId="1" odxf="1" dxf="1">
    <nc r="R448">
      <f>IF(Z448,"GREEN",IF(AC448,"YELLOW","RED"))</f>
    </nc>
    <ndxf>
      <fill>
        <patternFill>
          <bgColor rgb="FFFF0000"/>
        </patternFill>
      </fill>
      <alignment horizontal="center" vertical="center" wrapText="1" readingOrder="0"/>
    </ndxf>
  </rcc>
  <rcc rId="7111" sId="1" odxf="1" dxf="1">
    <nc r="R449">
      <f>IF(Z449,"GREEN",IF(AC449,"YELLOW","RED"))</f>
    </nc>
    <ndxf>
      <fill>
        <patternFill>
          <bgColor rgb="FFFF0000"/>
        </patternFill>
      </fill>
      <alignment horizontal="center" vertical="center" wrapText="1" readingOrder="0"/>
    </ndxf>
  </rcc>
  <rcc rId="7112" sId="1" odxf="1" dxf="1">
    <nc r="R450">
      <f>IF(Z450,"GREEN",IF(AC450,"YELLOW","RED"))</f>
    </nc>
    <ndxf>
      <fill>
        <patternFill>
          <bgColor rgb="FFFF0000"/>
        </patternFill>
      </fill>
      <alignment horizontal="center" vertical="center" wrapText="1" readingOrder="0"/>
    </ndxf>
  </rcc>
  <rcc rId="7113" sId="1" odxf="1" dxf="1">
    <nc r="R451">
      <f>IF(Z451,"GREEN",IF(AC451,"YELLOW","RED"))</f>
    </nc>
    <ndxf>
      <fill>
        <patternFill>
          <bgColor rgb="FFFF0000"/>
        </patternFill>
      </fill>
      <alignment horizontal="center" vertical="center" wrapText="1" readingOrder="0"/>
    </ndxf>
  </rcc>
  <rcc rId="7114" sId="1" odxf="1" dxf="1">
    <nc r="R452">
      <f>IF(Z452,"GREEN",IF(AC452,"YELLOW","RED"))</f>
    </nc>
    <ndxf>
      <fill>
        <patternFill>
          <bgColor rgb="FFFF0000"/>
        </patternFill>
      </fill>
      <alignment horizontal="center" vertical="center" wrapText="1" readingOrder="0"/>
    </ndxf>
  </rcc>
  <rcc rId="7115" sId="1" odxf="1" dxf="1">
    <nc r="R453">
      <f>IF(Z453,"GREEN",IF(AC453,"YELLOW","RED"))</f>
    </nc>
    <ndxf>
      <fill>
        <patternFill>
          <bgColor rgb="FFFF0000"/>
        </patternFill>
      </fill>
      <alignment horizontal="center" vertical="center" wrapText="1" readingOrder="0"/>
    </ndxf>
  </rcc>
  <rcc rId="7116" sId="1" odxf="1" dxf="1">
    <nc r="R454">
      <f>IF(Z454,"GREEN",IF(AC454,"YELLOW","RED"))</f>
    </nc>
    <ndxf>
      <fill>
        <patternFill>
          <bgColor rgb="FFFF0000"/>
        </patternFill>
      </fill>
      <alignment horizontal="center" vertical="center" wrapText="1" readingOrder="0"/>
    </ndxf>
  </rcc>
  <rcc rId="7117" sId="1" odxf="1" dxf="1">
    <nc r="R455">
      <f>IF(Z455,"GREEN",IF(AC455,"YELLOW","RED"))</f>
    </nc>
    <ndxf>
      <fill>
        <patternFill>
          <bgColor rgb="FFFF0000"/>
        </patternFill>
      </fill>
      <alignment horizontal="center" vertical="center" wrapText="1" readingOrder="0"/>
    </ndxf>
  </rcc>
  <rcc rId="7118" sId="1" odxf="1" dxf="1">
    <nc r="R456">
      <f>IF(Z456,"GREEN",IF(AC456,"YELLOW","RED"))</f>
    </nc>
    <ndxf>
      <fill>
        <patternFill>
          <bgColor rgb="FFFF0000"/>
        </patternFill>
      </fill>
      <alignment horizontal="center" vertical="center" wrapText="1" readingOrder="0"/>
    </ndxf>
  </rcc>
  <rcc rId="7119" sId="1" odxf="1" dxf="1">
    <nc r="R457">
      <f>IF(Z457,"GREEN",IF(AC457,"YELLOW","RED"))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0" sId="1" odxf="1" dxf="1">
    <nc r="R458">
      <f>IF(Z458,"GREEN",IF(AC458,"YELLOW","RED"))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1" sId="1" odxf="1" dxf="1">
    <nc r="R459">
      <f>IF(Z459,"GREEN",IF(AC459,"YELLOW","RED"))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2" sId="1" odxf="1" dxf="1">
    <nc r="R460">
      <f>IF(Z460,"GREEN",IF(AC460,"YELLOW","RED"))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3" sId="1" odxf="1" dxf="1">
    <nc r="R461">
      <f>IF(Z461,"GREEN",IF(AC461,"YELLOW","RED"))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4" sId="1" odxf="1" dxf="1">
    <nc r="R462">
      <f>IF(Z462,"GREEN",IF(AC462,"YELLOW","RED"))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5" sId="1" odxf="1" dxf="1">
    <nc r="R463">
      <f>IF(Z463,"GREEN",IF(AC463,"YELLOW","RED"))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6" sId="1" odxf="1" dxf="1">
    <nc r="R464">
      <f>IF(Z464,"GREEN",IF(AC464,"YELLOW","RED"))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7" sId="1" odxf="1" dxf="1">
    <nc r="R465">
      <f>IF(Z465,"GREEN",IF(AC465,"YELLOW","RED"))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8" sId="1" odxf="1" dxf="1">
    <nc r="R466">
      <f>IF(Z466,"GREEN",IF(AC466,"YELLOW","RED"))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29" sId="1" odxf="1" dxf="1">
    <nc r="R467">
      <f>IF(Z467,"GREEN",IF(AC467,"YELLOW","RED"))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30" sId="1" odxf="1" dxf="1">
    <nc r="R468">
      <f>IF(Z468,"GREEN",IF(AC468,"YELLOW","RED"))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31" sId="1" odxf="1" dxf="1">
    <nc r="R469">
      <f>IF(Z469,"GREEN",IF(AC469,"YELLOW","RED"))</f>
    </nc>
    <ndxf>
      <fill>
        <patternFill>
          <bgColor rgb="FFFF0000"/>
        </patternFill>
      </fill>
      <alignment horizontal="center" vertical="center" wrapText="1" readingOrder="0"/>
    </ndxf>
  </rcc>
  <rcc rId="7132" sId="1" odxf="1" dxf="1">
    <nc r="R470">
      <f>IF(Z470,"GREEN",IF(AC470,"YELLOW","RED"))</f>
    </nc>
    <ndxf>
      <fill>
        <patternFill>
          <bgColor rgb="FFFF0000"/>
        </patternFill>
      </fill>
      <alignment horizontal="center" vertical="center" wrapText="1" readingOrder="0"/>
    </ndxf>
  </rcc>
  <rcc rId="7133" sId="1" odxf="1" dxf="1">
    <nc r="R471">
      <f>IF(Z471,"GREEN",IF(AC471,"YELLOW","RED"))</f>
    </nc>
    <ndxf>
      <fill>
        <patternFill>
          <bgColor rgb="FFFF0000"/>
        </patternFill>
      </fill>
      <alignment horizontal="center" vertical="center" wrapText="1" readingOrder="0"/>
    </ndxf>
  </rcc>
  <rcc rId="7134" sId="1" odxf="1" dxf="1">
    <nc r="R472">
      <f>IF(Z472,"GREEN",IF(AC472,"YELLOW","RED"))</f>
    </nc>
    <ndxf>
      <fill>
        <patternFill>
          <bgColor rgb="FFFF0000"/>
        </patternFill>
      </fill>
      <alignment horizontal="center" vertical="center" wrapText="1" readingOrder="0"/>
    </ndxf>
  </rcc>
  <rcc rId="7135" sId="1" odxf="1" dxf="1">
    <nc r="R473">
      <f>IF(Z473,"GREEN",IF(AC473,"YELLOW","RED"))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36" sId="1" odxf="1" dxf="1">
    <nc r="R474">
      <f>IF(Z474,"GREEN",IF(AC474,"YELLOW","RED"))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37" sId="1" odxf="1" dxf="1">
    <nc r="R475">
      <f>IF(Z475,"GREEN",IF(AC475,"YELLOW","RED"))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cc rId="7138" sId="1" odxf="1" dxf="1">
    <nc r="R476">
      <f>IF(Z476,"GREEN",IF(AC476,"YELLOW","RED"))</f>
    </nc>
    <odxf>
      <fill>
        <patternFill>
          <bgColor rgb="FFDEB0F2"/>
        </patternFill>
      </fill>
      <alignment horizontal="general" vertical="bottom" wrapText="0" readingOrder="0"/>
    </odxf>
    <ndxf>
      <fill>
        <patternFill>
          <bgColor rgb="FFFF0000"/>
        </patternFill>
      </fill>
      <alignment horizontal="center" vertical="center" wrapText="1" readingOrder="0"/>
    </ndxf>
  </rcc>
  <rfmt sheetId="1" sqref="M1:Q1048576" start="0" length="2147483647">
    <dxf>
      <font>
        <color rgb="FFFF0000"/>
      </font>
    </dxf>
  </rfmt>
  <rcc rId="7139" sId="1">
    <nc r="S417" t="inlineStr">
      <is>
        <t>Saturated Fat &amp; Sugar</t>
      </is>
    </nc>
  </rcc>
  <rcc rId="7140" sId="1">
    <nc r="A418" t="inlineStr">
      <is>
        <t>Rolo</t>
      </is>
    </nc>
  </rcc>
  <rfmt sheetId="1" sqref="A417:B476" start="0" length="2147483647">
    <dxf>
      <font>
        <b/>
      </font>
    </dxf>
  </rfmt>
  <rfmt sheetId="1" sqref="A417:B476" start="0" length="2147483647">
    <dxf>
      <font>
        <b val="0"/>
      </font>
    </dxf>
  </rfmt>
  <rfmt sheetId="1" sqref="A417:B476">
    <dxf>
      <alignment horizontal="general" readingOrder="0"/>
    </dxf>
  </rfmt>
  <rfmt sheetId="1" sqref="A417:B476" start="0" length="2147483647">
    <dxf>
      <font>
        <sz val="11"/>
      </font>
    </dxf>
  </rfmt>
  <rcc rId="7141" sId="1">
    <nc r="B418" t="inlineStr">
      <is>
        <t>Original Size</t>
      </is>
    </nc>
  </rcc>
  <rcc rId="7142" sId="1">
    <nc r="G418">
      <v>1.7</v>
    </nc>
  </rcc>
  <rcc rId="7143" sId="1">
    <nc r="H418">
      <v>1</v>
    </nc>
  </rcc>
  <rcc rId="7144" sId="1">
    <nc r="I418">
      <v>48</v>
    </nc>
  </rcc>
  <rcc rId="7145" sId="1">
    <nc r="J418">
      <v>220</v>
    </nc>
  </rcc>
  <rcc rId="7146" sId="1">
    <nc r="K418">
      <v>7</v>
    </nc>
  </rcc>
  <rcc rId="7147" sId="1">
    <nc r="L418">
      <v>30</v>
    </nc>
  </rcc>
  <rcc rId="7148" sId="1">
    <nc r="N418">
      <v>75</v>
    </nc>
  </rcc>
  <rcc rId="7149" sId="1">
    <nc r="O418">
      <v>0</v>
    </nc>
  </rcc>
  <rcc rId="7150" sId="1">
    <nc r="S418" t="inlineStr">
      <is>
        <t>Saturated Fat &amp; Sugar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51" sId="1" ref="A356:XFD356" action="insertRow"/>
  <rrc rId="7152" sId="1" ref="A356:XFD356" action="insertRow"/>
  <rrc rId="7153" sId="1" ref="A356:XFD356" action="insertRow"/>
  <rrc rId="7154" sId="1" ref="A356:XFD356" action="insertRow"/>
  <rrc rId="7155" sId="1" ref="A356:XFD359" action="insertRow"/>
  <rrc rId="7156" sId="1" ref="A356:XFD359" action="insertRow"/>
  <rrc rId="7157" sId="1" ref="A356:XFD359" action="insertRow"/>
  <rrc rId="7158" sId="1" ref="A356:XFD359" action="insertRow"/>
  <rfmt sheetId="1" sqref="A356:XFD356" start="0" length="0">
    <dxf>
      <border>
        <top style="thin">
          <color auto="1"/>
        </top>
      </border>
    </dxf>
  </rfmt>
  <rfmt sheetId="1" sqref="XFD356:XFD375" start="0" length="0">
    <dxf>
      <border>
        <right style="thin">
          <color auto="1"/>
        </right>
      </border>
    </dxf>
  </rfmt>
  <rfmt sheetId="1" sqref="A375:XFD375" start="0" length="0">
    <dxf>
      <border>
        <bottom style="thin">
          <color auto="1"/>
        </bottom>
      </border>
    </dxf>
  </rfmt>
  <rcc rId="7159" sId="1" odxf="1" dxf="1">
    <nc r="M356">
      <f>H356*J356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0" sId="1" odxf="1" dxf="1">
    <nc r="M357">
      <f>H357*J357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1" sId="1" odxf="1" dxf="1">
    <nc r="M358">
      <f>H358*J358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2" sId="1" odxf="1" dxf="1">
    <nc r="M359">
      <f>H359*J359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3" sId="1" odxf="1" dxf="1">
    <nc r="M360">
      <f>H360*J360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4" sId="1" odxf="1" dxf="1">
    <nc r="M361">
      <f>H361*J361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5" sId="1" odxf="1" dxf="1">
    <nc r="M362">
      <f>H362*J362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6" sId="1" odxf="1" dxf="1">
    <nc r="M363">
      <f>H363*J363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7" sId="1" odxf="1" dxf="1">
    <nc r="M364">
      <f>H364*J364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8" sId="1" odxf="1" dxf="1">
    <nc r="M365">
      <f>H365*J365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69" sId="1" odxf="1" dxf="1">
    <nc r="M366">
      <f>H366*J366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0" sId="1" odxf="1" dxf="1">
    <nc r="M367">
      <f>H367*J367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1" sId="1" odxf="1" dxf="1">
    <nc r="M368">
      <f>H368*J368</f>
    </nc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2" sId="1" odxf="1" dxf="1">
    <nc r="M369">
      <f>H369*J369</f>
    </nc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3" sId="1" odxf="1" dxf="1">
    <nc r="M370">
      <f>H370*J370</f>
    </nc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4" sId="1" odxf="1" dxf="1">
    <nc r="M371">
      <f>H371*J371</f>
    </nc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5" sId="1" odxf="1" dxf="1">
    <nc r="M372">
      <f>H372*J372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6" sId="1" odxf="1" dxf="1">
    <nc r="M373">
      <f>H373*J373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7" sId="1" odxf="1" dxf="1">
    <nc r="M374">
      <f>H374*J374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8" sId="1" odxf="1" dxf="1">
    <nc r="M375">
      <f>H375*J375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" formatCode="0"/>
      <alignment vertical="center" wrapText="1" readingOrder="0"/>
      <border outline="0">
        <top/>
      </border>
    </ndxf>
  </rcc>
  <rcc rId="7179" sId="1" odxf="1" dxf="1">
    <nc r="P356">
      <f>((K356*H356)*9)/M356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80" sId="1" odxf="1" dxf="1">
    <nc r="Q356">
      <f>(L356/I356)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81" sId="1" odxf="1" dxf="1">
    <nc r="P357">
      <f>((K357*H357)*9)/M357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82" sId="1" odxf="1" dxf="1">
    <nc r="Q357">
      <f>(L357/I357)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83" sId="1" odxf="1" dxf="1">
    <nc r="P358">
      <f>((K358*H358)*9)/M358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84" sId="1" odxf="1" dxf="1">
    <nc r="Q358">
      <f>(L358/I358)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85" sId="1" odxf="1" dxf="1">
    <nc r="P359">
      <f>((K359*H359)*9)/M359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86" sId="1" odxf="1" dxf="1">
    <nc r="Q359">
      <f>(L359/I359)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87" sId="1" odxf="1" dxf="1">
    <nc r="P360">
      <f>((K360*H360)*9)/M360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88" sId="1" odxf="1" dxf="1">
    <nc r="Q360">
      <f>(L360/I360)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89" sId="1" odxf="1" dxf="1">
    <nc r="P361">
      <f>((K361*H361)*9)/M361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90" sId="1" odxf="1" dxf="1">
    <nc r="Q361">
      <f>(L361/I361)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91" sId="1" odxf="1" dxf="1">
    <nc r="P362">
      <f>((K362*H362)*9)/M362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92" sId="1" odxf="1" dxf="1">
    <nc r="Q362">
      <f>(L362/I362)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93" sId="1" odxf="1" dxf="1">
    <nc r="P363">
      <f>((K363*H363)*9)/M363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94" sId="1" odxf="1" dxf="1">
    <nc r="Q363">
      <f>(L363/I363)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95" sId="1" odxf="1" dxf="1">
    <nc r="P364">
      <f>((K364*H364)*9)/M364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96" sId="1" odxf="1" dxf="1">
    <nc r="Q364">
      <f>(L364/I364)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97" sId="1" odxf="1" dxf="1">
    <nc r="P365">
      <f>((K365*H365)*9)/M365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198" sId="1" odxf="1" dxf="1">
    <nc r="Q365">
      <f>(L365/I365)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199" sId="1" odxf="1" dxf="1">
    <nc r="P366">
      <f>((K366*H366)*9)/M366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00" sId="1" odxf="1" dxf="1">
    <nc r="Q366">
      <f>(L366/I366)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01" sId="1" odxf="1" dxf="1">
    <nc r="P367">
      <f>((K367*H367)*9)/M367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02" sId="1" odxf="1" dxf="1">
    <nc r="Q367">
      <f>(L367/I367)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03" sId="1" odxf="1" dxf="1">
    <nc r="P368">
      <f>((K368*H368)*9)/M368</f>
    </nc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04" sId="1" odxf="1" dxf="1">
    <nc r="Q368">
      <f>(L368/I368)</f>
    </nc>
    <ndxf>
      <numFmt numFmtId="14" formatCode="0.00%"/>
      <alignment horizontal="center" vertical="center" wrapText="1" readingOrder="0"/>
      <border outline="0">
        <top/>
      </border>
    </ndxf>
  </rcc>
  <rcc rId="7205" sId="1" odxf="1" dxf="1">
    <nc r="P369">
      <f>((K369*H369)*9)/M369</f>
    </nc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06" sId="1" odxf="1" dxf="1">
    <nc r="Q369">
      <f>(L369/I369)</f>
    </nc>
    <ndxf>
      <numFmt numFmtId="14" formatCode="0.00%"/>
      <alignment horizontal="center" vertical="center" wrapText="1" readingOrder="0"/>
      <border outline="0">
        <top/>
      </border>
    </ndxf>
  </rcc>
  <rcc rId="7207" sId="1" odxf="1" dxf="1">
    <nc r="P370">
      <f>((K370*H370)*9)/M370</f>
    </nc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08" sId="1" odxf="1" dxf="1">
    <nc r="Q370">
      <f>(L370/I370)</f>
    </nc>
    <ndxf>
      <numFmt numFmtId="14" formatCode="0.00%"/>
      <alignment horizontal="center" vertical="center" wrapText="1" readingOrder="0"/>
      <border outline="0">
        <top/>
      </border>
    </ndxf>
  </rcc>
  <rcc rId="7209" sId="1" odxf="1" dxf="1">
    <nc r="P371">
      <f>((K371*H371)*9)/M371</f>
    </nc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10" sId="1" odxf="1" dxf="1">
    <nc r="Q371">
      <f>(L371/I371)</f>
    </nc>
    <ndxf>
      <numFmt numFmtId="14" formatCode="0.00%"/>
      <alignment horizontal="center" vertical="center" wrapText="1" readingOrder="0"/>
      <border outline="0">
        <top/>
      </border>
    </ndxf>
  </rcc>
  <rcc rId="7211" sId="1" odxf="1" dxf="1">
    <nc r="P372">
      <f>((K372*H372)*9)/M372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12" sId="1" odxf="1" dxf="1">
    <nc r="Q372">
      <f>(L372/I372)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13" sId="1" odxf="1" dxf="1">
    <nc r="P373">
      <f>((K373*H373)*9)/M373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14" sId="1" odxf="1" dxf="1">
    <nc r="Q373">
      <f>(L373/I373)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15" sId="1" odxf="1" dxf="1">
    <nc r="P374">
      <f>((K374*H374)*9)/M374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16" sId="1" odxf="1" dxf="1">
    <nc r="Q374">
      <f>(L374/I374)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17" sId="1" odxf="1" dxf="1">
    <nc r="P375">
      <f>((K375*H375)*9)/M375</f>
    </nc>
    <odxf>
      <font>
        <sz val="10"/>
      </font>
      <numFmt numFmtId="0" formatCode="General"/>
      <alignment vertical="top" wrapText="0" readingOrder="0"/>
      <border outline="0">
        <top style="thin">
          <color auto="1"/>
        </top>
      </border>
    </odxf>
    <ndxf>
      <font>
        <sz val="10"/>
        <color rgb="FFFF0000"/>
      </font>
      <numFmt numFmtId="14" formatCode="0.00%"/>
      <alignment vertical="center" wrapText="1" readingOrder="0"/>
      <border outline="0">
        <top/>
      </border>
    </ndxf>
  </rcc>
  <rcc rId="7218" sId="1" odxf="1" dxf="1">
    <nc r="Q375">
      <f>(L375/I375)</f>
    </nc>
    <odxf>
      <numFmt numFmtId="0" formatCode="General"/>
      <alignment horizontal="general" vertical="bottom" wrapText="0" readingOrder="0"/>
      <border outline="0">
        <top style="thin">
          <color auto="1"/>
        </top>
      </border>
    </odxf>
    <ndxf>
      <numFmt numFmtId="14" formatCode="0.00%"/>
      <alignment horizontal="center" vertical="center" wrapText="1" readingOrder="0"/>
      <border outline="0">
        <top/>
      </border>
    </ndxf>
  </rcc>
  <rcc rId="7219" sId="1" odxf="1" dxf="1">
    <nc r="T356">
      <f>F356="Yes"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20" sId="1" odxf="1" dxf="1">
    <nc r="U356">
      <f>OR(J356*H356&lt;=200,D356)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1" sId="1" odxf="1" dxf="1">
    <nc r="V356">
      <f>N356&lt;=230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2" sId="1" odxf="1" dxf="1">
    <nc r="W356">
      <f>O356&lt;0.5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3" sId="1" odxf="1" dxf="1">
    <nc r="X356">
      <f>OR(P356&lt;11%)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4" sId="1" odxf="1" dxf="1">
    <nc r="Y356">
      <f>OR(Q356&lt;36%,E356)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5" sId="1" odxf="1" dxf="1">
    <nc r="Z356">
      <f>AND(T356:Y356)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6" sId="1" odxf="1" dxf="1">
    <nc r="AA356">
      <f>OR(J356*H356&lt;=250,D356)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7" sId="1" odxf="1" dxf="1">
    <nc r="AB356">
      <f>N356&lt;=480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8" sId="1" odxf="1" dxf="1">
    <nc r="AC356">
      <f>AND(W356:Y356,AA356:AB356)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29" sId="1" odxf="1" dxf="1">
    <nc r="AD356">
      <f>NOT(OR(Z356,AC356))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0" sId="1" odxf="1" dxf="1">
    <nc r="T357">
      <f>F357="Yes"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31" sId="1" odxf="1" dxf="1">
    <nc r="U357">
      <f>OR(J357*H357&lt;=200,D357)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2" sId="1" odxf="1" dxf="1">
    <nc r="V357">
      <f>N357&lt;=230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3" sId="1" odxf="1" dxf="1">
    <nc r="W357">
      <f>O357&lt;0.5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4" sId="1" odxf="1" dxf="1">
    <nc r="X357">
      <f>OR(P357&lt;11%)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5" sId="1" odxf="1" dxf="1">
    <nc r="Y357">
      <f>OR(Q357&lt;36%,E357)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6" sId="1" odxf="1" dxf="1">
    <nc r="Z357">
      <f>AND(T357:Y357)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7" sId="1" odxf="1" dxf="1">
    <nc r="AA357">
      <f>OR(J357*H357&lt;=250,D357)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8" sId="1" odxf="1" dxf="1">
    <nc r="AB357">
      <f>N357&lt;=480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39" sId="1" odxf="1" dxf="1">
    <nc r="AC357">
      <f>AND(W357:Y357,AA357:AB357)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0" sId="1" odxf="1" dxf="1">
    <nc r="AD357">
      <f>NOT(OR(Z357,AC357))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1" sId="1" odxf="1" dxf="1">
    <nc r="T358">
      <f>F358="Yes"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42" sId="1" odxf="1" dxf="1">
    <nc r="U358">
      <f>OR(J358*H358&lt;=200,D358)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3" sId="1" odxf="1" dxf="1">
    <nc r="V358">
      <f>N358&lt;=230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4" sId="1" odxf="1" dxf="1">
    <nc r="W358">
      <f>O358&lt;0.5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5" sId="1" odxf="1" dxf="1">
    <nc r="X358">
      <f>OR(P358&lt;11%)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6" sId="1" odxf="1" dxf="1">
    <nc r="Y358">
      <f>OR(Q358&lt;36%,E358)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7" sId="1" odxf="1" dxf="1">
    <nc r="Z358">
      <f>AND(T358:Y358)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8" sId="1" odxf="1" dxf="1">
    <nc r="AA358">
      <f>OR(J358*H358&lt;=250,D358)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49" sId="1" odxf="1" dxf="1">
    <nc r="AB358">
      <f>N358&lt;=480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0" sId="1" odxf="1" dxf="1">
    <nc r="AC358">
      <f>AND(W358:Y358,AA358:AB358)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1" sId="1" odxf="1" dxf="1">
    <nc r="AD358">
      <f>NOT(OR(Z358,AC358))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2" sId="1" odxf="1" dxf="1">
    <nc r="T359">
      <f>F359="Yes"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53" sId="1" odxf="1" dxf="1">
    <nc r="U359">
      <f>OR(J359*H359&lt;=200,D359)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4" sId="1" odxf="1" dxf="1">
    <nc r="V359">
      <f>N359&lt;=230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5" sId="1" odxf="1" dxf="1">
    <nc r="W359">
      <f>O359&lt;0.5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6" sId="1" odxf="1" dxf="1">
    <nc r="X359">
      <f>OR(P359&lt;11%)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7" sId="1" odxf="1" dxf="1">
    <nc r="Y359">
      <f>OR(Q359&lt;36%,E359)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8" sId="1" odxf="1" dxf="1">
    <nc r="Z359">
      <f>AND(T359:Y359)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59" sId="1" odxf="1" dxf="1">
    <nc r="AA359">
      <f>OR(J359*H359&lt;=250,D359)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0" sId="1" odxf="1" dxf="1">
    <nc r="AB359">
      <f>N359&lt;=480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1" sId="1" odxf="1" dxf="1">
    <nc r="AC359">
      <f>AND(W359:Y359,AA359:AB359)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2" sId="1" odxf="1" dxf="1">
    <nc r="AD359">
      <f>NOT(OR(Z359,AC359))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3" sId="1" odxf="1" dxf="1">
    <nc r="T360">
      <f>F360="Yes"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64" sId="1" odxf="1" dxf="1">
    <nc r="U360">
      <f>OR(J360*H360&lt;=200,D360)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5" sId="1" odxf="1" dxf="1">
    <nc r="V360">
      <f>N360&lt;=230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6" sId="1" odxf="1" dxf="1">
    <nc r="W360">
      <f>O360&lt;0.5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7" sId="1" odxf="1" dxf="1">
    <nc r="X360">
      <f>OR(P360&lt;11%)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8" sId="1" odxf="1" dxf="1">
    <nc r="Y360">
      <f>OR(Q360&lt;36%,E360)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69" sId="1" odxf="1" dxf="1">
    <nc r="Z360">
      <f>AND(T360:Y360)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0" sId="1" odxf="1" dxf="1">
    <nc r="AA360">
      <f>OR(J360*H360&lt;=250,D360)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1" sId="1" odxf="1" dxf="1">
    <nc r="AB360">
      <f>N360&lt;=480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2" sId="1" odxf="1" dxf="1">
    <nc r="AC360">
      <f>AND(W360:Y360,AA360:AB360)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3" sId="1" odxf="1" dxf="1">
    <nc r="AD360">
      <f>NOT(OR(Z360,AC360))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4" sId="1" odxf="1" dxf="1">
    <nc r="T361">
      <f>F361="Yes"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75" sId="1" odxf="1" dxf="1">
    <nc r="U361">
      <f>OR(J361*H361&lt;=200,D361)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6" sId="1" odxf="1" dxf="1">
    <nc r="V361">
      <f>N361&lt;=230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7" sId="1" odxf="1" dxf="1">
    <nc r="W361">
      <f>O361&lt;0.5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8" sId="1" odxf="1" dxf="1">
    <nc r="X361">
      <f>OR(P361&lt;11%)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79" sId="1" odxf="1" dxf="1">
    <nc r="Y361">
      <f>OR(Q361&lt;36%,E361)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0" sId="1" odxf="1" dxf="1">
    <nc r="Z361">
      <f>AND(T361:Y361)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1" sId="1" odxf="1" dxf="1">
    <nc r="AA361">
      <f>OR(J361*H361&lt;=250,D361)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2" sId="1" odxf="1" dxf="1">
    <nc r="AB361">
      <f>N361&lt;=480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3" sId="1" odxf="1" dxf="1">
    <nc r="AC361">
      <f>AND(W361:Y361,AA361:AB361)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4" sId="1" odxf="1" dxf="1">
    <nc r="AD361">
      <f>NOT(OR(Z361,AC361))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5" sId="1" odxf="1" dxf="1">
    <nc r="T362">
      <f>F362="Yes"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86" sId="1" odxf="1" dxf="1">
    <nc r="U362">
      <f>OR(J362*H362&lt;=200,D362)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7" sId="1" odxf="1" dxf="1">
    <nc r="V362">
      <f>N362&lt;=230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8" sId="1" odxf="1" dxf="1">
    <nc r="W362">
      <f>O362&lt;0.5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89" sId="1" odxf="1" dxf="1">
    <nc r="X362">
      <f>OR(P362&lt;11%)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0" sId="1" odxf="1" dxf="1">
    <nc r="Y362">
      <f>OR(Q362&lt;36%,E362)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1" sId="1" odxf="1" dxf="1">
    <nc r="Z362">
      <f>AND(T362:Y362)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2" sId="1" odxf="1" dxf="1">
    <nc r="AA362">
      <f>OR(J362*H362&lt;=250,D362)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3" sId="1" odxf="1" dxf="1">
    <nc r="AB362">
      <f>N362&lt;=480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4" sId="1" odxf="1" dxf="1">
    <nc r="AC362">
      <f>AND(W362:Y362,AA362:AB362)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5" sId="1" odxf="1" dxf="1">
    <nc r="AD362">
      <f>NOT(OR(Z362,AC362))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6" sId="1" odxf="1" dxf="1">
    <nc r="T363">
      <f>F363="Yes"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297" sId="1" odxf="1" dxf="1">
    <nc r="U363">
      <f>OR(J363*H363&lt;=200,D363)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8" sId="1" odxf="1" dxf="1">
    <nc r="V363">
      <f>N363&lt;=230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299" sId="1" odxf="1" dxf="1">
    <nc r="W363">
      <f>O363&lt;0.5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0" sId="1" odxf="1" dxf="1">
    <nc r="X363">
      <f>OR(P363&lt;11%)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1" sId="1" odxf="1" dxf="1">
    <nc r="Y363">
      <f>OR(Q363&lt;36%,E363)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2" sId="1" odxf="1" dxf="1">
    <nc r="Z363">
      <f>AND(T363:Y363)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3" sId="1" odxf="1" dxf="1">
    <nc r="AA363">
      <f>OR(J363*H363&lt;=250,D363)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4" sId="1" odxf="1" dxf="1">
    <nc r="AB363">
      <f>N363&lt;=480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5" sId="1" odxf="1" dxf="1">
    <nc r="AC363">
      <f>AND(W363:Y363,AA363:AB363)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6" sId="1" odxf="1" dxf="1">
    <nc r="AD363">
      <f>NOT(OR(Z363,AC363))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7" sId="1" odxf="1" dxf="1">
    <nc r="T364">
      <f>F364="Yes"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08" sId="1" odxf="1" dxf="1">
    <nc r="U364">
      <f>OR(J364*H364&lt;=200,D364)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09" sId="1" odxf="1" dxf="1">
    <nc r="V364">
      <f>N364&lt;=230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0" sId="1" odxf="1" dxf="1">
    <nc r="W364">
      <f>O364&lt;0.5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1" sId="1" odxf="1" dxf="1">
    <nc r="X364">
      <f>OR(P364&lt;11%)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2" sId="1" odxf="1" dxf="1">
    <nc r="Y364">
      <f>OR(Q364&lt;36%,E364)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3" sId="1" odxf="1" dxf="1">
    <nc r="Z364">
      <f>AND(T364:Y364)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4" sId="1" odxf="1" dxf="1">
    <nc r="AA364">
      <f>OR(J364*H364&lt;=250,D364)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5" sId="1" odxf="1" dxf="1">
    <nc r="AB364">
      <f>N364&lt;=480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6" sId="1" odxf="1" dxf="1">
    <nc r="AC364">
      <f>AND(W364:Y364,AA364:AB364)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7" sId="1" odxf="1" dxf="1">
    <nc r="AD364">
      <f>NOT(OR(Z364,AC364))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18" sId="1" odxf="1" dxf="1">
    <nc r="T365">
      <f>F365="Yes"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19" sId="1" odxf="1" dxf="1">
    <nc r="U365">
      <f>OR(J365*H365&lt;=200,D365)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0" sId="1" odxf="1" dxf="1">
    <nc r="V365">
      <f>N365&lt;=230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1" sId="1" odxf="1" dxf="1">
    <nc r="W365">
      <f>O365&lt;0.5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2" sId="1" odxf="1" dxf="1">
    <nc r="X365">
      <f>OR(P365&lt;11%)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3" sId="1" odxf="1" dxf="1">
    <nc r="Y365">
      <f>OR(Q365&lt;36%,E365)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4" sId="1" odxf="1" dxf="1">
    <nc r="Z365">
      <f>AND(T365:Y365)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5" sId="1" odxf="1" dxf="1">
    <nc r="AA365">
      <f>OR(J365*H365&lt;=250,D365)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6" sId="1" odxf="1" dxf="1">
    <nc r="AB365">
      <f>N365&lt;=480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7" sId="1" odxf="1" dxf="1">
    <nc r="AC365">
      <f>AND(W365:Y365,AA365:AB365)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8" sId="1" odxf="1" dxf="1">
    <nc r="AD365">
      <f>NOT(OR(Z365,AC365))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29" sId="1" odxf="1" dxf="1">
    <nc r="T366">
      <f>F366="Yes"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30" sId="1" odxf="1" dxf="1">
    <nc r="U366">
      <f>OR(J366*H366&lt;=200,D366)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1" sId="1" odxf="1" dxf="1">
    <nc r="V366">
      <f>N366&lt;=230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2" sId="1" odxf="1" dxf="1">
    <nc r="W366">
      <f>O366&lt;0.5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3" sId="1" odxf="1" dxf="1">
    <nc r="X366">
      <f>OR(P366&lt;11%)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4" sId="1" odxf="1" dxf="1">
    <nc r="Y366">
      <f>OR(Q366&lt;36%,E366)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5" sId="1" odxf="1" dxf="1">
    <nc r="Z366">
      <f>AND(T366:Y366)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6" sId="1" odxf="1" dxf="1">
    <nc r="AA366">
      <f>OR(J366*H366&lt;=250,D366)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7" sId="1" odxf="1" dxf="1">
    <nc r="AB366">
      <f>N366&lt;=480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8" sId="1" odxf="1" dxf="1">
    <nc r="AC366">
      <f>AND(W366:Y366,AA366:AB366)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39" sId="1" odxf="1" dxf="1">
    <nc r="AD366">
      <f>NOT(OR(Z366,AC366))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0" sId="1" odxf="1" dxf="1">
    <nc r="T367">
      <f>F367="Yes"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41" sId="1" odxf="1" dxf="1">
    <nc r="U367">
      <f>OR(J367*H367&lt;=200,D367)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2" sId="1" odxf="1" dxf="1">
    <nc r="V367">
      <f>N367&lt;=230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3" sId="1" odxf="1" dxf="1">
    <nc r="W367">
      <f>O367&lt;0.5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4" sId="1" odxf="1" dxf="1">
    <nc r="X367">
      <f>OR(P367&lt;11%)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5" sId="1" odxf="1" dxf="1">
    <nc r="Y367">
      <f>OR(Q367&lt;36%,E367)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6" sId="1" odxf="1" dxf="1">
    <nc r="Z367">
      <f>AND(T367:Y367)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7" sId="1" odxf="1" dxf="1">
    <nc r="AA367">
      <f>OR(J367*H367&lt;=250,D367)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8" sId="1" odxf="1" dxf="1">
    <nc r="AB367">
      <f>N367&lt;=480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49" sId="1" odxf="1" dxf="1">
    <nc r="AC367">
      <f>AND(W367:Y367,AA367:AB367)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50" sId="1" odxf="1" dxf="1">
    <nc r="AD367">
      <f>NOT(OR(Z367,AC367))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51" sId="1" odxf="1" dxf="1">
    <nc r="T368">
      <f>F368="Yes"</f>
    </nc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52" sId="1" odxf="1" dxf="1">
    <nc r="U368">
      <f>OR(J368*H368&lt;=200,D368)</f>
    </nc>
    <ndxf>
      <border outline="0">
        <left/>
        <right/>
        <top/>
        <bottom/>
      </border>
    </ndxf>
  </rcc>
  <rcc rId="7353" sId="1" odxf="1" dxf="1">
    <nc r="V368">
      <f>N368&lt;=230</f>
    </nc>
    <ndxf>
      <border outline="0">
        <left/>
        <right/>
        <top/>
        <bottom/>
      </border>
    </ndxf>
  </rcc>
  <rcc rId="7354" sId="1" odxf="1" dxf="1">
    <nc r="W368">
      <f>O368&lt;0.5</f>
    </nc>
    <ndxf>
      <border outline="0">
        <left/>
        <right/>
        <top/>
        <bottom/>
      </border>
    </ndxf>
  </rcc>
  <rcc rId="7355" sId="1" odxf="1" dxf="1">
    <nc r="X368">
      <f>OR(P368&lt;11%)</f>
    </nc>
    <ndxf>
      <border outline="0">
        <left/>
        <right/>
        <top/>
        <bottom/>
      </border>
    </ndxf>
  </rcc>
  <rcc rId="7356" sId="1" odxf="1" dxf="1">
    <nc r="Y368">
      <f>OR(Q368&lt;36%,E368)</f>
    </nc>
    <ndxf>
      <border outline="0">
        <left/>
        <right/>
        <top/>
        <bottom/>
      </border>
    </ndxf>
  </rcc>
  <rcc rId="7357" sId="1" odxf="1" dxf="1">
    <nc r="Z368">
      <f>AND(T368:Y368)</f>
    </nc>
    <ndxf>
      <border outline="0">
        <left/>
        <right/>
        <top/>
        <bottom/>
      </border>
    </ndxf>
  </rcc>
  <rcc rId="7358" sId="1" odxf="1" dxf="1">
    <nc r="AA368">
      <f>OR(J368*H368&lt;=250,D368)</f>
    </nc>
    <ndxf>
      <border outline="0">
        <left/>
        <right/>
        <top/>
        <bottom/>
      </border>
    </ndxf>
  </rcc>
  <rcc rId="7359" sId="1" odxf="1" dxf="1">
    <nc r="AB368">
      <f>N368&lt;=480</f>
    </nc>
    <ndxf>
      <border outline="0">
        <left/>
        <right/>
        <top/>
        <bottom/>
      </border>
    </ndxf>
  </rcc>
  <rcc rId="7360" sId="1" odxf="1" dxf="1">
    <nc r="AC368">
      <f>AND(W368:Y368,AA368:AB368)</f>
    </nc>
    <ndxf>
      <border outline="0">
        <left/>
        <right/>
        <top/>
        <bottom/>
      </border>
    </ndxf>
  </rcc>
  <rcc rId="7361" sId="1" odxf="1" dxf="1">
    <nc r="AD368">
      <f>NOT(OR(Z368,AC368))</f>
    </nc>
    <ndxf>
      <border outline="0">
        <left/>
        <right/>
        <top/>
        <bottom/>
      </border>
    </ndxf>
  </rcc>
  <rcc rId="7362" sId="1" odxf="1" dxf="1">
    <nc r="T369">
      <f>F369="Yes"</f>
    </nc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63" sId="1" odxf="1" dxf="1">
    <nc r="U369">
      <f>OR(J369*H369&lt;=200,D369)</f>
    </nc>
    <ndxf>
      <border outline="0">
        <left/>
        <right/>
        <top/>
        <bottom/>
      </border>
    </ndxf>
  </rcc>
  <rcc rId="7364" sId="1" odxf="1" dxf="1">
    <nc r="V369">
      <f>N369&lt;=230</f>
    </nc>
    <ndxf>
      <border outline="0">
        <left/>
        <right/>
        <top/>
        <bottom/>
      </border>
    </ndxf>
  </rcc>
  <rcc rId="7365" sId="1" odxf="1" dxf="1">
    <nc r="W369">
      <f>O369&lt;0.5</f>
    </nc>
    <ndxf>
      <border outline="0">
        <left/>
        <right/>
        <top/>
        <bottom/>
      </border>
    </ndxf>
  </rcc>
  <rcc rId="7366" sId="1" odxf="1" dxf="1">
    <nc r="X369">
      <f>OR(P369&lt;11%)</f>
    </nc>
    <ndxf>
      <border outline="0">
        <left/>
        <right/>
        <top/>
        <bottom/>
      </border>
    </ndxf>
  </rcc>
  <rcc rId="7367" sId="1" odxf="1" dxf="1">
    <nc r="Y369">
      <f>OR(Q369&lt;36%,E369)</f>
    </nc>
    <ndxf>
      <border outline="0">
        <left/>
        <right/>
        <top/>
        <bottom/>
      </border>
    </ndxf>
  </rcc>
  <rcc rId="7368" sId="1" odxf="1" dxf="1">
    <nc r="Z369">
      <f>AND(T369:Y369)</f>
    </nc>
    <ndxf>
      <border outline="0">
        <left/>
        <right/>
        <top/>
        <bottom/>
      </border>
    </ndxf>
  </rcc>
  <rcc rId="7369" sId="1" odxf="1" dxf="1">
    <nc r="AA369">
      <f>OR(J369*H369&lt;=250,D369)</f>
    </nc>
    <ndxf>
      <border outline="0">
        <left/>
        <right/>
        <top/>
        <bottom/>
      </border>
    </ndxf>
  </rcc>
  <rcc rId="7370" sId="1" odxf="1" dxf="1">
    <nc r="AB369">
      <f>N369&lt;=480</f>
    </nc>
    <ndxf>
      <border outline="0">
        <left/>
        <right/>
        <top/>
        <bottom/>
      </border>
    </ndxf>
  </rcc>
  <rcc rId="7371" sId="1" odxf="1" dxf="1">
    <nc r="AC369">
      <f>AND(W369:Y369,AA369:AB369)</f>
    </nc>
    <ndxf>
      <border outline="0">
        <left/>
        <right/>
        <top/>
        <bottom/>
      </border>
    </ndxf>
  </rcc>
  <rcc rId="7372" sId="1" odxf="1" dxf="1">
    <nc r="AD369">
      <f>NOT(OR(Z369,AC369))</f>
    </nc>
    <ndxf>
      <border outline="0">
        <left/>
        <right/>
        <top/>
        <bottom/>
      </border>
    </ndxf>
  </rcc>
  <rcc rId="7373" sId="1" odxf="1" dxf="1">
    <nc r="T370">
      <f>F370="Yes"</f>
    </nc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74" sId="1" odxf="1" dxf="1">
    <nc r="U370">
      <f>OR(J370*H370&lt;=200,D370)</f>
    </nc>
    <ndxf>
      <border outline="0">
        <left/>
        <right/>
        <top/>
        <bottom/>
      </border>
    </ndxf>
  </rcc>
  <rcc rId="7375" sId="1" odxf="1" dxf="1">
    <nc r="V370">
      <f>N370&lt;=230</f>
    </nc>
    <ndxf>
      <border outline="0">
        <left/>
        <right/>
        <top/>
        <bottom/>
      </border>
    </ndxf>
  </rcc>
  <rcc rId="7376" sId="1" odxf="1" dxf="1">
    <nc r="W370">
      <f>O370&lt;0.5</f>
    </nc>
    <ndxf>
      <border outline="0">
        <left/>
        <right/>
        <top/>
        <bottom/>
      </border>
    </ndxf>
  </rcc>
  <rcc rId="7377" sId="1" odxf="1" dxf="1">
    <nc r="X370">
      <f>OR(P370&lt;11%)</f>
    </nc>
    <ndxf>
      <border outline="0">
        <left/>
        <right/>
        <top/>
        <bottom/>
      </border>
    </ndxf>
  </rcc>
  <rcc rId="7378" sId="1" odxf="1" dxf="1">
    <nc r="Y370">
      <f>OR(Q370&lt;36%,E370)</f>
    </nc>
    <ndxf>
      <border outline="0">
        <left/>
        <right/>
        <top/>
        <bottom/>
      </border>
    </ndxf>
  </rcc>
  <rcc rId="7379" sId="1" odxf="1" dxf="1">
    <nc r="Z370">
      <f>AND(T370:Y370)</f>
    </nc>
    <ndxf>
      <border outline="0">
        <left/>
        <right/>
        <top/>
        <bottom/>
      </border>
    </ndxf>
  </rcc>
  <rcc rId="7380" sId="1" odxf="1" dxf="1">
    <nc r="AA370">
      <f>OR(J370*H370&lt;=250,D370)</f>
    </nc>
    <ndxf>
      <border outline="0">
        <left/>
        <right/>
        <top/>
        <bottom/>
      </border>
    </ndxf>
  </rcc>
  <rcc rId="7381" sId="1" odxf="1" dxf="1">
    <nc r="AB370">
      <f>N370&lt;=480</f>
    </nc>
    <ndxf>
      <border outline="0">
        <left/>
        <right/>
        <top/>
        <bottom/>
      </border>
    </ndxf>
  </rcc>
  <rcc rId="7382" sId="1" odxf="1" dxf="1">
    <nc r="AC370">
      <f>AND(W370:Y370,AA370:AB370)</f>
    </nc>
    <ndxf>
      <border outline="0">
        <left/>
        <right/>
        <top/>
        <bottom/>
      </border>
    </ndxf>
  </rcc>
  <rcc rId="7383" sId="1" odxf="1" dxf="1">
    <nc r="AD370">
      <f>NOT(OR(Z370,AC370))</f>
    </nc>
    <ndxf>
      <border outline="0">
        <left/>
        <right/>
        <top/>
        <bottom/>
      </border>
    </ndxf>
  </rcc>
  <rcc rId="7384" sId="1" odxf="1" dxf="1">
    <nc r="T371">
      <f>F371="Yes"</f>
    </nc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85" sId="1" odxf="1" dxf="1">
    <nc r="U371">
      <f>OR(J371*H371&lt;=200,D371)</f>
    </nc>
    <ndxf>
      <border outline="0">
        <left/>
        <right/>
        <top/>
        <bottom/>
      </border>
    </ndxf>
  </rcc>
  <rcc rId="7386" sId="1" odxf="1" dxf="1">
    <nc r="V371">
      <f>N371&lt;=230</f>
    </nc>
    <ndxf>
      <border outline="0">
        <left/>
        <right/>
        <top/>
        <bottom/>
      </border>
    </ndxf>
  </rcc>
  <rcc rId="7387" sId="1" odxf="1" dxf="1">
    <nc r="W371">
      <f>O371&lt;0.5</f>
    </nc>
    <ndxf>
      <border outline="0">
        <left/>
        <right/>
        <top/>
        <bottom/>
      </border>
    </ndxf>
  </rcc>
  <rcc rId="7388" sId="1" odxf="1" dxf="1">
    <nc r="X371">
      <f>OR(P371&lt;11%)</f>
    </nc>
    <ndxf>
      <border outline="0">
        <left/>
        <right/>
        <top/>
        <bottom/>
      </border>
    </ndxf>
  </rcc>
  <rcc rId="7389" sId="1" odxf="1" dxf="1">
    <nc r="Y371">
      <f>OR(Q371&lt;36%,E371)</f>
    </nc>
    <ndxf>
      <border outline="0">
        <left/>
        <right/>
        <top/>
        <bottom/>
      </border>
    </ndxf>
  </rcc>
  <rcc rId="7390" sId="1" odxf="1" dxf="1">
    <nc r="Z371">
      <f>AND(T371:Y371)</f>
    </nc>
    <ndxf>
      <border outline="0">
        <left/>
        <right/>
        <top/>
        <bottom/>
      </border>
    </ndxf>
  </rcc>
  <rcc rId="7391" sId="1" odxf="1" dxf="1">
    <nc r="AA371">
      <f>OR(J371*H371&lt;=250,D371)</f>
    </nc>
    <ndxf>
      <border outline="0">
        <left/>
        <right/>
        <top/>
        <bottom/>
      </border>
    </ndxf>
  </rcc>
  <rcc rId="7392" sId="1" odxf="1" dxf="1">
    <nc r="AB371">
      <f>N371&lt;=480</f>
    </nc>
    <ndxf>
      <border outline="0">
        <left/>
        <right/>
        <top/>
        <bottom/>
      </border>
    </ndxf>
  </rcc>
  <rcc rId="7393" sId="1" odxf="1" dxf="1">
    <nc r="AC371">
      <f>AND(W371:Y371,AA371:AB371)</f>
    </nc>
    <ndxf>
      <border outline="0">
        <left/>
        <right/>
        <top/>
        <bottom/>
      </border>
    </ndxf>
  </rcc>
  <rcc rId="7394" sId="1" odxf="1" dxf="1">
    <nc r="AD371">
      <f>NOT(OR(Z371,AC371))</f>
    </nc>
    <ndxf>
      <border outline="0">
        <left/>
        <right/>
        <top/>
        <bottom/>
      </border>
    </ndxf>
  </rcc>
  <rcc rId="7395" sId="1" odxf="1" dxf="1">
    <nc r="T372">
      <f>F372="Yes"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396" sId="1" odxf="1" dxf="1">
    <nc r="U372">
      <f>OR(J372*H372&lt;=200,D372)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97" sId="1" odxf="1" dxf="1">
    <nc r="V372">
      <f>N372&lt;=230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98" sId="1" odxf="1" dxf="1">
    <nc r="W372">
      <f>O372&lt;0.5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399" sId="1" odxf="1" dxf="1">
    <nc r="X372">
      <f>OR(P372&lt;11%)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0" sId="1" odxf="1" dxf="1">
    <nc r="Y372">
      <f>OR(Q372&lt;36%,E372)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1" sId="1" odxf="1" dxf="1">
    <nc r="Z372">
      <f>AND(T372:Y372)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2" sId="1" odxf="1" dxf="1">
    <nc r="AA372">
      <f>OR(J372*H372&lt;=250,D372)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3" sId="1" odxf="1" dxf="1">
    <nc r="AB372">
      <f>N372&lt;=480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4" sId="1" odxf="1" dxf="1">
    <nc r="AC372">
      <f>AND(W372:Y372,AA372:AB372)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5" sId="1" odxf="1" dxf="1">
    <nc r="AD372">
      <f>NOT(OR(Z372,AC372))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6" sId="1" odxf="1" dxf="1">
    <nc r="T373">
      <f>F373="Yes"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407" sId="1" odxf="1" dxf="1">
    <nc r="U373">
      <f>OR(J373*H373&lt;=200,D373)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8" sId="1" odxf="1" dxf="1">
    <nc r="V373">
      <f>N373&lt;=230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09" sId="1" odxf="1" dxf="1">
    <nc r="W373">
      <f>O373&lt;0.5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0" sId="1" odxf="1" dxf="1">
    <nc r="X373">
      <f>OR(P373&lt;11%)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1" sId="1" odxf="1" dxf="1">
    <nc r="Y373">
      <f>OR(Q373&lt;36%,E373)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2" sId="1" odxf="1" dxf="1">
    <nc r="Z373">
      <f>AND(T373:Y373)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3" sId="1" odxf="1" dxf="1">
    <nc r="AA373">
      <f>OR(J373*H373&lt;=250,D373)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4" sId="1" odxf="1" dxf="1">
    <nc r="AB373">
      <f>N373&lt;=480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5" sId="1" odxf="1" dxf="1">
    <nc r="AC373">
      <f>AND(W373:Y373,AA373:AB373)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6" sId="1" odxf="1" dxf="1">
    <nc r="AD373">
      <f>NOT(OR(Z373,AC373))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7" sId="1" odxf="1" dxf="1">
    <nc r="T374">
      <f>F374="Yes"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418" sId="1" odxf="1" dxf="1">
    <nc r="U374">
      <f>OR(J374*H374&lt;=200,D374)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19" sId="1" odxf="1" dxf="1">
    <nc r="V374">
      <f>N374&lt;=230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0" sId="1" odxf="1" dxf="1">
    <nc r="W374">
      <f>O374&lt;0.5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1" sId="1" odxf="1" dxf="1">
    <nc r="X374">
      <f>OR(P374&lt;11%)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2" sId="1" odxf="1" dxf="1">
    <nc r="Y374">
      <f>OR(Q374&lt;36%,E374)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3" sId="1" odxf="1" dxf="1">
    <nc r="Z374">
      <f>AND(T374:Y374)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4" sId="1" odxf="1" dxf="1">
    <nc r="AA374">
      <f>OR(J374*H374&lt;=250,D374)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5" sId="1" odxf="1" dxf="1">
    <nc r="AB374">
      <f>N374&lt;=480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6" sId="1" odxf="1" dxf="1">
    <nc r="AC374">
      <f>AND(W374:Y374,AA374:AB374)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7" sId="1" odxf="1" dxf="1">
    <nc r="AD374">
      <f>NOT(OR(Z374,AC374))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28" sId="1" odxf="1" dxf="1">
    <nc r="T375">
      <f>F375="Yes"</f>
    </nc>
    <odxf>
      <font>
        <sz val="10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</font>
      <alignment vertical="top" wrapText="1" readingOrder="0"/>
      <border outline="0">
        <left/>
        <right/>
        <top/>
        <bottom/>
      </border>
    </ndxf>
  </rcc>
  <rcc rId="7429" sId="1" odxf="1" dxf="1">
    <nc r="U375">
      <f>OR(J375*H375&lt;=200,D375)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0" sId="1" odxf="1" dxf="1">
    <nc r="V375">
      <f>N375&lt;=230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1" sId="1" odxf="1" dxf="1">
    <nc r="W375">
      <f>O375&lt;0.5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2" sId="1" odxf="1" dxf="1">
    <nc r="X375">
      <f>OR(P375&lt;11%)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3" sId="1" odxf="1" dxf="1">
    <nc r="Y375">
      <f>OR(Q375&lt;36%,E375)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4" sId="1" odxf="1" dxf="1">
    <nc r="Z375">
      <f>AND(T375:Y375)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5" sId="1" odxf="1" dxf="1">
    <nc r="AA375">
      <f>OR(J375*H375&lt;=250,D375)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6" sId="1" odxf="1" dxf="1">
    <nc r="AB375">
      <f>N375&lt;=480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7" sId="1" odxf="1" dxf="1">
    <nc r="AC375">
      <f>AND(W375:Y375,AA375:AB375)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8" sId="1" odxf="1" dxf="1">
    <nc r="AD375">
      <f>NOT(OR(Z375,AC375))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7439" sId="1">
    <oc r="X355">
      <f>OR(P355&lt;11%)</f>
    </oc>
    <nc r="X355"/>
  </rcc>
  <rcc rId="7440" sId="1">
    <nc r="A356" t="inlineStr">
      <is>
        <t>Doritos Chips</t>
      </is>
    </nc>
  </rcc>
  <rfmt sheetId="1" sqref="A356:B375" start="0" length="2147483647">
    <dxf>
      <font>
        <b val="0"/>
      </font>
    </dxf>
  </rfmt>
  <rfmt sheetId="1" sqref="A356:B375" start="0" length="2147483647">
    <dxf>
      <font>
        <sz val="11"/>
      </font>
    </dxf>
  </rfmt>
  <rfmt sheetId="1" sqref="A356:B375">
    <dxf>
      <alignment horizontal="left" readingOrder="0"/>
    </dxf>
  </rfmt>
  <rcc rId="7441" sId="1">
    <nc r="B356" t="inlineStr">
      <is>
        <t>Nacho Cheese</t>
      </is>
    </nc>
  </rcc>
  <rcc rId="7442" sId="1">
    <nc r="C356" t="inlineStr">
      <is>
        <t>Grain</t>
      </is>
    </nc>
  </rcc>
  <rcc rId="7443" sId="1">
    <nc r="D356" t="b">
      <v>0</v>
    </nc>
  </rcc>
  <rcc rId="7444" sId="1">
    <nc r="E356" t="b">
      <v>0</v>
    </nc>
  </rcc>
  <rcc rId="7445" sId="1">
    <nc r="F356" t="inlineStr">
      <is>
        <t>No</t>
      </is>
    </nc>
  </rcc>
  <rcc rId="7446" sId="1">
    <nc r="G356">
      <v>1.75</v>
    </nc>
  </rcc>
  <rcc rId="7447" sId="1">
    <nc r="H356">
      <v>1</v>
    </nc>
  </rcc>
  <rcc rId="7448" sId="1">
    <nc r="I356">
      <v>49.6</v>
    </nc>
  </rcc>
  <rcc rId="7449" sId="1">
    <nc r="J356">
      <v>240</v>
    </nc>
  </rcc>
  <rcc rId="7450" sId="1">
    <nc r="K356">
      <v>2</v>
    </nc>
  </rcc>
  <rcc rId="7451" sId="1">
    <nc r="L356">
      <v>1</v>
    </nc>
  </rcc>
  <rcc rId="7452" sId="1">
    <nc r="N356">
      <v>360</v>
    </nc>
  </rcc>
  <rcc rId="7453" sId="1">
    <nc r="O356">
      <v>0</v>
    </nc>
  </rcc>
  <rfmt sheetId="1" sqref="F1:F1048576" start="0" length="2147483647">
    <dxf>
      <font>
        <color rgb="FFFF0000"/>
      </font>
    </dxf>
  </rfmt>
  <rcc rId="7454" sId="1">
    <nc r="S356" t="inlineStr">
      <is>
        <t>Not a whole grain, calories, and sodium</t>
      </is>
    </nc>
  </rcc>
  <rcc rId="7455" sId="1">
    <nc r="B357" t="inlineStr">
      <is>
        <t>Mesquite BBQ Kettle Style</t>
      </is>
    </nc>
  </rcc>
  <rcc rId="7456" sId="1">
    <nc r="A357" t="inlineStr">
      <is>
        <t>Block &amp; Barrel Potato Chips</t>
      </is>
    </nc>
  </rcc>
  <rcc rId="7457" sId="1">
    <nc r="C357" t="inlineStr">
      <is>
        <t>Grain</t>
      </is>
    </nc>
  </rcc>
  <rcc rId="7458" sId="1">
    <nc r="D357" t="b">
      <v>0</v>
    </nc>
  </rcc>
  <rcc rId="7459" sId="1">
    <nc r="E357" t="b">
      <v>0</v>
    </nc>
  </rcc>
  <rcc rId="7460" sId="1">
    <nc r="F357" t="inlineStr">
      <is>
        <t>No</t>
      </is>
    </nc>
  </rcc>
  <rcc rId="7461" sId="1">
    <nc r="G357">
      <v>1.5</v>
    </nc>
  </rcc>
  <rcc rId="7462" sId="1">
    <nc r="H357">
      <v>1</v>
    </nc>
  </rcc>
  <rcc rId="7463" sId="1">
    <nc r="I357">
      <v>43</v>
    </nc>
  </rcc>
  <rcc rId="7464" sId="1">
    <nc r="J357">
      <v>210</v>
    </nc>
  </rcc>
  <rcc rId="7465" sId="1">
    <nc r="K357">
      <v>1</v>
    </nc>
  </rcc>
  <rcc rId="7466" sId="1">
    <nc r="L357">
      <v>0</v>
    </nc>
  </rcc>
  <rcc rId="7467" sId="1">
    <nc r="N357">
      <v>300</v>
    </nc>
  </rcc>
  <rcc rId="7468" sId="1">
    <nc r="O357">
      <v>0</v>
    </nc>
  </rcc>
  <rcc rId="7469" sId="1" odxf="1" dxf="1">
    <nc r="R357">
      <f>IF(Z357,"GREEN",IF(AC357,"YELLOW","RED"))</f>
    </nc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0" sId="1" odxf="1" dxf="1">
    <nc r="R358">
      <f>IF(Z358,"GREEN",IF(AC358,"YELLOW","RED"))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1" sId="1" odxf="1" dxf="1">
    <nc r="R359">
      <f>IF(Z359,"GREEN",IF(AC359,"YELLOW","RED"))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2" sId="1" odxf="1" dxf="1">
    <nc r="R360">
      <f>IF(Z360,"GREEN",IF(AC360,"YELLOW","RED"))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3" sId="1" odxf="1" dxf="1">
    <nc r="R361">
      <f>IF(Z361,"GREEN",IF(AC361,"YELLOW","RED"))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4" sId="1" odxf="1" dxf="1">
    <nc r="R362">
      <f>IF(Z362,"GREEN",IF(AC362,"YELLOW","RED"))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5" sId="1" odxf="1" dxf="1">
    <nc r="R363">
      <f>IF(Z363,"GREEN",IF(AC363,"YELLOW","RED"))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6" sId="1" odxf="1" dxf="1">
    <nc r="R364">
      <f>IF(Z364,"GREEN",IF(AC364,"YELLOW","RED"))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7" sId="1" odxf="1" dxf="1">
    <nc r="R365">
      <f>IF(Z365,"GREEN",IF(AC365,"YELLOW","RED"))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8" sId="1" odxf="1" dxf="1">
    <nc r="R366">
      <f>IF(Z366,"GREEN",IF(AC366,"YELLOW","RED"))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79" sId="1" odxf="1" dxf="1">
    <nc r="R367">
      <f>IF(Z367,"GREEN",IF(AC367,"YELLOW","RED"))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0" sId="1" odxf="1" dxf="1">
    <nc r="R368">
      <f>IF(Z368,"GREEN",IF(AC368,"YELLOW","RED"))</f>
    </nc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1" sId="1" odxf="1" dxf="1">
    <nc r="R369">
      <f>IF(Z369,"GREEN",IF(AC369,"YELLOW","RED"))</f>
    </nc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2" sId="1" odxf="1" dxf="1">
    <nc r="R370">
      <f>IF(Z370,"GREEN",IF(AC370,"YELLOW","RED"))</f>
    </nc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3" sId="1" odxf="1" dxf="1">
    <nc r="R371">
      <f>IF(Z371,"GREEN",IF(AC371,"YELLOW","RED"))</f>
    </nc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4" sId="1" odxf="1" dxf="1">
    <nc r="R372">
      <f>IF(Z372,"GREEN",IF(AC372,"YELLOW","RED"))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5" sId="1" odxf="1" dxf="1">
    <nc r="R373">
      <f>IF(Z373,"GREEN",IF(AC373,"YELLOW","RED"))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6" sId="1" odxf="1" dxf="1">
    <nc r="R374">
      <f>IF(Z374,"GREEN",IF(AC374,"YELLOW","RED"))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7" sId="1" odxf="1" dxf="1">
    <nc r="R375">
      <f>IF(Z375,"GREEN",IF(AC375,"YELLOW","RED"))</f>
    </nc>
    <odxf>
      <font>
        <sz val="10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0"/>
        <color auto="1"/>
      </font>
      <fill>
        <patternFill patternType="solid">
          <bgColor rgb="FFFFFF00"/>
        </patternFill>
      </fill>
      <alignment horizontal="center" vertical="center" wrapText="1" readingOrder="0"/>
    </ndxf>
  </rcc>
  <rcc rId="7488" sId="1" odxf="1" dxf="1">
    <oc r="R376" t="inlineStr">
      <is>
        <t>RED</t>
      </is>
    </oc>
    <nc r="R376">
      <f>IF(Z376,"GREEN",IF(AC376,"YELLOW","RED"))</f>
    </nc>
    <odxf>
      <font>
        <sz val="10"/>
      </font>
      <fill>
        <patternFill>
          <bgColor rgb="FFFF0000"/>
        </patternFill>
      </fill>
      <alignment wrapText="0" readingOrder="0"/>
      <border outline="0">
        <top/>
      </border>
    </odxf>
    <ndxf>
      <font>
        <sz val="10"/>
        <color auto="1"/>
      </font>
      <fill>
        <patternFill>
          <bgColor rgb="FFFFFF00"/>
        </patternFill>
      </fill>
      <alignment wrapText="1" readingOrder="0"/>
      <border outline="0">
        <top style="thin">
          <color auto="1"/>
        </top>
      </border>
    </ndxf>
  </rcc>
  <rcc rId="7489" sId="1" odxf="1" dxf="1">
    <oc r="R352" t="inlineStr">
      <is>
        <t>GREEN</t>
      </is>
    </oc>
    <nc r="R352">
      <f>IF(Z352,"GREEN",IF(AC352,"YELLOW","RED"))</f>
    </nc>
    <odxf>
      <fill>
        <patternFill>
          <bgColor rgb="FF00B050"/>
        </patternFill>
      </fill>
      <alignment wrapText="0" readingOrder="0"/>
    </odxf>
    <ndxf>
      <fill>
        <patternFill>
          <bgColor rgb="FFFF0000"/>
        </patternFill>
      </fill>
      <alignment wrapText="1" readingOrder="0"/>
    </ndxf>
  </rcc>
  <rcc rId="7490" sId="1" odxf="1" dxf="1">
    <oc r="R353" t="inlineStr">
      <is>
        <t>GREEN</t>
      </is>
    </oc>
    <nc r="R353">
      <f>IF(Z353,"GREEN",IF(AC353,"YELLOW","RED"))</f>
    </nc>
    <odxf>
      <fill>
        <patternFill>
          <bgColor rgb="FF00B050"/>
        </patternFill>
      </fill>
      <alignment wrapText="0" readingOrder="0"/>
    </odxf>
    <ndxf>
      <fill>
        <patternFill>
          <bgColor rgb="FFFF0000"/>
        </patternFill>
      </fill>
      <alignment wrapText="1" readingOrder="0"/>
    </ndxf>
  </rcc>
  <rcc rId="7491" sId="1" odxf="1" dxf="1">
    <oc r="R354" t="inlineStr">
      <is>
        <t>GREEN</t>
      </is>
    </oc>
    <nc r="R354">
      <f>IF(Z354,"GREEN",IF(AC354,"YELLOW","RED"))</f>
    </nc>
    <odxf>
      <fill>
        <patternFill>
          <bgColor rgb="FF00B050"/>
        </patternFill>
      </fill>
      <alignment wrapText="0" readingOrder="0"/>
    </odxf>
    <ndxf>
      <fill>
        <patternFill>
          <bgColor rgb="FFFF0000"/>
        </patternFill>
      </fill>
      <alignment wrapText="1" readingOrder="0"/>
    </ndxf>
  </rcc>
  <rfmt sheetId="1" sqref="R355" start="0" length="0">
    <dxf>
      <fill>
        <patternFill patternType="solid">
          <bgColor rgb="FFFF000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492" sId="1" odxf="1" dxf="1">
    <nc r="R356">
      <f>IF(Z356,"GREEN",IF(AC356,"YELLOW","RED"))</f>
    </nc>
    <ndxf>
      <fill>
        <patternFill patternType="solid">
          <bgColor rgb="FFFF0000"/>
        </patternFill>
      </fill>
      <alignment horizontal="center" vertical="center" wrapText="1" readingOrder="0"/>
    </ndxf>
  </rcc>
  <rfmt sheetId="1" sqref="R352:R354">
    <dxf>
      <fill>
        <patternFill>
          <bgColor rgb="FF00B050"/>
        </patternFill>
      </fill>
    </dxf>
  </rfmt>
  <rfmt sheetId="1" sqref="R355">
    <dxf>
      <fill>
        <patternFill patternType="none">
          <bgColor auto="1"/>
        </patternFill>
      </fill>
    </dxf>
  </rfmt>
  <rfmt sheetId="1" sqref="R356">
    <dxf>
      <fill>
        <patternFill patternType="none">
          <bgColor auto="1"/>
        </patternFill>
      </fill>
    </dxf>
  </rfmt>
  <rfmt sheetId="1" sqref="R356">
    <dxf>
      <fill>
        <patternFill patternType="solid">
          <bgColor rgb="FFFFFF00"/>
        </patternFill>
      </fill>
    </dxf>
  </rfmt>
  <rcc rId="7493" sId="1">
    <nc r="S357" t="inlineStr">
      <is>
        <t>Not a whole grain, calories and sodium</t>
      </is>
    </nc>
  </rcc>
  <rcc rId="7494" sId="1">
    <nc r="B358" t="inlineStr">
      <is>
        <t>Sweet Maui Onion Kettle Style</t>
      </is>
    </nc>
  </rcc>
  <rcc rId="7495" sId="1">
    <nc r="C358" t="inlineStr">
      <is>
        <t>Grain</t>
      </is>
    </nc>
  </rcc>
  <rcc rId="7496" sId="1">
    <nc r="D358" t="b">
      <v>0</v>
    </nc>
  </rcc>
  <rcc rId="7497" sId="1">
    <nc r="E358" t="b">
      <v>0</v>
    </nc>
  </rcc>
  <rcc rId="7498" sId="1">
    <nc r="F358" t="inlineStr">
      <is>
        <t>No</t>
      </is>
    </nc>
  </rcc>
  <rcc rId="7499" sId="1">
    <nc r="G358">
      <v>1.5</v>
    </nc>
  </rcc>
  <rcc rId="7500" sId="1">
    <nc r="H358">
      <v>1</v>
    </nc>
  </rcc>
  <rcc rId="7501" sId="1">
    <nc r="I358">
      <v>43</v>
    </nc>
  </rcc>
  <rcc rId="7502" sId="1">
    <nc r="J358">
      <v>210</v>
    </nc>
  </rcc>
  <rcc rId="7503" sId="1">
    <nc r="K358">
      <v>1</v>
    </nc>
  </rcc>
  <rcc rId="7504" sId="1">
    <nc r="L358">
      <v>2</v>
    </nc>
  </rcc>
  <rcc rId="7505" sId="1">
    <nc r="N358">
      <v>270</v>
    </nc>
  </rcc>
  <rcc rId="7506" sId="1">
    <nc r="O358">
      <v>0</v>
    </nc>
  </rcc>
  <rcc rId="7507" sId="1">
    <nc r="S358" t="inlineStr">
      <is>
        <t>Not a whole grain, calories and sodium</t>
      </is>
    </nc>
  </rcc>
  <rcc rId="7508" sId="1">
    <nc r="B359" t="inlineStr">
      <is>
        <t>Jalapeno Kettle Style</t>
      </is>
    </nc>
  </rcc>
  <rcc rId="7509" sId="1">
    <nc r="C359" t="inlineStr">
      <is>
        <t>Grain</t>
      </is>
    </nc>
  </rcc>
  <rcc rId="7510" sId="1">
    <nc r="D359" t="b">
      <v>0</v>
    </nc>
  </rcc>
  <rcc rId="7511" sId="1">
    <nc r="E359" t="b">
      <v>0</v>
    </nc>
  </rcc>
  <rcc rId="7512" sId="1">
    <nc r="F359" t="inlineStr">
      <is>
        <t>No</t>
      </is>
    </nc>
  </rcc>
  <rcc rId="7513" sId="1">
    <nc r="G359">
      <v>1.5</v>
    </nc>
  </rcc>
  <rcc rId="7514" sId="1">
    <nc r="H359">
      <v>1</v>
    </nc>
  </rcc>
  <rcc rId="7515" sId="1">
    <nc r="I359">
      <v>43</v>
    </nc>
  </rcc>
  <rcc rId="7516" sId="1">
    <nc r="J359">
      <v>210</v>
    </nc>
  </rcc>
  <rcc rId="7517" sId="1">
    <nc r="K359">
      <v>1</v>
    </nc>
  </rcc>
  <rcc rId="7518" sId="1">
    <nc r="L359">
      <v>0</v>
    </nc>
  </rcc>
  <rcc rId="7519" sId="1">
    <nc r="N359">
      <v>290</v>
    </nc>
  </rcc>
  <rcc rId="7520" sId="1">
    <nc r="O359">
      <v>0</v>
    </nc>
  </rcc>
  <rcc rId="7521" sId="1">
    <nc r="B360" t="inlineStr">
      <is>
        <t>Original Kettle Style</t>
      </is>
    </nc>
  </rcc>
  <rcc rId="7522" sId="1">
    <nc r="C360" t="inlineStr">
      <is>
        <t>Grain</t>
      </is>
    </nc>
  </rcc>
  <rcc rId="7523" sId="1">
    <nc r="D360" t="b">
      <v>0</v>
    </nc>
  </rcc>
  <rcc rId="7524" sId="1">
    <nc r="E360" t="b">
      <v>0</v>
    </nc>
  </rcc>
  <rcc rId="7525" sId="1">
    <nc r="G360">
      <v>1.5</v>
    </nc>
  </rcc>
  <rcc rId="7526" sId="1">
    <nc r="H360">
      <v>1</v>
    </nc>
  </rcc>
  <rcc rId="7527" sId="1">
    <nc r="I360">
      <v>43</v>
    </nc>
  </rcc>
  <rcc rId="7528" sId="1">
    <nc r="F360" t="inlineStr">
      <is>
        <t>No</t>
      </is>
    </nc>
  </rcc>
  <rcc rId="7529" sId="1">
    <nc r="J360">
      <v>220</v>
    </nc>
  </rcc>
  <rcc rId="7530" sId="1">
    <nc r="K360">
      <v>1</v>
    </nc>
  </rcc>
  <rcc rId="7531" sId="1">
    <nc r="L360">
      <v>0</v>
    </nc>
  </rcc>
  <rcc rId="7532" sId="1">
    <nc r="N360">
      <v>210</v>
    </nc>
  </rcc>
  <rcc rId="7533" sId="1">
    <nc r="O360">
      <v>0</v>
    </nc>
  </rcc>
  <rcc rId="7534" sId="1">
    <nc r="S360" t="inlineStr">
      <is>
        <t>Not a whole grain and calories</t>
      </is>
    </nc>
  </rcc>
  <rcc rId="7535" sId="1">
    <nc r="S359" t="inlineStr">
      <is>
        <t>Not a whole grain, calories and sodium</t>
      </is>
    </nc>
  </rcc>
  <rcc rId="7536" sId="1">
    <nc r="A358" t="inlineStr">
      <is>
        <t>Block &amp; Barrel Potato Chips</t>
      </is>
    </nc>
  </rcc>
  <rcc rId="7537" sId="1">
    <nc r="A359" t="inlineStr">
      <is>
        <t>Block &amp; Barrel Potato Chips</t>
      </is>
    </nc>
  </rcc>
  <rcc rId="7538" sId="1">
    <nc r="A360" t="inlineStr">
      <is>
        <t>Block &amp; Barrel Potato Chips</t>
      </is>
    </nc>
  </rcc>
  <rcc rId="7539" sId="1">
    <nc r="A361" t="inlineStr">
      <is>
        <t>Cheetos</t>
      </is>
    </nc>
  </rcc>
  <rcc rId="7540" sId="1">
    <nc r="B361" t="inlineStr">
      <is>
        <t>Crunchy</t>
      </is>
    </nc>
  </rcc>
  <rcc rId="7541" sId="1">
    <nc r="C361" t="inlineStr">
      <is>
        <t>Grain</t>
      </is>
    </nc>
  </rcc>
  <rcc rId="7542" sId="1">
    <nc r="D361" t="b">
      <v>0</v>
    </nc>
  </rcc>
  <rcc rId="7543" sId="1">
    <nc r="E361" t="b">
      <v>0</v>
    </nc>
  </rcc>
  <rcc rId="7544" sId="1">
    <nc r="F361" t="inlineStr">
      <is>
        <t>No</t>
      </is>
    </nc>
  </rcc>
  <rcc rId="7545" sId="1">
    <nc r="G361">
      <v>2</v>
    </nc>
  </rcc>
  <rcc rId="7546" sId="1">
    <nc r="H361">
      <v>1</v>
    </nc>
  </rcc>
  <rcc rId="7547" sId="1">
    <nc r="I361">
      <v>56.7</v>
    </nc>
  </rcc>
  <rcc rId="7548" sId="1">
    <nc r="J361">
      <v>310</v>
    </nc>
  </rcc>
  <rcc rId="7549" sId="1">
    <nc r="K361">
      <v>3.5</v>
    </nc>
  </rcc>
  <rcc rId="7550" sId="1">
    <nc r="L361">
      <v>2</v>
    </nc>
  </rcc>
  <rcc rId="7551" sId="1">
    <nc r="N361">
      <v>500</v>
    </nc>
  </rcc>
  <rcc rId="7552" sId="1">
    <nc r="O361">
      <v>0</v>
    </nc>
  </rcc>
  <rcc rId="7553" sId="1">
    <nc r="S361" t="inlineStr">
      <is>
        <t>Calories and sodium</t>
      </is>
    </nc>
  </rcc>
  <rrc rId="7554" sId="1" ref="A356:XFD361" action="insertRow"/>
  <rfmt sheetId="1" sqref="A356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56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56" start="0" length="0">
    <dxf>
      <border outline="0">
        <right style="thin">
          <color auto="1"/>
        </right>
        <bottom style="thin">
          <color auto="1"/>
        </bottom>
      </border>
    </dxf>
  </rfmt>
  <rfmt sheetId="1" sqref="D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56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55" sId="1" odxf="1" dxf="1">
    <nc r="M356">
      <f>H356*J356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56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56" sId="1" odxf="1" dxf="1">
    <nc r="P356">
      <f>((K356*H356)*9)/M356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557" sId="1" odxf="1" dxf="1">
    <nc r="Q356">
      <f>(L356/I356)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558" sId="1" odxf="1" dxf="1">
    <nc r="R356">
      <f>IF(Z356,"GREEN",IF(AC356,"YELLOW","RED"))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559" sId="1" odxf="1" dxf="1">
    <nc r="T356">
      <f>F356="Yes"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560" sId="1">
    <nc r="U356">
      <f>OR(J356*H356&lt;=200,D356)</f>
    </nc>
  </rcc>
  <rcc rId="7561" sId="1">
    <nc r="V356">
      <f>N356&lt;=230</f>
    </nc>
  </rcc>
  <rcc rId="7562" sId="1">
    <nc r="W356">
      <f>O356&lt;0.5</f>
    </nc>
  </rcc>
  <rcc rId="7563" sId="1">
    <nc r="X356">
      <f>OR(P356&lt;11%)</f>
    </nc>
  </rcc>
  <rcc rId="7564" sId="1">
    <nc r="Y356">
      <f>OR(Q356&lt;36%,E356)</f>
    </nc>
  </rcc>
  <rcc rId="7565" sId="1">
    <nc r="Z356">
      <f>AND(T356:Y356)</f>
    </nc>
  </rcc>
  <rcc rId="7566" sId="1">
    <nc r="AA356">
      <f>OR(J356*H356&lt;=250,D356)</f>
    </nc>
  </rcc>
  <rcc rId="7567" sId="1">
    <nc r="AB356">
      <f>N356&lt;=480</f>
    </nc>
  </rcc>
  <rcc rId="7568" sId="1">
    <nc r="AC356">
      <f>AND(W356:Y356,AA356:AB356)</f>
    </nc>
  </rcc>
  <rcc rId="7569" sId="1">
    <nc r="AD356">
      <f>NOT(OR(Z356,AC356))</f>
    </nc>
  </rcc>
  <rfmt sheetId="1" sqref="A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6:XFD356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7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57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57" start="0" length="0">
    <dxf>
      <border outline="0">
        <right style="thin">
          <color auto="1"/>
        </right>
        <bottom style="thin">
          <color auto="1"/>
        </bottom>
      </border>
    </dxf>
  </rfmt>
  <rfmt sheetId="1" sqref="D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57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70" sId="1" odxf="1" dxf="1">
    <nc r="M357">
      <f>H357*J357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57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71" sId="1" odxf="1" dxf="1">
    <nc r="P357">
      <f>((K357*H357)*9)/M357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572" sId="1" odxf="1" dxf="1">
    <nc r="Q357">
      <f>(L357/I357)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573" sId="1" odxf="1" dxf="1">
    <nc r="R357">
      <f>IF(Z357,"GREEN",IF(AC357,"YELLOW","RED"))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574" sId="1" odxf="1" dxf="1">
    <nc r="T357">
      <f>F357="Yes"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575" sId="1">
    <nc r="U357">
      <f>OR(J357*H357&lt;=200,D357)</f>
    </nc>
  </rcc>
  <rcc rId="7576" sId="1">
    <nc r="V357">
      <f>N357&lt;=230</f>
    </nc>
  </rcc>
  <rcc rId="7577" sId="1">
    <nc r="W357">
      <f>O357&lt;0.5</f>
    </nc>
  </rcc>
  <rcc rId="7578" sId="1">
    <nc r="X357">
      <f>OR(P357&lt;11%)</f>
    </nc>
  </rcc>
  <rcc rId="7579" sId="1">
    <nc r="Y357">
      <f>OR(Q357&lt;36%,E357)</f>
    </nc>
  </rcc>
  <rcc rId="7580" sId="1">
    <nc r="Z357">
      <f>AND(T357:Y357)</f>
    </nc>
  </rcc>
  <rcc rId="7581" sId="1">
    <nc r="AA357">
      <f>OR(J357*H357&lt;=250,D357)</f>
    </nc>
  </rcc>
  <rcc rId="7582" sId="1">
    <nc r="AB357">
      <f>N357&lt;=480</f>
    </nc>
  </rcc>
  <rcc rId="7583" sId="1">
    <nc r="AC357">
      <f>AND(W357:Y357,AA357:AB357)</f>
    </nc>
  </rcc>
  <rcc rId="7584" sId="1">
    <nc r="AD357">
      <f>NOT(OR(Z357,AC357))</f>
    </nc>
  </rcc>
  <rfmt sheetId="1" sqref="A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7:XFD35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8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58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58" start="0" length="0">
    <dxf>
      <border outline="0">
        <right style="thin">
          <color auto="1"/>
        </right>
        <bottom style="thin">
          <color auto="1"/>
        </bottom>
      </border>
    </dxf>
  </rfmt>
  <rfmt sheetId="1" sqref="D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58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85" sId="1" odxf="1" dxf="1">
    <nc r="M358">
      <f>H358*J358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58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586" sId="1" odxf="1" dxf="1">
    <nc r="P358">
      <f>((K358*H358)*9)/M358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587" sId="1" odxf="1" dxf="1">
    <nc r="Q358">
      <f>(L358/I358)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588" sId="1" odxf="1" dxf="1">
    <nc r="R358">
      <f>IF(Z358,"GREEN",IF(AC358,"YELLOW","RED"))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589" sId="1" odxf="1" dxf="1">
    <nc r="T358">
      <f>F358="Yes"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590" sId="1">
    <nc r="U358">
      <f>OR(J358*H358&lt;=200,D358)</f>
    </nc>
  </rcc>
  <rcc rId="7591" sId="1">
    <nc r="V358">
      <f>N358&lt;=230</f>
    </nc>
  </rcc>
  <rcc rId="7592" sId="1">
    <nc r="W358">
      <f>O358&lt;0.5</f>
    </nc>
  </rcc>
  <rcc rId="7593" sId="1">
    <nc r="X358">
      <f>OR(P358&lt;11%)</f>
    </nc>
  </rcc>
  <rcc rId="7594" sId="1">
    <nc r="Y358">
      <f>OR(Q358&lt;36%,E358)</f>
    </nc>
  </rcc>
  <rcc rId="7595" sId="1">
    <nc r="Z358">
      <f>AND(T358:Y358)</f>
    </nc>
  </rcc>
  <rcc rId="7596" sId="1">
    <nc r="AA358">
      <f>OR(J358*H358&lt;=250,D358)</f>
    </nc>
  </rcc>
  <rcc rId="7597" sId="1">
    <nc r="AB358">
      <f>N358&lt;=480</f>
    </nc>
  </rcc>
  <rcc rId="7598" sId="1">
    <nc r="AC358">
      <f>AND(W358:Y358,AA358:AB358)</f>
    </nc>
  </rcc>
  <rcc rId="7599" sId="1">
    <nc r="AD358">
      <f>NOT(OR(Z358,AC358))</f>
    </nc>
  </rcc>
  <rfmt sheetId="1" sqref="A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8:XFD35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9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59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59" start="0" length="0">
    <dxf>
      <border outline="0">
        <right style="thin">
          <color auto="1"/>
        </right>
        <bottom style="thin">
          <color auto="1"/>
        </bottom>
      </border>
    </dxf>
  </rfmt>
  <rfmt sheetId="1" sqref="D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59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00" sId="1" odxf="1" dxf="1">
    <nc r="M359">
      <f>H359*J359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59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01" sId="1" odxf="1" dxf="1">
    <nc r="P359">
      <f>((K359*H359)*9)/M359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602" sId="1" odxf="1" dxf="1">
    <nc r="Q359">
      <f>(L359/I359)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603" sId="1" odxf="1" dxf="1">
    <nc r="R359">
      <f>IF(Z359,"GREEN",IF(AC359,"YELLOW","RED"))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604" sId="1" odxf="1" dxf="1">
    <nc r="T359">
      <f>F359="Yes"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605" sId="1">
    <nc r="U359">
      <f>OR(J359*H359&lt;=200,D359)</f>
    </nc>
  </rcc>
  <rcc rId="7606" sId="1">
    <nc r="V359">
      <f>N359&lt;=230</f>
    </nc>
  </rcc>
  <rcc rId="7607" sId="1">
    <nc r="W359">
      <f>O359&lt;0.5</f>
    </nc>
  </rcc>
  <rcc rId="7608" sId="1">
    <nc r="X359">
      <f>OR(P359&lt;11%)</f>
    </nc>
  </rcc>
  <rcc rId="7609" sId="1">
    <nc r="Y359">
      <f>OR(Q359&lt;36%,E359)</f>
    </nc>
  </rcc>
  <rcc rId="7610" sId="1">
    <nc r="Z359">
      <f>AND(T359:Y359)</f>
    </nc>
  </rcc>
  <rcc rId="7611" sId="1">
    <nc r="AA359">
      <f>OR(J359*H359&lt;=250,D359)</f>
    </nc>
  </rcc>
  <rcc rId="7612" sId="1">
    <nc r="AB359">
      <f>N359&lt;=480</f>
    </nc>
  </rcc>
  <rcc rId="7613" sId="1">
    <nc r="AC359">
      <f>AND(W359:Y359,AA359:AB359)</f>
    </nc>
  </rcc>
  <rcc rId="7614" sId="1">
    <nc r="AD359">
      <f>NOT(OR(Z359,AC359))</f>
    </nc>
  </rcc>
  <rfmt sheetId="1" sqref="A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9:XFD35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60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60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60" start="0" length="0">
    <dxf>
      <border outline="0">
        <right style="thin">
          <color auto="1"/>
        </right>
        <bottom style="thin">
          <color auto="1"/>
        </bottom>
      </border>
    </dxf>
  </rfmt>
  <rfmt sheetId="1" sqref="D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60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15" sId="1" odxf="1" dxf="1">
    <nc r="M360">
      <f>H360*J360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60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16" sId="1" odxf="1" dxf="1">
    <nc r="P360">
      <f>((K360*H360)*9)/M360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617" sId="1" odxf="1" dxf="1">
    <nc r="Q360">
      <f>(L360/I360)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618" sId="1" odxf="1" dxf="1">
    <nc r="R360">
      <f>IF(Z360,"GREEN",IF(AC360,"YELLOW","RED"))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619" sId="1" odxf="1" dxf="1">
    <nc r="T360">
      <f>F360="Yes"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620" sId="1">
    <nc r="U360">
      <f>OR(J360*H360&lt;=200,D360)</f>
    </nc>
  </rcc>
  <rcc rId="7621" sId="1">
    <nc r="V360">
      <f>N360&lt;=230</f>
    </nc>
  </rcc>
  <rcc rId="7622" sId="1">
    <nc r="W360">
      <f>O360&lt;0.5</f>
    </nc>
  </rcc>
  <rcc rId="7623" sId="1">
    <nc r="X360">
      <f>OR(P360&lt;11%)</f>
    </nc>
  </rcc>
  <rcc rId="7624" sId="1">
    <nc r="Y360">
      <f>OR(Q360&lt;36%,E360)</f>
    </nc>
  </rcc>
  <rcc rId="7625" sId="1">
    <nc r="Z360">
      <f>AND(T360:Y360)</f>
    </nc>
  </rcc>
  <rcc rId="7626" sId="1">
    <nc r="AA360">
      <f>OR(J360*H360&lt;=250,D360)</f>
    </nc>
  </rcc>
  <rcc rId="7627" sId="1">
    <nc r="AB360">
      <f>N360&lt;=480</f>
    </nc>
  </rcc>
  <rcc rId="7628" sId="1">
    <nc r="AC360">
      <f>AND(W360:Y360,AA360:AB360)</f>
    </nc>
  </rcc>
  <rcc rId="7629" sId="1">
    <nc r="AD360">
      <f>NOT(OR(Z360,AC360))</f>
    </nc>
  </rcc>
  <rfmt sheetId="1" sqref="A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60:XFD360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61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B361" start="0" length="0">
    <dxf>
      <font>
        <b val="0"/>
        <sz val="11"/>
        <color theme="1"/>
        <name val="Calibri"/>
        <scheme val="minor"/>
      </font>
      <alignment horizontal="left" readingOrder="0"/>
      <border outline="0">
        <bottom style="thin">
          <color auto="1"/>
        </bottom>
      </border>
    </dxf>
  </rfmt>
  <rfmt sheetId="1" sqref="C361" start="0" length="0">
    <dxf>
      <border outline="0">
        <right style="thin">
          <color auto="1"/>
        </right>
        <bottom style="thin">
          <color auto="1"/>
        </bottom>
      </border>
    </dxf>
  </rfmt>
  <rfmt sheetId="1" sqref="D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E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F361" start="0" length="0">
    <dxf>
      <font>
        <sz val="10"/>
        <color rgb="FFFF0000"/>
      </font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G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H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I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J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K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L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30" sId="1" odxf="1" dxf="1">
    <nc r="M361">
      <f>H361*J361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1" sqref="N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1" sqref="O361" start="0" length="0"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7631" sId="1" odxf="1" dxf="1">
    <nc r="P361">
      <f>((K361*H361)*9)/M361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7632" sId="1" odxf="1" dxf="1">
    <nc r="Q361">
      <f>(L361/I361)</f>
    </nc>
    <odxf>
      <numFmt numFmtId="0" formatCode="General"/>
      <alignment horizontal="general" vertical="bottom" wrapText="0" readingOrder="0"/>
      <border outline="0">
        <left/>
        <right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7633" sId="1" odxf="1" dxf="1">
    <nc r="R361">
      <f>IF(Z361,"GREEN",IF(AC361,"YELLOW","RED"))</f>
    </nc>
    <odxf>
      <font>
        <sz val="10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fmt sheetId="1" sqref="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634" sId="1" odxf="1" dxf="1">
    <nc r="T361">
      <f>F361="Yes"</f>
    </nc>
    <odxf>
      <font>
        <sz val="10"/>
      </font>
      <alignment vertical="bottom" wrapText="0" readingOrder="0"/>
    </odxf>
    <ndxf>
      <font>
        <sz val="10"/>
        <color indexed="8"/>
      </font>
      <alignment vertical="top" wrapText="1" readingOrder="0"/>
    </ndxf>
  </rcc>
  <rcc rId="7635" sId="1">
    <nc r="U361">
      <f>OR(J361*H361&lt;=200,D361)</f>
    </nc>
  </rcc>
  <rcc rId="7636" sId="1">
    <nc r="V361">
      <f>N361&lt;=230</f>
    </nc>
  </rcc>
  <rcc rId="7637" sId="1">
    <nc r="W361">
      <f>O361&lt;0.5</f>
    </nc>
  </rcc>
  <rcc rId="7638" sId="1">
    <nc r="X361">
      <f>OR(P361&lt;11%)</f>
    </nc>
  </rcc>
  <rcc rId="7639" sId="1">
    <nc r="Y361">
      <f>OR(Q361&lt;36%,E361)</f>
    </nc>
  </rcc>
  <rcc rId="7640" sId="1">
    <nc r="Z361">
      <f>AND(T361:Y361)</f>
    </nc>
  </rcc>
  <rcc rId="7641" sId="1">
    <nc r="AA361">
      <f>OR(J361*H361&lt;=250,D361)</f>
    </nc>
  </rcc>
  <rcc rId="7642" sId="1">
    <nc r="AB361">
      <f>N361&lt;=480</f>
    </nc>
  </rcc>
  <rcc rId="7643" sId="1">
    <nc r="AC361">
      <f>AND(W361:Y361,AA361:AB361)</f>
    </nc>
  </rcc>
  <rcc rId="7644" sId="1">
    <nc r="AD361">
      <f>NOT(OR(Z361,AC361))</f>
    </nc>
  </rcc>
  <rfmt sheetId="1" sqref="A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61:XFD361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645" sId="1">
    <nc r="A356" t="inlineStr">
      <is>
        <t>Old Dutch - Dutch Crunch</t>
      </is>
    </nc>
  </rcc>
  <rcc rId="7646" sId="1">
    <nc r="B356" t="inlineStr">
      <is>
        <t>Original Kettle Chips</t>
      </is>
    </nc>
  </rcc>
  <rcc rId="7647" sId="1">
    <nc r="C356" t="inlineStr">
      <is>
        <t>Grain</t>
      </is>
    </nc>
  </rcc>
  <rcc rId="7648" sId="1">
    <nc r="D356" t="b">
      <v>0</v>
    </nc>
  </rcc>
  <rcc rId="7649" sId="1">
    <nc r="E356" t="b">
      <v>0</v>
    </nc>
  </rcc>
  <rcc rId="7650" sId="1">
    <nc r="F356" t="inlineStr">
      <is>
        <t>No</t>
      </is>
    </nc>
  </rcc>
  <rcc rId="7651" sId="1">
    <nc r="G356">
      <v>2</v>
    </nc>
  </rcc>
  <rcc rId="7652" sId="1">
    <nc r="H356">
      <v>1</v>
    </nc>
  </rcc>
  <rcc rId="7653" sId="1">
    <nc r="I356">
      <v>57</v>
    </nc>
  </rcc>
  <rcc rId="7654" sId="1">
    <nc r="J356">
      <v>290</v>
    </nc>
  </rcc>
  <rcc rId="7655" sId="1">
    <nc r="K356">
      <v>1.5</v>
    </nc>
  </rcc>
  <rcc rId="7656" sId="1">
    <nc r="A357" t="inlineStr">
      <is>
        <t>Old Dutch - Dutch Crunch</t>
      </is>
    </nc>
  </rcc>
  <rcc rId="7657" sId="1">
    <nc r="A358" t="inlineStr">
      <is>
        <t>Old Dutch - Dutch Crunch</t>
      </is>
    </nc>
  </rcc>
  <rcc rId="7658" sId="1">
    <nc r="A359" t="inlineStr">
      <is>
        <t>Old Dutch - Dutch Crunch</t>
      </is>
    </nc>
  </rcc>
  <rcc rId="7659" sId="1">
    <nc r="A360" t="inlineStr">
      <is>
        <t>Old Dutch - Dutch Crunch</t>
      </is>
    </nc>
  </rcc>
  <rcc rId="7660" sId="1">
    <nc r="A361" t="inlineStr">
      <is>
        <t>Old Dutch - Dutch Crunch</t>
      </is>
    </nc>
  </rcc>
  <rcc rId="7661" sId="1">
    <nc r="B357" t="inlineStr">
      <is>
        <t>Mesquite BBQ Kettle Chips</t>
      </is>
    </nc>
  </rcc>
  <rcc rId="7662" sId="1">
    <nc r="B358" t="inlineStr">
      <is>
        <t>Salt &amp; Vinegar Kettle Chips</t>
      </is>
    </nc>
  </rcc>
  <rcc rId="7663" sId="1">
    <nc r="B359" t="inlineStr">
      <is>
        <t>Bistro Blend Kettle Chips</t>
      </is>
    </nc>
  </rcc>
  <rcc rId="7664" sId="1">
    <nc r="B360" t="inlineStr">
      <is>
        <t>Jalapeno &amp; Cheddar Kettle Chips</t>
      </is>
    </nc>
  </rcc>
  <rcc rId="7665" sId="1">
    <nc r="B361" t="inlineStr">
      <is>
        <t>Parmesan &amp; Garlic Kettle Chips</t>
      </is>
    </nc>
  </rcc>
  <rcc rId="7666" sId="1">
    <nc r="C357" t="inlineStr">
      <is>
        <t>Grain</t>
      </is>
    </nc>
  </rcc>
  <rcc rId="7667" sId="1">
    <nc r="D357" t="b">
      <v>0</v>
    </nc>
  </rcc>
  <rcc rId="7668" sId="1">
    <nc r="E357" t="b">
      <v>0</v>
    </nc>
  </rcc>
  <rcc rId="7669" sId="1">
    <nc r="F357" t="inlineStr">
      <is>
        <t>No</t>
      </is>
    </nc>
  </rcc>
  <rcc rId="7670" sId="1">
    <nc r="G357">
      <v>2</v>
    </nc>
  </rcc>
  <rcc rId="7671" sId="1">
    <nc r="H357">
      <v>1</v>
    </nc>
  </rcc>
  <rcc rId="7672" sId="1">
    <nc r="I357">
      <v>57</v>
    </nc>
  </rcc>
  <rcc rId="7673" sId="1">
    <nc r="J357">
      <v>290</v>
    </nc>
  </rcc>
  <rcc rId="7674" sId="1">
    <nc r="K357">
      <v>1.5</v>
    </nc>
  </rcc>
  <rcc rId="7675" sId="1">
    <nc r="C358" t="inlineStr">
      <is>
        <t>Grain</t>
      </is>
    </nc>
  </rcc>
  <rcc rId="7676" sId="1">
    <nc r="D358" t="b">
      <v>0</v>
    </nc>
  </rcc>
  <rcc rId="7677" sId="1">
    <nc r="E358" t="b">
      <v>0</v>
    </nc>
  </rcc>
  <rcc rId="7678" sId="1">
    <nc r="F358" t="inlineStr">
      <is>
        <t>No</t>
      </is>
    </nc>
  </rcc>
  <rcc rId="7679" sId="1">
    <nc r="G358">
      <v>2</v>
    </nc>
  </rcc>
  <rcc rId="7680" sId="1">
    <nc r="H358">
      <v>1</v>
    </nc>
  </rcc>
  <rcc rId="7681" sId="1">
    <nc r="I358">
      <v>57</v>
    </nc>
  </rcc>
  <rcc rId="7682" sId="1">
    <nc r="J358">
      <v>290</v>
    </nc>
  </rcc>
  <rcc rId="7683" sId="1">
    <nc r="K358">
      <v>1.5</v>
    </nc>
  </rcc>
  <rcc rId="7684" sId="1">
    <nc r="C359" t="inlineStr">
      <is>
        <t>Grain</t>
      </is>
    </nc>
  </rcc>
  <rcc rId="7685" sId="1">
    <nc r="D359" t="b">
      <v>0</v>
    </nc>
  </rcc>
  <rcc rId="7686" sId="1">
    <nc r="E359" t="b">
      <v>0</v>
    </nc>
  </rcc>
  <rcc rId="7687" sId="1">
    <nc r="F359" t="inlineStr">
      <is>
        <t>No</t>
      </is>
    </nc>
  </rcc>
  <rcc rId="7688" sId="1">
    <nc r="G359">
      <v>2</v>
    </nc>
  </rcc>
  <rcc rId="7689" sId="1">
    <nc r="H359">
      <v>1</v>
    </nc>
  </rcc>
  <rcc rId="7690" sId="1">
    <nc r="I359">
      <v>57</v>
    </nc>
  </rcc>
  <rcc rId="7691" sId="1">
    <nc r="J359">
      <v>290</v>
    </nc>
  </rcc>
  <rcc rId="7692" sId="1">
    <nc r="K359">
      <v>1.5</v>
    </nc>
  </rcc>
  <rcc rId="7693" sId="1">
    <nc r="C360" t="inlineStr">
      <is>
        <t>Grain</t>
      </is>
    </nc>
  </rcc>
  <rcc rId="7694" sId="1">
    <nc r="D360" t="b">
      <v>0</v>
    </nc>
  </rcc>
  <rcc rId="7695" sId="1">
    <nc r="E360" t="b">
      <v>0</v>
    </nc>
  </rcc>
  <rcc rId="7696" sId="1">
    <nc r="F360" t="inlineStr">
      <is>
        <t>No</t>
      </is>
    </nc>
  </rcc>
  <rcc rId="7697" sId="1">
    <nc r="G360">
      <v>2</v>
    </nc>
  </rcc>
  <rcc rId="7698" sId="1">
    <nc r="H360">
      <v>1</v>
    </nc>
  </rcc>
  <rcc rId="7699" sId="1">
    <nc r="I360">
      <v>57</v>
    </nc>
  </rcc>
  <rcc rId="7700" sId="1">
    <nc r="J360">
      <v>290</v>
    </nc>
  </rcc>
  <rcc rId="7701" sId="1">
    <nc r="K360">
      <v>1.5</v>
    </nc>
  </rcc>
  <rcc rId="7702" sId="1">
    <nc r="C361" t="inlineStr">
      <is>
        <t>Grain</t>
      </is>
    </nc>
  </rcc>
  <rcc rId="7703" sId="1">
    <nc r="D361" t="b">
      <v>0</v>
    </nc>
  </rcc>
  <rcc rId="7704" sId="1">
    <nc r="E361" t="b">
      <v>0</v>
    </nc>
  </rcc>
  <rcc rId="7705" sId="1">
    <nc r="F361" t="inlineStr">
      <is>
        <t>No</t>
      </is>
    </nc>
  </rcc>
  <rcc rId="7706" sId="1">
    <nc r="G361">
      <v>2</v>
    </nc>
  </rcc>
  <rcc rId="7707" sId="1">
    <nc r="H361">
      <v>1</v>
    </nc>
  </rcc>
  <rcc rId="7708" sId="1">
    <nc r="I361">
      <v>57</v>
    </nc>
  </rcc>
  <rcc rId="7709" sId="1">
    <nc r="J361">
      <v>290</v>
    </nc>
  </rcc>
  <rcc rId="7710" sId="1">
    <nc r="K361">
      <v>1.5</v>
    </nc>
  </rcc>
  <rcc rId="7711" sId="1">
    <nc r="L356">
      <v>0</v>
    </nc>
  </rcc>
  <rcc rId="7712" sId="1">
    <nc r="L357">
      <v>2</v>
    </nc>
  </rcc>
  <rcc rId="7713" sId="1">
    <nc r="L358">
      <v>2</v>
    </nc>
  </rcc>
  <rcc rId="7714" sId="1">
    <nc r="L359">
      <v>1</v>
    </nc>
  </rcc>
  <rcc rId="7715" sId="1">
    <nc r="L360">
      <v>1</v>
    </nc>
  </rcc>
  <rcc rId="7716" sId="1">
    <nc r="L361">
      <v>2</v>
    </nc>
  </rcc>
  <rcc rId="7717" sId="1">
    <nc r="N356">
      <v>300</v>
    </nc>
  </rcc>
  <rcc rId="7718" sId="1">
    <nc r="N357">
      <v>530</v>
    </nc>
  </rcc>
  <rcc rId="7719" sId="1">
    <nc r="N358">
      <v>520</v>
    </nc>
  </rcc>
  <rcc rId="7720" sId="1">
    <nc r="N359">
      <v>430</v>
    </nc>
  </rcc>
  <rcc rId="7721" sId="1">
    <nc r="N360">
      <v>320</v>
    </nc>
  </rcc>
  <rcc rId="7722" sId="1">
    <nc r="N361">
      <v>320</v>
    </nc>
  </rcc>
  <rcc rId="7723" sId="1">
    <nc r="O356">
      <v>0</v>
    </nc>
  </rcc>
  <rcc rId="7724" sId="1">
    <nc r="O357">
      <v>0</v>
    </nc>
  </rcc>
  <rcc rId="7725" sId="1">
    <nc r="O358">
      <v>0</v>
    </nc>
  </rcc>
  <rcc rId="7726" sId="1">
    <nc r="O359">
      <v>0</v>
    </nc>
  </rcc>
  <rcc rId="7727" sId="1">
    <nc r="O360">
      <v>0</v>
    </nc>
  </rcc>
  <rcc rId="7728" sId="1">
    <nc r="O361">
      <v>0</v>
    </nc>
  </rcc>
  <rfmt sheetId="1" sqref="R356:R361" start="0" length="2147483647">
    <dxf>
      <font>
        <color rgb="FFFF0000"/>
      </font>
    </dxf>
  </rfmt>
  <rfmt sheetId="1" sqref="R356:R361" start="0" length="2147483647">
    <dxf>
      <font>
        <color auto="1"/>
      </font>
    </dxf>
  </rfmt>
  <rfmt sheetId="1" sqref="R356:R361">
    <dxf>
      <fill>
        <patternFill>
          <bgColor rgb="FFFF0000"/>
        </patternFill>
      </fill>
    </dxf>
  </rfmt>
  <rcc rId="7729" sId="1">
    <nc r="S356" t="inlineStr">
      <is>
        <t>Calories</t>
      </is>
    </nc>
  </rcc>
  <rcc rId="7730" sId="1">
    <nc r="S357" t="inlineStr">
      <is>
        <t>Calrories and sodium</t>
      </is>
    </nc>
  </rcc>
  <rcc rId="7731" sId="1">
    <nc r="S358" t="inlineStr">
      <is>
        <t>Calories and sodium</t>
      </is>
    </nc>
  </rcc>
  <rcc rId="7732" sId="1">
    <nc r="S359" t="inlineStr">
      <is>
        <t>Calories</t>
      </is>
    </nc>
  </rcc>
  <rcc rId="7733" sId="1">
    <nc r="S360" t="inlineStr">
      <is>
        <t>Calories</t>
      </is>
    </nc>
  </rcc>
  <rcc rId="7734" sId="1">
    <nc r="S361" t="inlineStr">
      <is>
        <t>Calories</t>
      </is>
    </nc>
  </rcc>
  <rcc rId="7735" sId="1">
    <nc r="A368" t="inlineStr">
      <is>
        <t>Fritos</t>
      </is>
    </nc>
  </rcc>
  <rcc rId="7736" sId="1">
    <nc r="B368" t="inlineStr">
      <is>
        <t>Original Corn Chips</t>
      </is>
    </nc>
  </rcc>
  <rcc rId="7737" sId="1">
    <nc r="C368" t="inlineStr">
      <is>
        <t>Grain</t>
      </is>
    </nc>
  </rcc>
  <rcc rId="7738" sId="1">
    <nc r="G368">
      <v>2</v>
    </nc>
  </rcc>
  <rcc rId="7739" sId="1">
    <nc r="H368">
      <v>1</v>
    </nc>
  </rcc>
  <rcc rId="7740" sId="1">
    <nc r="I368">
      <v>56.7</v>
    </nc>
  </rcc>
  <rcc rId="7741" sId="1">
    <nc r="J368">
      <v>320</v>
    </nc>
  </rcc>
  <rcc rId="7742" sId="1">
    <nc r="K368">
      <v>3</v>
    </nc>
  </rcc>
  <rcc rId="7743" sId="1">
    <nc r="L368">
      <v>1</v>
    </nc>
  </rcc>
  <rcc rId="7744" sId="1">
    <nc r="N368">
      <v>320</v>
    </nc>
  </rcc>
  <rcc rId="7745" sId="1">
    <nc r="O368">
      <v>0</v>
    </nc>
  </rcc>
  <rcc rId="7746" sId="1">
    <nc r="S368" t="inlineStr">
      <is>
        <t>Calories</t>
      </is>
    </nc>
  </rcc>
  <rfmt sheetId="1" sqref="R367:R368">
    <dxf>
      <fill>
        <patternFill>
          <bgColor rgb="FFFF0000"/>
        </patternFill>
      </fill>
    </dxf>
  </rfmt>
  <rcc rId="7747" sId="1">
    <nc r="A369" t="inlineStr">
      <is>
        <t>Fritos</t>
      </is>
    </nc>
  </rcc>
  <rcc rId="7748" sId="1">
    <nc r="B369" t="inlineStr">
      <is>
        <t>Chili Cheese Corn Chips</t>
      </is>
    </nc>
  </rcc>
  <rcc rId="7749" sId="1">
    <nc r="C369" t="inlineStr">
      <is>
        <t>Grain</t>
      </is>
    </nc>
  </rcc>
  <rcc rId="7750" sId="1">
    <nc r="G369">
      <v>2</v>
    </nc>
  </rcc>
  <rcc rId="7751" sId="1">
    <nc r="H369">
      <v>1</v>
    </nc>
  </rcc>
  <rcc rId="7752" sId="1">
    <nc r="I369">
      <v>56.7</v>
    </nc>
  </rcc>
  <rcc rId="7753" sId="1">
    <nc r="J369">
      <v>320</v>
    </nc>
  </rcc>
  <rcc rId="7754" sId="1">
    <nc r="K369">
      <v>2.5</v>
    </nc>
  </rcc>
  <rcc rId="7755" sId="1">
    <nc r="L369">
      <v>2</v>
    </nc>
  </rcc>
  <rcc rId="7756" sId="1">
    <nc r="N369">
      <v>540</v>
    </nc>
  </rcc>
  <rcc rId="7757" sId="1">
    <nc r="O369">
      <v>0</v>
    </nc>
  </rcc>
  <rcc rId="7758" sId="1">
    <nc r="S369" t="inlineStr">
      <is>
        <t>Calories and sodium</t>
      </is>
    </nc>
  </rcc>
  <rfmt sheetId="1" sqref="R369">
    <dxf>
      <fill>
        <patternFill>
          <bgColor rgb="FFFF0000"/>
        </patternFill>
      </fill>
    </dxf>
  </rfmt>
  <rcc rId="7759" sId="1">
    <nc r="A370" t="inlineStr">
      <is>
        <t>Chex Mix</t>
      </is>
    </nc>
  </rcc>
  <rcc rId="7760" sId="1">
    <nc r="B370" t="inlineStr">
      <is>
        <t>Traditional</t>
      </is>
    </nc>
  </rcc>
  <rcc rId="7761" sId="1">
    <nc r="C370" t="inlineStr">
      <is>
        <t>Grain</t>
      </is>
    </nc>
  </rcc>
  <rcc rId="7762" sId="1">
    <nc r="G370">
      <v>1.75</v>
    </nc>
  </rcc>
  <rcc rId="7763" sId="1">
    <nc r="H370">
      <v>1</v>
    </nc>
  </rcc>
  <rcc rId="7764" sId="1">
    <nc r="I370">
      <v>49</v>
    </nc>
  </rcc>
  <rcc rId="7765" sId="1">
    <nc r="J370">
      <v>210</v>
    </nc>
  </rcc>
  <rcc rId="7766" sId="1">
    <nc r="K370">
      <v>1</v>
    </nc>
  </rcc>
  <rcc rId="7767" sId="1">
    <nc r="L370">
      <v>3</v>
    </nc>
  </rcc>
  <rcc rId="7768" sId="1">
    <nc r="N370">
      <v>380</v>
    </nc>
  </rcc>
  <rcc rId="7769" sId="1">
    <nc r="O370">
      <v>0</v>
    </nc>
  </rcc>
  <rcc rId="7770" sId="1">
    <nc r="S370" t="inlineStr">
      <is>
        <t>Not a whole grain, calories, and sodium</t>
      </is>
    </nc>
  </rcc>
  <rcc rId="7771" sId="1">
    <nc r="A371" t="inlineStr">
      <is>
        <t>Chex Mix</t>
      </is>
    </nc>
  </rcc>
  <rcc rId="7772" sId="1">
    <nc r="B371" t="inlineStr">
      <is>
        <t>Cheddarq</t>
      </is>
    </nc>
  </rcc>
  <rcc rId="7773" sId="1">
    <nc r="C371" t="inlineStr">
      <is>
        <t>Grain</t>
      </is>
    </nc>
  </rcc>
  <rcc rId="7774" sId="1">
    <nc r="G371">
      <v>1.75</v>
    </nc>
  </rcc>
  <rcc rId="7775" sId="1">
    <nc r="H371">
      <v>1</v>
    </nc>
  </rcc>
  <rcc rId="7776" sId="1">
    <nc r="I371">
      <v>49</v>
    </nc>
  </rcc>
  <rcc rId="7777" sId="1">
    <nc r="J371">
      <v>210</v>
    </nc>
  </rcc>
  <rcc rId="7778" sId="1">
    <nc r="K371">
      <v>1</v>
    </nc>
  </rcc>
  <rcc rId="7779" sId="1">
    <nc r="L371">
      <v>5</v>
    </nc>
  </rcc>
  <rcc rId="7780" sId="1">
    <nc r="N371">
      <v>390</v>
    </nc>
  </rcc>
  <rcc rId="7781" sId="1">
    <nc r="O371">
      <v>0</v>
    </nc>
  </rcc>
  <rcc rId="7782" sId="1">
    <nc r="S371" t="inlineStr">
      <is>
        <t>Not a whole grain, calories, and sodium</t>
      </is>
    </nc>
  </rcc>
  <rcc rId="7783" sId="1">
    <nc r="A372" t="inlineStr">
      <is>
        <t>Wheat Thins</t>
      </is>
    </nc>
  </rcc>
  <rcc rId="7784" sId="1">
    <nc r="B372" t="inlineStr">
      <is>
        <t>Veggie</t>
      </is>
    </nc>
  </rcc>
  <rcc rId="7785" sId="1">
    <nc r="C372" t="inlineStr">
      <is>
        <t>Grain</t>
      </is>
    </nc>
  </rcc>
  <rcc rId="7786" sId="1">
    <nc r="D372" t="b">
      <v>0</v>
    </nc>
  </rcc>
  <rcc rId="7787" sId="1">
    <nc r="E372" t="b">
      <v>0</v>
    </nc>
  </rcc>
  <rcc rId="7788" sId="1">
    <nc r="F372" t="inlineStr">
      <is>
        <t>Yes</t>
      </is>
    </nc>
  </rcc>
  <rcc rId="7789" sId="1">
    <nc r="G372">
      <v>1.75</v>
    </nc>
  </rcc>
  <rcc rId="7790" sId="1">
    <nc r="H372">
      <v>1</v>
    </nc>
  </rcc>
  <rcc rId="7791" sId="1">
    <nc r="I372">
      <v>49</v>
    </nc>
  </rcc>
  <rcc rId="7792" sId="1">
    <nc r="J372">
      <v>220</v>
    </nc>
  </rcc>
  <rcc rId="7793" sId="1">
    <nc r="K372">
      <v>1</v>
    </nc>
  </rcc>
  <rcc rId="7794" sId="1">
    <nc r="L372">
      <v>6</v>
    </nc>
  </rcc>
  <rcc rId="7795" sId="1">
    <nc r="N372">
      <v>450</v>
    </nc>
  </rcc>
  <rcc rId="7796" sId="1">
    <nc r="O372">
      <v>0</v>
    </nc>
  </rcc>
  <rcc rId="7797" sId="1">
    <nc r="S372" t="inlineStr">
      <is>
        <t>Calories and sodium</t>
      </is>
    </nc>
  </rcc>
  <rcc rId="7798" sId="1">
    <nc r="A373" t="inlineStr">
      <is>
        <t>Gardetto's</t>
      </is>
    </nc>
  </rcc>
  <rcc rId="7799" sId="1">
    <nc r="B373" t="inlineStr">
      <is>
        <t>Original Recipe</t>
      </is>
    </nc>
  </rcc>
  <rcc rId="7800" sId="1">
    <nc r="C373" t="inlineStr">
      <is>
        <t>Grain</t>
      </is>
    </nc>
  </rcc>
  <rcc rId="7801" sId="1">
    <nc r="D373" t="b">
      <v>0</v>
    </nc>
  </rcc>
  <rcc rId="7802" sId="1">
    <nc r="E373" t="b">
      <v>0</v>
    </nc>
  </rcc>
  <rcc rId="7803" sId="1">
    <nc r="F373" t="inlineStr">
      <is>
        <t>No</t>
      </is>
    </nc>
  </rcc>
  <rcc rId="7804" sId="1">
    <nc r="G373">
      <v>1.75</v>
    </nc>
  </rcc>
  <rcc rId="7805" sId="1">
    <nc r="H373">
      <v>1</v>
    </nc>
  </rcc>
  <rcc rId="7806" sId="1">
    <nc r="I373">
      <v>49</v>
    </nc>
  </rcc>
  <rcc rId="7807" sId="1">
    <nc r="J373">
      <v>230</v>
    </nc>
  </rcc>
  <rcc rId="7808" sId="1">
    <nc r="K373">
      <v>1.5</v>
    </nc>
  </rcc>
  <rcc rId="7809" sId="1">
    <nc r="L373">
      <v>1</v>
    </nc>
  </rcc>
  <rcc rId="7810" sId="1">
    <nc r="N373">
      <v>480</v>
    </nc>
  </rcc>
  <rcc rId="7811" sId="1">
    <nc r="O373">
      <v>0</v>
    </nc>
  </rcc>
  <rcc rId="7812" sId="1">
    <nc r="S373" t="inlineStr">
      <is>
        <t xml:space="preserve">Not a whole grain, calories, and sodium 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13" sId="1">
    <nc r="A374" t="inlineStr">
      <is>
        <t>Lay's Chips</t>
      </is>
    </nc>
  </rcc>
  <rcc rId="7814" sId="1">
    <nc r="B374" t="inlineStr">
      <is>
        <t xml:space="preserve">Classic </t>
      </is>
    </nc>
  </rcc>
  <rcc rId="7815" sId="1">
    <nc r="C374" t="inlineStr">
      <is>
        <t>Grain</t>
      </is>
    </nc>
  </rcc>
  <rcc rId="7816" sId="1">
    <nc r="D374" t="b">
      <v>0</v>
    </nc>
  </rcc>
  <rcc rId="7817" sId="1">
    <nc r="E374" t="b">
      <v>0</v>
    </nc>
  </rcc>
  <rcc rId="7818" sId="1">
    <nc r="G374">
      <v>1.5</v>
    </nc>
  </rcc>
  <rcc rId="7819" sId="1">
    <nc r="H374">
      <v>1</v>
    </nc>
  </rcc>
  <rcc rId="7820" sId="1">
    <nc r="I374">
      <v>42.5</v>
    </nc>
  </rcc>
  <rcc rId="7821" sId="1">
    <nc r="F374" t="inlineStr">
      <is>
        <t>No</t>
      </is>
    </nc>
  </rcc>
  <rcc rId="7822" sId="1">
    <nc r="J374">
      <v>240</v>
    </nc>
  </rcc>
  <rcc rId="7823" sId="1">
    <nc r="K374">
      <v>2</v>
    </nc>
  </rcc>
  <rcc rId="7824" sId="1">
    <nc r="L374">
      <v>1</v>
    </nc>
  </rcc>
  <rcc rId="7825" sId="1">
    <nc r="N374">
      <v>250</v>
    </nc>
  </rcc>
  <rcc rId="7826" sId="1">
    <nc r="O374">
      <v>0</v>
    </nc>
  </rcc>
  <rcc rId="7827" sId="1">
    <nc r="S374" t="inlineStr">
      <is>
        <t>Not a whole grain, calories, and sodium</t>
      </is>
    </nc>
  </rcc>
  <rcc rId="7828" sId="1">
    <nc r="A375" t="inlineStr">
      <is>
        <t>Doritos Chips</t>
      </is>
    </nc>
  </rcc>
  <rcc rId="7829" sId="1">
    <nc r="B375" t="inlineStr">
      <is>
        <t>Cool Ranch</t>
      </is>
    </nc>
  </rcc>
  <rcc rId="7830" sId="1">
    <nc r="C375" t="inlineStr">
      <is>
        <t>Grain</t>
      </is>
    </nc>
  </rcc>
  <rcc rId="7831" sId="1">
    <nc r="D375" t="b">
      <v>0</v>
    </nc>
  </rcc>
  <rcc rId="7832" sId="1">
    <nc r="E375" t="b">
      <v>0</v>
    </nc>
  </rcc>
  <rcc rId="7833" sId="1">
    <nc r="F375" t="inlineStr">
      <is>
        <t>No</t>
      </is>
    </nc>
  </rcc>
  <rcc rId="7834" sId="1">
    <nc r="G375">
      <v>1.75</v>
    </nc>
  </rcc>
  <rcc rId="7835" sId="1">
    <nc r="H375">
      <v>1</v>
    </nc>
  </rcc>
  <rcc rId="7836" sId="1">
    <nc r="I375">
      <v>49.6</v>
    </nc>
  </rcc>
  <rcc rId="7837" sId="1">
    <nc r="J375">
      <v>260</v>
    </nc>
  </rcc>
  <rcc rId="7838" sId="1">
    <nc r="K375">
      <v>2</v>
    </nc>
  </rcc>
  <rcc rId="7839" sId="1">
    <nc r="L375">
      <v>2</v>
    </nc>
  </rcc>
  <rcc rId="7840" sId="1">
    <nc r="N375">
      <v>320</v>
    </nc>
  </rcc>
  <rcc rId="7841" sId="1">
    <nc r="O375">
      <v>0</v>
    </nc>
  </rcc>
  <rcc rId="7842" sId="1">
    <nc r="S375" t="inlineStr">
      <is>
        <t>Calories</t>
      </is>
    </nc>
  </rcc>
  <rfmt sheetId="1" sqref="R375">
    <dxf>
      <fill>
        <patternFill>
          <bgColor rgb="FFFF0000"/>
        </patternFill>
      </fill>
    </dxf>
  </rfmt>
  <rcc rId="7843" sId="1">
    <nc r="D368" t="b">
      <v>0</v>
    </nc>
  </rcc>
  <rcc rId="7844" sId="1">
    <nc r="E368" t="b">
      <v>0</v>
    </nc>
  </rcc>
  <rcc rId="7845" sId="1">
    <nc r="F368" t="inlineStr">
      <is>
        <t>No</t>
      </is>
    </nc>
  </rcc>
  <rcc rId="7846" sId="1">
    <nc r="D369" t="b">
      <v>0</v>
    </nc>
  </rcc>
  <rcc rId="7847" sId="1">
    <nc r="E369" t="b">
      <v>0</v>
    </nc>
  </rcc>
  <rcc rId="7848" sId="1">
    <nc r="F369" t="inlineStr">
      <is>
        <t>No</t>
      </is>
    </nc>
  </rcc>
  <rcc rId="7849" sId="1">
    <nc r="D370" t="b">
      <v>0</v>
    </nc>
  </rcc>
  <rcc rId="7850" sId="1">
    <nc r="E370" t="b">
      <v>0</v>
    </nc>
  </rcc>
  <rcc rId="7851" sId="1">
    <nc r="F370" t="inlineStr">
      <is>
        <t>No</t>
      </is>
    </nc>
  </rcc>
  <rcc rId="7852" sId="1">
    <nc r="D371" t="b">
      <v>0</v>
    </nc>
  </rcc>
  <rcc rId="7853" sId="1">
    <nc r="E371" t="b">
      <v>0</v>
    </nc>
  </rcc>
  <rcc rId="7854" sId="1">
    <nc r="F371" t="inlineStr">
      <is>
        <t>No</t>
      </is>
    </nc>
  </rcc>
  <rcc rId="7855" sId="1">
    <nc r="A376" t="inlineStr">
      <is>
        <t>Lay's Chips</t>
      </is>
    </nc>
  </rcc>
  <rcc rId="7856" sId="1">
    <nc r="B376" t="inlineStr">
      <is>
        <t>BBQ</t>
      </is>
    </nc>
  </rcc>
  <rcc rId="7857" sId="1">
    <nc r="C376" t="inlineStr">
      <is>
        <t>Grain</t>
      </is>
    </nc>
  </rcc>
  <rcc rId="7858" sId="1">
    <nc r="D376" t="b">
      <v>0</v>
    </nc>
  </rcc>
  <rcc rId="7859" sId="1">
    <nc r="E376" t="b">
      <v>0</v>
    </nc>
  </rcc>
  <rcc rId="7860" sId="1">
    <nc r="F376" t="inlineStr">
      <is>
        <t>No</t>
      </is>
    </nc>
  </rcc>
  <rcc rId="7861" sId="1">
    <nc r="G376">
      <v>1.5</v>
    </nc>
  </rcc>
  <rcc rId="7862" sId="1">
    <nc r="H376">
      <v>1</v>
    </nc>
  </rcc>
  <rcc rId="7863" sId="1">
    <nc r="I376">
      <v>42.5</v>
    </nc>
  </rcc>
  <rcc rId="7864" sId="1">
    <nc r="J376">
      <v>230</v>
    </nc>
  </rcc>
  <rcc rId="7865" sId="1">
    <nc r="K376">
      <v>2</v>
    </nc>
  </rcc>
  <rcc rId="7866" sId="1">
    <nc r="L376">
      <v>3</v>
    </nc>
  </rcc>
  <rcc rId="7867" sId="1">
    <nc r="N376">
      <v>230</v>
    </nc>
  </rcc>
  <rcc rId="7868" sId="1">
    <nc r="O376">
      <v>0</v>
    </nc>
  </rcc>
  <rcc rId="7869" sId="1">
    <nc r="S376" t="inlineStr">
      <is>
        <t>Not a whole grain and calories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0" sId="1">
    <nc r="A377" t="inlineStr">
      <is>
        <t>Frito Lay</t>
      </is>
    </nc>
  </rcc>
  <rcc rId="7871" sId="1">
    <nc r="B377" t="inlineStr">
      <is>
        <t>Funyuns</t>
      </is>
    </nc>
  </rcc>
  <rcc rId="7872" sId="1">
    <nc r="C377" t="inlineStr">
      <is>
        <t>Grain</t>
      </is>
    </nc>
  </rcc>
  <rcc rId="7873" sId="1">
    <nc r="D377" t="b">
      <v>0</v>
    </nc>
  </rcc>
  <rcc rId="7874" sId="1">
    <nc r="E377" t="b">
      <v>0</v>
    </nc>
  </rcc>
  <rcc rId="7875" sId="1">
    <nc r="F377" t="inlineStr">
      <is>
        <t>No</t>
      </is>
    </nc>
  </rcc>
  <rcc rId="7876" sId="1">
    <nc r="G377">
      <v>1.25</v>
    </nc>
  </rcc>
  <rcc rId="7877" sId="1">
    <nc r="H377">
      <v>1</v>
    </nc>
  </rcc>
  <rcc rId="7878" sId="1">
    <nc r="I377">
      <v>35.4</v>
    </nc>
  </rcc>
  <rcc rId="7879" sId="1">
    <nc r="J377">
      <v>160</v>
    </nc>
  </rcc>
  <rcc rId="7880" sId="1">
    <nc r="K377">
      <v>1</v>
    </nc>
  </rcc>
  <rcc rId="7881" sId="1">
    <nc r="L377">
      <v>1</v>
    </nc>
  </rcc>
  <rcc rId="7882" sId="1">
    <nc r="N377">
      <v>350</v>
    </nc>
  </rcc>
  <rcc rId="7883" sId="1">
    <nc r="O377">
      <v>0</v>
    </nc>
  </rcc>
  <rcc rId="7884" sId="1">
    <nc r="S377" t="inlineStr">
      <is>
        <t>Not a whole grain and sodium</t>
      </is>
    </nc>
  </rcc>
  <rcc rId="7885" sId="1">
    <nc r="A378" t="inlineStr">
      <is>
        <t>Lay's Chips</t>
      </is>
    </nc>
  </rcc>
  <rcc rId="7886" sId="1">
    <nc r="B378" t="inlineStr">
      <is>
        <t>Sour Cream and Onion</t>
      </is>
    </nc>
  </rcc>
  <rcc rId="7887" sId="1">
    <nc r="C378" t="inlineStr">
      <is>
        <t>Grain</t>
      </is>
    </nc>
  </rcc>
  <rcc rId="7888" sId="1">
    <nc r="G378">
      <v>1.5</v>
    </nc>
  </rcc>
  <rcc rId="7889" sId="1">
    <nc r="H378">
      <v>1</v>
    </nc>
  </rcc>
  <rcc rId="7890" sId="1">
    <nc r="I378">
      <v>42.5</v>
    </nc>
  </rcc>
  <rcc rId="7891" sId="1">
    <nc r="J378">
      <v>240</v>
    </nc>
  </rcc>
  <rcc rId="7892" sId="1">
    <nc r="K378">
      <v>2</v>
    </nc>
  </rcc>
  <rcc rId="7893" sId="1">
    <nc r="L378">
      <v>1</v>
    </nc>
  </rcc>
  <rcc rId="7894" sId="1">
    <nc r="N378">
      <v>240</v>
    </nc>
  </rcc>
  <rcc rId="7895" sId="1">
    <nc r="O378">
      <v>0</v>
    </nc>
  </rcc>
  <rcc rId="7896" sId="1">
    <nc r="D378" t="b">
      <v>0</v>
    </nc>
  </rcc>
  <rcc rId="7897" sId="1">
    <nc r="E378" t="b">
      <v>0</v>
    </nc>
  </rcc>
  <rcc rId="7898" sId="1">
    <nc r="F378" t="inlineStr">
      <is>
        <t>No</t>
      </is>
    </nc>
  </rcc>
  <rcc rId="7899" sId="1">
    <nc r="D379" t="b">
      <v>0</v>
    </nc>
  </rcc>
  <rcc rId="7900" sId="1">
    <nc r="E379" t="b">
      <v>0</v>
    </nc>
  </rcc>
  <rcc rId="7901" sId="1">
    <nc r="F379" t="inlineStr">
      <is>
        <t>No</t>
      </is>
    </nc>
  </rcc>
  <rcc rId="7902" sId="1">
    <nc r="S378" t="inlineStr">
      <is>
        <t>Not a whole grain, calories, and sodium</t>
      </is>
    </nc>
  </rcc>
  <rcc rId="7903" sId="1">
    <nc r="A379" t="inlineStr">
      <is>
        <t>Ruffles Chips</t>
      </is>
    </nc>
  </rcc>
  <rcc rId="7904" sId="1">
    <nc r="B379" t="inlineStr">
      <is>
        <t>Cheddar &amp; Sour Cream</t>
      </is>
    </nc>
  </rcc>
  <rcc rId="7905" sId="1">
    <nc r="C379" t="inlineStr">
      <is>
        <t>Grain</t>
      </is>
    </nc>
  </rcc>
  <rcc rId="7906" sId="1">
    <nc r="G379">
      <v>1.5</v>
    </nc>
  </rcc>
  <rcc rId="7907" sId="1">
    <nc r="H379">
      <v>1</v>
    </nc>
  </rcc>
  <rcc rId="7908" sId="1">
    <nc r="I379">
      <v>42.5</v>
    </nc>
  </rcc>
  <rcc rId="7909" sId="1">
    <nc r="J379">
      <v>240</v>
    </nc>
  </rcc>
  <rcc rId="7910" sId="1">
    <nc r="K379">
      <v>2.5</v>
    </nc>
  </rcc>
  <rcc rId="7911" sId="1">
    <nc r="L379">
      <v>2</v>
    </nc>
  </rcc>
  <rcc rId="7912" sId="1">
    <nc r="N379">
      <v>280</v>
    </nc>
  </rcc>
  <rcc rId="7913" sId="1">
    <nc r="O379">
      <v>0</v>
    </nc>
  </rcc>
  <rcc rId="7914" sId="1">
    <nc r="S379" t="inlineStr">
      <is>
        <t>Not a whole grain, calories, and sodium</t>
      </is>
    </nc>
  </rcc>
  <rfmt sheetId="1" sqref="A356:XFD374">
    <dxf>
      <fill>
        <patternFill>
          <bgColor rgb="FFDEB0F2"/>
        </patternFill>
      </fill>
    </dxf>
  </rfmt>
  <rfmt sheetId="1" sqref="A375:XFD379">
    <dxf>
      <fill>
        <patternFill>
          <bgColor rgb="FFDEB0F2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15" sId="1">
    <nc r="A445" t="inlineStr">
      <is>
        <t>Mr Goodbar</t>
      </is>
    </nc>
  </rcc>
  <rcc rId="7916" sId="1">
    <nc r="B445" t="inlineStr">
      <is>
        <t>Hershey's</t>
      </is>
    </nc>
  </rcc>
  <rcc rId="7917" sId="1">
    <nc r="G445">
      <v>1.75</v>
    </nc>
  </rcc>
  <rcc rId="7918" sId="1">
    <nc r="H445">
      <v>1</v>
    </nc>
  </rcc>
  <rcc rId="7919" sId="1">
    <nc r="I445">
      <v>49</v>
    </nc>
  </rcc>
  <rcc rId="7920" sId="1">
    <nc r="J445">
      <v>250</v>
    </nc>
  </rcc>
  <rcc rId="7921" sId="1">
    <nc r="K445">
      <v>7</v>
    </nc>
  </rcc>
  <rcc rId="7922" sId="1">
    <nc r="L445">
      <v>23</v>
    </nc>
  </rcc>
  <rcc rId="7923" sId="1">
    <nc r="N445">
      <v>50</v>
    </nc>
  </rcc>
  <rcc rId="7924" sId="1">
    <nc r="O445">
      <v>0</v>
    </nc>
  </rcc>
  <rcc rId="7925" sId="1">
    <nc r="S445" t="inlineStr">
      <is>
        <t>Saturated Fat &amp; Sugar</t>
      </is>
    </nc>
  </rcc>
  <rcc rId="7926" sId="1">
    <nc r="A446" t="inlineStr">
      <is>
        <t>Mounds</t>
      </is>
    </nc>
  </rcc>
  <rcc rId="7927" sId="1">
    <nc r="B446" t="inlineStr">
      <is>
        <t>Dark Chocolate and Coconut</t>
      </is>
    </nc>
  </rcc>
  <rcc rId="7928" sId="1">
    <nc r="G446">
      <v>1.75</v>
    </nc>
  </rcc>
  <rcc rId="7929" sId="1">
    <nc r="H446">
      <v>1</v>
    </nc>
  </rcc>
  <rcc rId="7930" sId="1">
    <nc r="I446">
      <v>49</v>
    </nc>
  </rcc>
  <rcc rId="7931" sId="1">
    <nc r="J446">
      <v>240</v>
    </nc>
  </rcc>
  <rcc rId="7932" sId="1">
    <nc r="K446">
      <v>10</v>
    </nc>
  </rcc>
  <rcc rId="7933" sId="1">
    <nc r="L446">
      <v>20</v>
    </nc>
  </rcc>
  <rcc rId="7934" sId="1">
    <nc r="N446">
      <v>55</v>
    </nc>
  </rcc>
  <rcc rId="7935" sId="1">
    <nc r="O446">
      <v>0</v>
    </nc>
  </rcc>
  <rcc rId="7936" sId="1">
    <nc r="S446" t="inlineStr">
      <is>
        <t>Saturated Fat &amp; Sugar</t>
      </is>
    </nc>
  </rcc>
  <rcc rId="7937" sId="1">
    <nc r="A447" t="inlineStr">
      <is>
        <t>Kit Kat</t>
      </is>
    </nc>
  </rcc>
  <rcc rId="7938" sId="1">
    <nc r="B447" t="inlineStr">
      <is>
        <t xml:space="preserve">Crisp Wafer </t>
      </is>
    </nc>
  </rcc>
  <rcc rId="7939" sId="1">
    <nc r="G447">
      <v>1.5</v>
    </nc>
  </rcc>
  <rcc rId="7940" sId="1">
    <nc r="H447">
      <v>1</v>
    </nc>
  </rcc>
  <rcc rId="7941" sId="1">
    <nc r="I447">
      <v>42</v>
    </nc>
  </rcc>
  <rcc rId="7942" sId="1">
    <nc r="J447">
      <v>210</v>
    </nc>
  </rcc>
  <rcc rId="7943" sId="1">
    <nc r="K447">
      <v>7</v>
    </nc>
  </rcc>
  <rcc rId="7944" sId="1">
    <nc r="L447">
      <v>21</v>
    </nc>
  </rcc>
  <rcc rId="7945" sId="1">
    <nc r="N447">
      <v>30</v>
    </nc>
  </rcc>
  <rcc rId="7946" sId="1">
    <nc r="O447">
      <v>0</v>
    </nc>
  </rcc>
  <rcc rId="7947" sId="1">
    <nc r="S447" t="inlineStr">
      <is>
        <t>Saturated Fat &amp; Sugar</t>
      </is>
    </nc>
  </rcc>
  <rcc rId="7948" sId="1">
    <nc r="A448" t="inlineStr">
      <is>
        <t>Salted Nut Roll</t>
      </is>
    </nc>
  </rcc>
  <rcc rId="7949" sId="1">
    <nc r="B448" t="inlineStr">
      <is>
        <t>Original</t>
      </is>
    </nc>
  </rcc>
  <rcc rId="7950" sId="1">
    <nc r="G448">
      <v>1.8</v>
    </nc>
  </rcc>
  <rcc rId="7951" sId="1">
    <nc r="H448">
      <v>1</v>
    </nc>
  </rcc>
  <rcc rId="7952" sId="1">
    <nc r="I448">
      <v>51</v>
    </nc>
  </rcc>
  <rcc rId="7953" sId="1">
    <nc r="J448">
      <v>240</v>
    </nc>
  </rcc>
  <rcc rId="7954" sId="1">
    <nc r="K448">
      <v>2</v>
    </nc>
  </rcc>
  <rcc rId="7955" sId="1">
    <nc r="L448">
      <v>20</v>
    </nc>
  </rcc>
  <rcc rId="7956" sId="1">
    <nc r="N448">
      <v>170</v>
    </nc>
  </rcc>
  <rcc rId="7957" sId="1">
    <nc r="O448">
      <v>0</v>
    </nc>
  </rcc>
  <rcc rId="7958" sId="1">
    <nc r="S448" t="inlineStr">
      <is>
        <t>Sugar</t>
      </is>
    </nc>
  </rcc>
  <rcc rId="7959" sId="1">
    <nc r="A449" t="inlineStr">
      <is>
        <t>Snickers</t>
      </is>
    </nc>
  </rcc>
  <rcc rId="7960" sId="1">
    <nc r="B449" t="inlineStr">
      <is>
        <t>Original</t>
      </is>
    </nc>
  </rcc>
  <rcc rId="7961" sId="1">
    <nc r="G449">
      <v>1.86</v>
    </nc>
  </rcc>
  <rcc rId="7962" sId="1">
    <nc r="H449">
      <v>1</v>
    </nc>
  </rcc>
  <rcc rId="7963" sId="1">
    <nc r="I449">
      <v>52.7</v>
    </nc>
  </rcc>
  <rcc rId="7964" sId="1">
    <nc r="J449">
      <v>250</v>
    </nc>
  </rcc>
  <rcc rId="7965" sId="1">
    <nc r="K449">
      <v>4.5</v>
    </nc>
  </rcc>
  <rcc rId="7966" sId="1">
    <nc r="L449">
      <v>27</v>
    </nc>
  </rcc>
  <rcc rId="7967" sId="1">
    <nc r="N449">
      <v>120</v>
    </nc>
  </rcc>
  <rcc rId="7968" sId="1">
    <nc r="O449">
      <v>0</v>
    </nc>
  </rcc>
  <rcc rId="7969" sId="1">
    <nc r="S449" t="inlineStr">
      <is>
        <t>Saturted Fat &amp; Sugar</t>
      </is>
    </nc>
  </rcc>
  <rcc rId="7970" sId="1">
    <nc r="A450" t="inlineStr">
      <is>
        <t>Snickers</t>
      </is>
    </nc>
  </rcc>
  <rcc rId="7971" sId="1">
    <nc r="B450" t="inlineStr">
      <is>
        <t>Almond</t>
      </is>
    </nc>
  </rcc>
  <rcc rId="7972" sId="1">
    <nc r="G450">
      <v>1.76</v>
    </nc>
  </rcc>
  <rcc rId="7973" sId="1">
    <nc r="H450">
      <v>1</v>
    </nc>
  </rcc>
  <rcc rId="7974" sId="1">
    <nc r="I450">
      <v>49.9</v>
    </nc>
  </rcc>
  <rcc rId="7975" sId="1">
    <nc r="J450">
      <v>230</v>
    </nc>
  </rcc>
  <rcc rId="7976" sId="1">
    <nc r="K450">
      <v>4</v>
    </nc>
  </rcc>
  <rcc rId="7977" sId="1">
    <nc r="L450">
      <v>17</v>
    </nc>
  </rcc>
  <rcc rId="7978" sId="1">
    <nc r="N450">
      <v>110</v>
    </nc>
  </rcc>
  <rcc rId="7979" sId="1">
    <nc r="O450">
      <v>0</v>
    </nc>
  </rcc>
  <rcc rId="7980" sId="1">
    <nc r="S450" t="inlineStr">
      <is>
        <t>Saturated Fat &amp; Sugar</t>
      </is>
    </nc>
  </rcc>
  <rcc rId="7981" sId="1">
    <nc r="A451" t="inlineStr">
      <is>
        <t>Skittles</t>
      </is>
    </nc>
  </rcc>
  <rcc rId="7982" sId="1">
    <nc r="B451" t="inlineStr">
      <is>
        <t>Original</t>
      </is>
    </nc>
  </rcc>
  <rcc rId="7983" sId="1">
    <nc r="G451">
      <v>2.17</v>
    </nc>
  </rcc>
  <rcc rId="7984" sId="1">
    <nc r="H451">
      <v>1</v>
    </nc>
  </rcc>
  <rcc rId="7985" sId="1">
    <nc r="I451">
      <v>61.5</v>
    </nc>
  </rcc>
  <rcc rId="7986" sId="1">
    <nc r="J451">
      <v>250</v>
    </nc>
  </rcc>
  <rcc rId="7987" sId="1">
    <nc r="K451">
      <v>2.5</v>
    </nc>
  </rcc>
  <rcc rId="7988" sId="1">
    <nc r="L451">
      <v>46</v>
    </nc>
  </rcc>
  <rcc rId="7989" sId="1">
    <nc r="N451">
      <v>20</v>
    </nc>
  </rcc>
  <rcc rId="7990" sId="1">
    <nc r="O451">
      <v>0</v>
    </nc>
  </rcc>
  <rcc rId="7991" sId="1">
    <nc r="S451" t="inlineStr">
      <is>
        <t>Sugar</t>
      </is>
    </nc>
  </rcc>
  <rcc rId="7992" sId="1">
    <nc r="A452" t="inlineStr">
      <is>
        <t>M &amp; Ms</t>
      </is>
    </nc>
  </rcc>
  <rcc rId="7993" sId="1">
    <nc r="B452" t="inlineStr">
      <is>
        <t>Peanut</t>
      </is>
    </nc>
  </rcc>
  <rcc rId="7994" sId="1">
    <nc r="G452">
      <v>1.74</v>
    </nc>
  </rcc>
  <rcc rId="7995" sId="1">
    <nc r="H452">
      <v>1</v>
    </nc>
  </rcc>
  <rcc rId="7996" sId="1">
    <nc r="I452">
      <v>49.3</v>
    </nc>
  </rcc>
  <rcc rId="7997" sId="1">
    <nc r="J452">
      <v>250</v>
    </nc>
  </rcc>
  <rcc rId="7998" sId="1">
    <nc r="K452">
      <v>5</v>
    </nc>
  </rcc>
  <rcc rId="7999" sId="1">
    <nc r="L452">
      <v>25</v>
    </nc>
  </rcc>
  <rcc rId="8000" sId="1">
    <nc r="N452">
      <v>25</v>
    </nc>
  </rcc>
  <rcc rId="8001" sId="1">
    <nc r="O452">
      <v>0</v>
    </nc>
  </rcc>
  <rcc rId="8002" sId="1">
    <nc r="S452" t="inlineStr">
      <is>
        <t>Saturated Fat &amp; Sugar</t>
      </is>
    </nc>
  </rcc>
  <rcc rId="8003" sId="1">
    <nc r="A453" t="inlineStr">
      <is>
        <t>3 Musketeers</t>
      </is>
    </nc>
  </rcc>
  <rcc rId="8004" sId="1">
    <nc r="B453" t="inlineStr">
      <is>
        <t>Original</t>
      </is>
    </nc>
  </rcc>
  <rcc rId="8005" sId="1">
    <nc r="G453">
      <v>1.92</v>
    </nc>
  </rcc>
  <rcc rId="8006" sId="1">
    <nc r="H453">
      <v>1</v>
    </nc>
  </rcc>
  <rcc rId="8007" sId="1">
    <nc r="I453">
      <v>54.4</v>
    </nc>
  </rcc>
  <rcc rId="8008" sId="1">
    <nc r="J453">
      <v>240</v>
    </nc>
  </rcc>
  <rcc rId="8009" sId="1">
    <nc r="K453">
      <v>5</v>
    </nc>
  </rcc>
  <rcc rId="8010" sId="1">
    <nc r="L453">
      <v>36</v>
    </nc>
  </rcc>
  <rcc rId="8011" sId="1">
    <nc r="N453">
      <v>90</v>
    </nc>
  </rcc>
  <rcc rId="8012" sId="1">
    <nc r="O453">
      <v>0</v>
    </nc>
  </rcc>
  <rcc rId="8013" sId="1">
    <nc r="S453" t="inlineStr">
      <is>
        <t>Saturated Fat &amp; Sugar</t>
      </is>
    </nc>
  </rcc>
  <rcc rId="8014" sId="1">
    <nc r="A454" t="inlineStr">
      <is>
        <t>Hershey's</t>
      </is>
    </nc>
  </rcc>
  <rcc rId="8015" sId="1">
    <nc r="B454" t="inlineStr">
      <is>
        <t>Milk Chocolate and Almond</t>
      </is>
    </nc>
  </rcc>
  <rcc rId="8016" sId="1">
    <nc r="G454">
      <v>1.45</v>
    </nc>
  </rcc>
  <rcc rId="8017" sId="1">
    <nc r="H454">
      <v>1</v>
    </nc>
  </rcc>
  <rcc rId="8018" sId="1">
    <nc r="I454">
      <v>41</v>
    </nc>
  </rcc>
  <rcc rId="8019" sId="1">
    <nc r="J454">
      <v>210</v>
    </nc>
  </rcc>
  <rcc rId="8020" sId="1">
    <nc r="K454">
      <v>7</v>
    </nc>
  </rcc>
  <rcc rId="8021" sId="1">
    <nc r="L454">
      <v>19</v>
    </nc>
  </rcc>
  <rcc rId="8022" sId="1">
    <nc r="N454">
      <v>25</v>
    </nc>
  </rcc>
  <rcc rId="8023" sId="1">
    <nc r="O454">
      <v>0</v>
    </nc>
  </rcc>
  <rcc rId="8024" sId="1">
    <nc r="S454" t="inlineStr">
      <is>
        <t>Saturated Fat &amp; Sugar</t>
      </is>
    </nc>
  </rcc>
  <rcc rId="8025" sId="1">
    <nc r="A455" t="inlineStr">
      <is>
        <t>Hershey's</t>
      </is>
    </nc>
  </rcc>
  <rcc rId="8026" sId="1">
    <nc r="B455" t="inlineStr">
      <is>
        <t xml:space="preserve">Milk Chocolate  </t>
      </is>
    </nc>
  </rcc>
  <rcc rId="8027" sId="1">
    <nc r="G455">
      <v>1.55</v>
    </nc>
  </rcc>
  <rcc rId="8028" sId="1">
    <nc r="H455">
      <v>1</v>
    </nc>
  </rcc>
  <rcc rId="8029" sId="1">
    <nc r="I455">
      <v>43</v>
    </nc>
  </rcc>
  <rcc rId="8030" sId="1">
    <nc r="J455">
      <v>220</v>
    </nc>
  </rcc>
  <rcc rId="8031" sId="1">
    <nc r="K455">
      <v>8</v>
    </nc>
  </rcc>
  <rcc rId="8032" sId="1">
    <nc r="L455">
      <v>24</v>
    </nc>
  </rcc>
  <rcc rId="8033" sId="1">
    <nc r="N455">
      <v>35</v>
    </nc>
  </rcc>
  <rcc rId="8034" sId="1">
    <nc r="O455">
      <v>0</v>
    </nc>
  </rcc>
  <rcc rId="8035" sId="1">
    <nc r="S455" t="inlineStr">
      <is>
        <t>Saturated Fat &amp; Sugar</t>
      </is>
    </nc>
  </rcc>
  <rcc rId="8036" sId="1">
    <nc r="A456" t="inlineStr">
      <is>
        <t xml:space="preserve">Caramello </t>
      </is>
    </nc>
  </rcc>
  <rcc rId="8037" sId="1">
    <nc r="B456" t="inlineStr">
      <is>
        <t>Milk Chocolate and Creamy Caramel</t>
      </is>
    </nc>
  </rcc>
  <rcc rId="8038" sId="1">
    <nc r="G456">
      <v>1.6</v>
    </nc>
  </rcc>
  <rcc rId="8039" sId="1">
    <nc r="H456">
      <v>1</v>
    </nc>
  </rcc>
  <rcc rId="8040" sId="1">
    <nc r="I456">
      <v>45</v>
    </nc>
  </rcc>
  <rcc rId="8041" sId="1">
    <nc r="J456">
      <v>220</v>
    </nc>
  </rcc>
  <rcc rId="8042" sId="1">
    <nc r="K456">
      <v>6</v>
    </nc>
  </rcc>
  <rcc rId="8043" sId="1">
    <nc r="L456">
      <v>25</v>
    </nc>
  </rcc>
  <rcc rId="8044" sId="1">
    <nc r="N456">
      <v>45</v>
    </nc>
  </rcc>
  <rcc rId="8045" sId="1">
    <nc r="O456">
      <v>0</v>
    </nc>
  </rcc>
  <rcc rId="8046" sId="1">
    <nc r="S456" t="inlineStr">
      <is>
        <t>Saturated Fat &amp; Sugar</t>
      </is>
    </nc>
  </rcc>
  <rcc rId="8047" sId="1">
    <nc r="A457" t="inlineStr">
      <is>
        <t>Almond Joy</t>
      </is>
    </nc>
  </rcc>
  <rcc rId="8048" sId="1">
    <nc r="B457" t="inlineStr">
      <is>
        <t>Milk Chocolate, Coconut, and Almond</t>
      </is>
    </nc>
  </rcc>
  <rcc rId="8049" sId="1">
    <nc r="G457">
      <v>1.61</v>
    </nc>
  </rcc>
  <rcc rId="8050" sId="1">
    <nc r="H457">
      <v>1</v>
    </nc>
  </rcc>
  <rcc rId="8051" sId="1">
    <nc r="I457">
      <v>45</v>
    </nc>
  </rcc>
  <rcc rId="8052" sId="1">
    <nc r="J457">
      <v>220</v>
    </nc>
  </rcc>
  <rcc rId="8053" sId="1">
    <nc r="K457">
      <v>8</v>
    </nc>
  </rcc>
  <rcc rId="8054" sId="1">
    <nc r="L457">
      <v>20</v>
    </nc>
  </rcc>
  <rcc rId="8055" sId="1">
    <nc r="N457">
      <v>50</v>
    </nc>
  </rcc>
  <rcc rId="8056" sId="1">
    <nc r="O457">
      <v>0</v>
    </nc>
  </rcc>
  <rcc rId="8057" sId="1">
    <nc r="S457" t="inlineStr">
      <is>
        <t>Saturated Fat  &amp; Sugar</t>
      </is>
    </nc>
  </rcc>
  <rcc rId="8058" sId="1">
    <nc r="A458" t="inlineStr">
      <is>
        <t>Butterfinger</t>
      </is>
    </nc>
  </rcc>
  <rcc rId="8059" sId="1">
    <nc r="B458" t="inlineStr">
      <is>
        <t>Original</t>
      </is>
    </nc>
  </rcc>
  <rcc rId="8060" sId="1">
    <nc r="G458">
      <v>1.9</v>
    </nc>
  </rcc>
  <rcc rId="8061" sId="1">
    <nc r="H458">
      <v>1</v>
    </nc>
  </rcc>
  <rcc rId="8062" sId="1">
    <nc r="I458">
      <v>53.8</v>
    </nc>
  </rcc>
  <rcc rId="8063" sId="1">
    <nc r="J458">
      <v>250</v>
    </nc>
  </rcc>
  <rcc rId="8064" sId="1">
    <nc r="K458">
      <v>5</v>
    </nc>
  </rcc>
  <rcc rId="8065" sId="1">
    <nc r="L458">
      <v>24</v>
    </nc>
  </rcc>
  <rcc rId="8066" sId="1">
    <nc r="N458">
      <v>100</v>
    </nc>
  </rcc>
  <rcc rId="8067" sId="1">
    <nc r="O458">
      <v>0</v>
    </nc>
  </rcc>
  <rcc rId="8068" sId="1">
    <nc r="S458" t="inlineStr">
      <is>
        <t>Saturated Fat &amp; Sugar</t>
      </is>
    </nc>
  </rcc>
  <rcc rId="8069" sId="1">
    <nc r="A459" t="inlineStr">
      <is>
        <t>Twiizzler</t>
      </is>
    </nc>
  </rcc>
  <rcc rId="8070" sId="1">
    <nc r="B459" t="inlineStr">
      <is>
        <t>little nibs</t>
      </is>
    </nc>
  </rcc>
  <rcc rId="8071" sId="1">
    <nc r="G459">
      <v>2.25</v>
    </nc>
  </rcc>
  <rcc rId="8072" sId="1">
    <nc r="H459">
      <v>1</v>
    </nc>
  </rcc>
  <rcc rId="8073" sId="1">
    <nc r="I459">
      <v>63</v>
    </nc>
  </rcc>
  <rcc rId="8074" sId="1">
    <nc r="J459">
      <v>220</v>
    </nc>
  </rcc>
  <rcc rId="8075" sId="1">
    <nc r="K459">
      <v>1</v>
    </nc>
  </rcc>
  <rcc rId="8076" sId="1">
    <nc r="L459">
      <v>30</v>
    </nc>
  </rcc>
  <rcc rId="8077" sId="1">
    <nc r="N459">
      <v>100</v>
    </nc>
  </rcc>
  <rcc rId="8078" sId="1">
    <nc r="O459">
      <v>0</v>
    </nc>
  </rcc>
  <rcc rId="8079" sId="1">
    <nc r="S459" t="inlineStr">
      <is>
        <t>Sugar</t>
      </is>
    </nc>
  </rcc>
  <rcc rId="8080" sId="1">
    <nc r="A460" t="inlineStr">
      <is>
        <t>Hot Tamales</t>
      </is>
    </nc>
  </rcc>
  <rcc rId="8081" sId="1">
    <nc r="B460" t="inlineStr">
      <is>
        <t>Fierce Cinnamon</t>
      </is>
    </nc>
  </rcc>
  <rcc rId="8082" sId="1">
    <nc r="G460">
      <v>1.8</v>
    </nc>
  </rcc>
  <rcc rId="8083" sId="1">
    <nc r="H460">
      <v>1</v>
    </nc>
  </rcc>
  <rcc rId="8084" sId="1">
    <nc r="I460">
      <v>51</v>
    </nc>
  </rcc>
  <rcc rId="8085" sId="1">
    <nc r="J460">
      <v>180</v>
    </nc>
  </rcc>
  <rcc rId="8086" sId="1">
    <nc r="K460">
      <v>0</v>
    </nc>
  </rcc>
  <rcc rId="8087" sId="1">
    <nc r="L460">
      <v>33</v>
    </nc>
  </rcc>
  <rcc rId="8088" sId="1">
    <nc r="N460">
      <v>30</v>
    </nc>
  </rcc>
  <rcc rId="8089" sId="1">
    <nc r="O460">
      <v>0</v>
    </nc>
  </rcc>
  <rcc rId="8090" sId="1">
    <nc r="S460" t="inlineStr">
      <is>
        <t>Sugar</t>
      </is>
    </nc>
  </rcc>
  <rcc rId="8091" sId="1">
    <nc r="A461" t="inlineStr">
      <is>
        <t>What-cha-ma-call-it</t>
      </is>
    </nc>
  </rcc>
  <rcc rId="8092" sId="1">
    <nc r="G461">
      <v>1.6</v>
    </nc>
  </rcc>
  <rcc rId="8093" sId="1">
    <nc r="H461">
      <v>1</v>
    </nc>
  </rcc>
  <rcc rId="8094" sId="1">
    <nc r="I461">
      <v>45</v>
    </nc>
  </rcc>
  <rcc rId="8095" sId="1">
    <nc r="J461">
      <v>230</v>
    </nc>
  </rcc>
  <rcc rId="8096" sId="1">
    <nc r="K461">
      <v>9</v>
    </nc>
  </rcc>
  <rcc rId="8097" sId="1">
    <nc r="L461">
      <v>21</v>
    </nc>
  </rcc>
  <rcc rId="8098" sId="1">
    <nc r="N461">
      <v>140</v>
    </nc>
  </rcc>
  <rcc rId="8099" sId="1">
    <nc r="O461">
      <v>0</v>
    </nc>
  </rcc>
  <rcc rId="8100" sId="1">
    <nc r="S461" t="inlineStr">
      <is>
        <t>Saturated Fat &amp; Sugar</t>
      </is>
    </nc>
  </rcc>
  <rcc rId="8101" sId="1">
    <nc r="A462" t="inlineStr">
      <is>
        <t>Twix</t>
      </is>
    </nc>
  </rcc>
  <rcc rId="8102" sId="1">
    <nc r="B462" t="inlineStr">
      <is>
        <t>Original</t>
      </is>
    </nc>
  </rcc>
  <rcc rId="8103" sId="1">
    <nc r="G462">
      <v>1.79</v>
    </nc>
  </rcc>
  <rcc rId="8104" sId="1">
    <nc r="A463" t="inlineStr">
      <is>
        <t>Reese's</t>
      </is>
    </nc>
  </rcc>
  <rcc rId="8105" sId="1">
    <nc r="B463" t="inlineStr">
      <is>
        <t>Original</t>
      </is>
    </nc>
  </rcc>
  <rcc rId="8106" sId="1">
    <nc r="H462">
      <v>1</v>
    </nc>
  </rcc>
  <rcc rId="8107" sId="1">
    <nc r="I462">
      <v>50.7</v>
    </nc>
  </rcc>
  <rcc rId="8108" sId="1">
    <nc r="J462">
      <v>250</v>
    </nc>
  </rcc>
  <rcc rId="8109" sId="1">
    <nc r="K462">
      <v>7</v>
    </nc>
  </rcc>
  <rcc rId="8110" sId="1">
    <nc r="L462">
      <v>24</v>
    </nc>
  </rcc>
  <rcc rId="8111" sId="1">
    <nc r="N462">
      <v>100</v>
    </nc>
  </rcc>
  <rcc rId="8112" sId="1">
    <nc r="O462">
      <v>0</v>
    </nc>
  </rcc>
  <rcc rId="8113" sId="1">
    <nc r="S462" t="inlineStr">
      <is>
        <t>Saturated Fat &amp; Sugar</t>
      </is>
    </nc>
  </rcc>
  <rcc rId="8114" sId="1">
    <nc r="G463">
      <v>1.5</v>
    </nc>
  </rcc>
  <rcc rId="8115" sId="1">
    <nc r="H463">
      <v>1</v>
    </nc>
  </rcc>
  <rcc rId="8116" sId="1">
    <nc r="I463">
      <v>42</v>
    </nc>
  </rcc>
  <rcc rId="8117" sId="1">
    <nc r="J463">
      <v>210</v>
    </nc>
  </rcc>
  <rcc rId="8118" sId="1">
    <nc r="K463">
      <v>4.5</v>
    </nc>
  </rcc>
  <rcc rId="8119" sId="1">
    <nc r="L463">
      <v>21</v>
    </nc>
  </rcc>
  <rcc rId="8120" sId="1">
    <nc r="N463">
      <v>150</v>
    </nc>
  </rcc>
  <rcc rId="8121" sId="1">
    <nc r="O463">
      <v>0</v>
    </nc>
  </rcc>
  <rcc rId="8122" sId="1">
    <nc r="S463" t="inlineStr">
      <is>
        <t>Saturated Fat &amp; Sugar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123" sId="1" ref="A454:XFD454" action="insertRow"/>
  <rcc rId="8124" sId="1">
    <nc r="A454" t="inlineStr">
      <is>
        <t>3 Musketeers</t>
      </is>
    </nc>
  </rcc>
  <rcc rId="8125" sId="1">
    <nc r="B454" t="inlineStr">
      <is>
        <t>2 to Go</t>
      </is>
    </nc>
  </rcc>
  <rcc rId="8126" sId="1">
    <nc r="H454">
      <v>2</v>
    </nc>
  </rcc>
  <rcc rId="8127" sId="1">
    <nc r="I454">
      <v>94</v>
    </nc>
  </rcc>
  <rcc rId="8128" sId="1">
    <nc r="M454">
      <f>H454*J454</f>
    </nc>
  </rcc>
  <rcc rId="8129" sId="1">
    <nc r="J454">
      <v>200</v>
    </nc>
  </rcc>
  <rcc rId="8130" sId="1">
    <nc r="K454">
      <v>4</v>
    </nc>
  </rcc>
  <rcc rId="8131" sId="1">
    <nc r="P454">
      <f>((K454*H454)*9)/M454</f>
    </nc>
  </rcc>
  <rcc rId="8132" sId="1">
    <nc r="X454">
      <f>OR(P454&lt;11%)</f>
    </nc>
  </rcc>
  <rcc rId="8133" sId="1">
    <nc r="Q454">
      <f>(L454/I454)</f>
    </nc>
  </rcc>
  <rcc rId="8134" sId="1">
    <nc r="N454">
      <v>170</v>
    </nc>
  </rcc>
  <rcc rId="8135" sId="1">
    <nc r="V454">
      <f>N454&lt;=230</f>
    </nc>
  </rcc>
  <rcc rId="8136" sId="1">
    <nc r="AB454">
      <f>N454&lt;=480</f>
    </nc>
  </rcc>
  <rcc rId="8137" sId="1">
    <nc r="O454">
      <v>0</v>
    </nc>
  </rcc>
  <rcc rId="8138" sId="1">
    <nc r="W454">
      <f>O454&lt;0.5</f>
    </nc>
  </rcc>
  <rcc rId="8139" sId="1">
    <nc r="R454" t="inlineStr">
      <is>
        <t>RED</t>
      </is>
    </nc>
  </rcc>
  <rfmt sheetId="1" sqref="I3:L3">
    <dxf>
      <alignment wrapText="0" readingOrder="0"/>
    </dxf>
  </rfmt>
  <rfmt sheetId="1" sqref="I3:L3">
    <dxf>
      <alignment wrapText="1" readingOrder="0"/>
    </dxf>
  </rfmt>
  <rcc rId="8140" sId="1">
    <oc r="L2" t="inlineStr">
      <is>
        <t>Sugar (g)</t>
      </is>
    </oc>
    <nc r="L2" t="inlineStr">
      <is>
        <t>Sugar (g) per item</t>
      </is>
    </nc>
  </rcc>
  <rfmt sheetId="1" sqref="I3:L3" start="0" length="0">
    <dxf>
      <border>
        <top style="thin">
          <color auto="1"/>
        </top>
      </border>
    </dxf>
  </rfmt>
  <rcc rId="8141" sId="1">
    <oc r="I2" t="inlineStr">
      <is>
        <t>Total Grams</t>
      </is>
    </oc>
    <nc r="I2" t="inlineStr">
      <is>
        <t>Total Grams per item</t>
      </is>
    </nc>
  </rcc>
  <rcc rId="8142" sId="1">
    <oc r="I3" t="inlineStr">
      <is>
        <t>Per Serving</t>
      </is>
    </oc>
    <nc r="I3" t="inlineStr">
      <is>
        <t>Calories and Saturated Fat = per servings</t>
      </is>
    </nc>
  </rcc>
  <rcc rId="8143" sId="1">
    <nc r="L454">
      <v>62</v>
    </nc>
  </rcc>
  <rcc rId="8144" sId="1">
    <nc r="S454" t="inlineStr">
      <is>
        <t>Calories, Saturated Fat, and Sugar</t>
      </is>
    </nc>
  </rcc>
  <rcc rId="8145" sId="1">
    <nc r="A465" t="inlineStr">
      <is>
        <t>Milky Way</t>
      </is>
    </nc>
  </rcc>
  <rcc rId="8146" sId="1">
    <nc r="B465" t="inlineStr">
      <is>
        <t>Original</t>
      </is>
    </nc>
  </rcc>
  <rcc rId="8147" sId="1">
    <nc r="C454" t="inlineStr">
      <is>
        <t>CANDY</t>
      </is>
    </nc>
  </rcc>
  <rcc rId="8148" sId="1">
    <nc r="D454" t="b">
      <v>0</v>
    </nc>
  </rcc>
  <rcc rId="8149" sId="1">
    <nc r="E454" t="b">
      <v>0</v>
    </nc>
  </rcc>
  <rcc rId="8150" sId="1">
    <nc r="F454" t="inlineStr">
      <is>
        <t>No</t>
      </is>
    </nc>
  </rcc>
  <rcc rId="8151" sId="1">
    <nc r="H465">
      <v>1</v>
    </nc>
  </rcc>
  <rcc rId="8152" sId="1">
    <nc r="I465">
      <v>52.2</v>
    </nc>
  </rcc>
  <rcc rId="8153" sId="1">
    <nc r="J465">
      <v>240</v>
    </nc>
  </rcc>
  <rcc rId="8154" sId="1">
    <nc r="K465">
      <v>7</v>
    </nc>
  </rcc>
  <rcc rId="8155" sId="1">
    <nc r="L465">
      <v>31</v>
    </nc>
  </rcc>
  <rcc rId="8156" sId="1">
    <nc r="N465">
      <v>75</v>
    </nc>
  </rcc>
  <rcc rId="8157" sId="1">
    <nc r="O465">
      <v>0</v>
    </nc>
  </rcc>
  <rcc rId="8158" sId="1">
    <nc r="S465" t="inlineStr">
      <is>
        <t>Saturated Fat &amp; Sugar</t>
      </is>
    </nc>
  </rcc>
  <rcc rId="8159" sId="1">
    <nc r="A466" t="inlineStr">
      <is>
        <t>Milky Way</t>
      </is>
    </nc>
  </rcc>
  <rcc rId="8160" sId="1">
    <nc r="B466" t="inlineStr">
      <is>
        <t>2 to Go</t>
      </is>
    </nc>
  </rcc>
  <rcc rId="8161" sId="1">
    <nc r="H466">
      <v>2</v>
    </nc>
  </rcc>
  <rcc rId="8162" sId="1">
    <nc r="I466">
      <v>102</v>
    </nc>
  </rcc>
  <rcc rId="8163" sId="1">
    <nc r="J466">
      <v>230</v>
    </nc>
  </rcc>
  <rcc rId="8164" sId="1">
    <nc r="K466">
      <v>6</v>
    </nc>
  </rcc>
  <rcc rId="8165" sId="1">
    <nc r="L466">
      <v>62</v>
    </nc>
  </rcc>
  <rcc rId="8166" sId="1">
    <nc r="N466">
      <v>75</v>
    </nc>
  </rcc>
  <rcc rId="8167" sId="1">
    <nc r="O466">
      <v>0</v>
    </nc>
  </rcc>
  <rcc rId="8168" sId="1">
    <nc r="S466" t="inlineStr">
      <is>
        <t>Caloires, Saturated Fat, and Sugar</t>
      </is>
    </nc>
  </rcc>
  <rcc rId="8169" sId="1">
    <nc r="A467" t="inlineStr">
      <is>
        <t>Milky Way</t>
      </is>
    </nc>
  </rcc>
  <rcc rId="8170" sId="1">
    <nc r="B467" t="inlineStr">
      <is>
        <t>Simply Caramel</t>
      </is>
    </nc>
  </rcc>
  <rcc rId="8171" sId="1">
    <nc r="H467">
      <v>1</v>
    </nc>
  </rcc>
  <rcc rId="8172" sId="1">
    <nc r="I467">
      <v>54.1</v>
    </nc>
  </rcc>
  <rcc rId="8173" sId="1">
    <nc r="J467">
      <v>250</v>
    </nc>
  </rcc>
  <rcc rId="8174" sId="1">
    <nc r="K467">
      <v>8</v>
    </nc>
  </rcc>
  <rcc rId="8175" sId="1">
    <nc r="L467">
      <v>31</v>
    </nc>
  </rcc>
  <rcc rId="8176" sId="1">
    <nc r="N467">
      <v>60</v>
    </nc>
  </rcc>
  <rcc rId="8177" sId="1">
    <nc r="O467">
      <v>0</v>
    </nc>
  </rcc>
  <rcc rId="8178" sId="1">
    <nc r="S467" t="inlineStr">
      <is>
        <t>Saturated Fat  &amp; Sugar</t>
      </is>
    </nc>
  </rcc>
  <rcc rId="8179" sId="1">
    <nc r="A468" t="inlineStr">
      <is>
        <t>Milky Way</t>
      </is>
    </nc>
  </rcc>
  <rcc rId="8180" sId="1">
    <nc r="B468" t="inlineStr">
      <is>
        <t>Midnight Dark</t>
      </is>
    </nc>
  </rcc>
  <rcc rId="8181" sId="1">
    <nc r="H468">
      <v>1</v>
    </nc>
  </rcc>
  <rcc rId="8182" sId="1">
    <nc r="I468">
      <v>49.9</v>
    </nc>
  </rcc>
  <rcc rId="8183" sId="1">
    <nc r="J468">
      <v>220</v>
    </nc>
  </rcc>
  <rcc rId="8184" sId="1">
    <nc r="K468">
      <v>5</v>
    </nc>
  </rcc>
  <rcc rId="8185" sId="1">
    <nc r="L468">
      <v>29</v>
    </nc>
  </rcc>
  <rcc rId="8186" sId="1">
    <nc r="N468">
      <v>65</v>
    </nc>
  </rcc>
  <rcc rId="8187" sId="1">
    <nc r="O468">
      <v>0</v>
    </nc>
  </rcc>
  <rcc rId="8188" sId="1">
    <nc r="S468" t="inlineStr">
      <is>
        <t>Saturated Fat &amp; Sugar</t>
      </is>
    </nc>
  </rcc>
  <rcc rId="8189" sId="1">
    <nc r="A469" t="inlineStr">
      <is>
        <t>M&amp;Ms</t>
      </is>
    </nc>
  </rcc>
  <rcc rId="8190" sId="1">
    <nc r="B469" t="inlineStr">
      <is>
        <t>Milk Chocolate</t>
      </is>
    </nc>
  </rcc>
  <rcc rId="8191" sId="1">
    <nc r="G469">
      <v>1.69</v>
    </nc>
  </rcc>
  <rcc rId="8192" sId="1">
    <nc r="H469">
      <v>1</v>
    </nc>
  </rcc>
  <rcc rId="8193" sId="1">
    <nc r="I469">
      <v>47.9</v>
    </nc>
  </rcc>
  <rcc rId="8194" sId="1">
    <nc r="J469">
      <v>240</v>
    </nc>
  </rcc>
  <rcc rId="8195" sId="1">
    <nc r="K469">
      <v>6</v>
    </nc>
  </rcc>
  <rcc rId="8196" sId="1">
    <nc r="L469">
      <v>30</v>
    </nc>
  </rcc>
  <rcc rId="8197" sId="1">
    <nc r="N469">
      <v>30</v>
    </nc>
  </rcc>
  <rcc rId="8198" sId="1">
    <nc r="O469">
      <v>0</v>
    </nc>
  </rcc>
  <rcc rId="8199" sId="1">
    <nc r="S469" t="inlineStr">
      <is>
        <t>Saturated Fat &amp; Sugar</t>
      </is>
    </nc>
  </rcc>
  <rcc rId="8200" sId="1">
    <nc r="A470" t="inlineStr">
      <is>
        <t>M&amp;Ms</t>
      </is>
    </nc>
  </rcc>
  <rcc rId="8201" sId="1">
    <nc r="B470" t="inlineStr">
      <is>
        <t>Peanut</t>
      </is>
    </nc>
  </rcc>
  <rcc rId="8202" sId="1">
    <nc r="G470">
      <v>1.74</v>
    </nc>
  </rcc>
  <rcc rId="8203" sId="1">
    <nc r="H470">
      <v>1</v>
    </nc>
  </rcc>
  <rcc rId="8204" sId="1">
    <nc r="I470">
      <v>49.3</v>
    </nc>
  </rcc>
  <rcc rId="8205" sId="1">
    <nc r="J470">
      <v>250</v>
    </nc>
  </rcc>
  <rcc rId="8206" sId="1">
    <nc r="K470">
      <v>5</v>
    </nc>
  </rcc>
  <rcc rId="8207" sId="1">
    <nc r="L470">
      <v>25</v>
    </nc>
  </rcc>
  <rcc rId="8208" sId="1">
    <nc r="N470">
      <v>25</v>
    </nc>
  </rcc>
  <rcc rId="8209" sId="1">
    <nc r="O470">
      <v>0</v>
    </nc>
  </rcc>
  <rcc rId="8210" sId="1">
    <nc r="S470" t="inlineStr">
      <is>
        <t>Saturated Fat &amp; Sugar</t>
      </is>
    </nc>
  </rcc>
  <rcc rId="8211" sId="1">
    <nc r="A471" t="inlineStr">
      <is>
        <t>M&amp;Ms</t>
      </is>
    </nc>
  </rcc>
  <rcc rId="8212" sId="1">
    <nc r="B471" t="inlineStr">
      <is>
        <t>Peanut Butter</t>
      </is>
    </nc>
  </rcc>
  <rcc rId="8213" sId="1">
    <nc r="H471">
      <v>1</v>
    </nc>
  </rcc>
  <rcc rId="8214" sId="1">
    <nc r="I471">
      <v>46.2</v>
    </nc>
  </rcc>
  <rcc rId="8215" sId="1">
    <nc r="J471">
      <v>240</v>
    </nc>
  </rcc>
  <rcc rId="8216" sId="1">
    <nc r="K471">
      <v>8</v>
    </nc>
  </rcc>
  <rcc rId="8217" sId="1">
    <nc r="L471">
      <v>22</v>
    </nc>
  </rcc>
  <rcc rId="8218" sId="1">
    <nc r="N471">
      <v>95</v>
    </nc>
  </rcc>
  <rcc rId="8219" sId="1">
    <nc r="O471">
      <v>0</v>
    </nc>
  </rcc>
  <rcc rId="8220" sId="1">
    <nc r="S471" t="inlineStr">
      <is>
        <t>Saturated Fat &amp; Sugar</t>
      </is>
    </nc>
  </rcc>
  <rcc rId="8221" sId="1">
    <nc r="A472" t="inlineStr">
      <is>
        <t>M&amp;Ms</t>
      </is>
    </nc>
  </rcc>
  <rcc rId="8222" sId="1">
    <nc r="B472" t="inlineStr">
      <is>
        <t>Pretzel</t>
      </is>
    </nc>
  </rcc>
  <rcc rId="8223" sId="1">
    <nc r="H472">
      <v>1</v>
    </nc>
  </rcc>
  <rcc rId="8224" sId="1">
    <nc r="I472">
      <v>32.299999999999997</v>
    </nc>
  </rcc>
  <rcc rId="8225" sId="1">
    <nc r="J472">
      <v>150</v>
    </nc>
  </rcc>
  <rcc rId="8226" sId="1">
    <nc r="K472">
      <v>3</v>
    </nc>
  </rcc>
  <rcc rId="8227" sId="1">
    <nc r="L472">
      <v>17</v>
    </nc>
  </rcc>
  <rcc rId="8228" sId="1" numFmtId="4">
    <oc r="M472">
      <f>H472*J472</f>
    </oc>
    <nc r="M472">
      <f>H472*J472</f>
    </nc>
  </rcc>
  <rcc rId="8229" sId="1">
    <nc r="N472">
      <v>120</v>
    </nc>
  </rcc>
  <rcc rId="8230" sId="1">
    <nc r="O472">
      <v>0</v>
    </nc>
  </rcc>
  <rcc rId="8231" sId="1">
    <nc r="S472" t="inlineStr">
      <is>
        <t>Saturated Fat &amp; Sugar</t>
      </is>
    </nc>
  </rcc>
  <rcc rId="8232" sId="1">
    <nc r="A473" t="inlineStr">
      <is>
        <t>M&amp;Ms</t>
      </is>
    </nc>
  </rcc>
  <rcc rId="8233" sId="1">
    <nc r="B473" t="inlineStr">
      <is>
        <t>Almond</t>
      </is>
    </nc>
  </rcc>
  <rcc rId="8234" sId="1">
    <nc r="G473">
      <v>1.31</v>
    </nc>
  </rcc>
  <rcc rId="8235" sId="1">
    <nc r="H473">
      <v>1</v>
    </nc>
  </rcc>
  <rcc rId="8236" sId="1">
    <nc r="I473">
      <v>37.1</v>
    </nc>
  </rcc>
  <rcc rId="8237" sId="1">
    <nc r="J473">
      <v>200</v>
    </nc>
  </rcc>
  <rcc rId="8238" sId="1">
    <nc r="K473">
      <v>3.5</v>
    </nc>
  </rcc>
  <rcc rId="8239" sId="1">
    <nc r="L473">
      <v>18</v>
    </nc>
  </rcc>
  <rcc rId="8240" sId="1">
    <nc r="N473">
      <v>15</v>
    </nc>
  </rcc>
  <rcc rId="8241" sId="1">
    <nc r="O473">
      <v>0</v>
    </nc>
  </rcc>
  <rcc rId="8242" sId="1">
    <nc r="S473" t="inlineStr">
      <is>
        <t>Saturated Fat &amp; Sugar</t>
      </is>
    </nc>
  </rcc>
  <rcc rId="8243" sId="1">
    <nc r="A474" t="inlineStr">
      <is>
        <t>M&amp;Ms</t>
      </is>
    </nc>
  </rcc>
  <rcc rId="8244" sId="1">
    <nc r="B474" t="inlineStr">
      <is>
        <t>Chocolate Bar</t>
      </is>
    </nc>
  </rcc>
  <rcc rId="8245" sId="1">
    <nc r="H474">
      <v>1</v>
    </nc>
  </rcc>
  <rcc rId="8246" sId="1">
    <nc r="I474">
      <v>42.5</v>
    </nc>
  </rcc>
  <rcc rId="8247" sId="1">
    <nc r="J474">
      <v>220</v>
    </nc>
  </rcc>
  <rcc rId="8248" sId="1">
    <nc r="K474">
      <v>7</v>
    </nc>
  </rcc>
  <rcc rId="8249" sId="1">
    <nc r="L474">
      <v>26</v>
    </nc>
  </rcc>
  <rcc rId="8250" sId="1">
    <nc r="N474">
      <v>30</v>
    </nc>
  </rcc>
  <rcc rId="8251" sId="1">
    <nc r="O474">
      <v>0</v>
    </nc>
  </rcc>
  <rcc rId="8252" sId="1">
    <nc r="S474" t="inlineStr">
      <is>
        <t>Saturated Fat &amp; Sugar</t>
      </is>
    </nc>
  </rcc>
  <rcc rId="8253" sId="1">
    <nc r="A475" t="inlineStr">
      <is>
        <t>M&amp;Ms</t>
      </is>
    </nc>
  </rcc>
  <rcc rId="8254" sId="1">
    <nc r="B475" t="inlineStr">
      <is>
        <t>Mega</t>
      </is>
    </nc>
  </rcc>
  <rcc rId="8255" sId="1">
    <nc r="H475">
      <v>1</v>
    </nc>
  </rcc>
  <rcc rId="8256" sId="1">
    <nc r="J475">
      <v>200</v>
    </nc>
  </rcc>
  <rcc rId="8257" sId="1">
    <nc r="K475">
      <v>5</v>
    </nc>
  </rcc>
  <rcc rId="8258" sId="1">
    <nc r="L475">
      <v>27</v>
    </nc>
  </rcc>
  <rcc rId="8259" sId="1">
    <nc r="N475">
      <v>30</v>
    </nc>
  </rcc>
  <rcc rId="8260" sId="1">
    <nc r="O475">
      <v>0</v>
    </nc>
  </rcc>
  <rcc rId="8261" sId="1">
    <nc r="S475" t="inlineStr">
      <is>
        <t xml:space="preserve">Saturated Fat </t>
      </is>
    </nc>
  </rcc>
  <rcc rId="8262" sId="1">
    <nc r="A476" t="inlineStr">
      <is>
        <t>M&amp;Ms</t>
      </is>
    </nc>
  </rcc>
  <rcc rId="8263" sId="1">
    <nc r="B476" t="inlineStr">
      <is>
        <t>Crispy</t>
      </is>
    </nc>
  </rcc>
  <rcc rId="8264" sId="1">
    <nc r="G476">
      <v>1.35</v>
    </nc>
  </rcc>
  <rcc rId="8265" sId="1">
    <nc r="H476">
      <v>1</v>
    </nc>
  </rcc>
  <rcc rId="8266" sId="1">
    <nc r="I476">
      <v>38.270000000000003</v>
    </nc>
  </rcc>
  <rcc rId="8267" sId="1">
    <nc r="J476">
      <v>180</v>
    </nc>
  </rcc>
  <rcc rId="8268" sId="1">
    <nc r="K476">
      <v>4</v>
    </nc>
  </rcc>
  <rcc rId="8269" sId="1">
    <nc r="L476">
      <v>22</v>
    </nc>
  </rcc>
  <rcc rId="8270" sId="1">
    <nc r="N476">
      <v>55</v>
    </nc>
  </rcc>
  <rcc rId="8271" sId="1">
    <nc r="O476">
      <v>0</v>
    </nc>
  </rcc>
  <rcc rId="8272" sId="1">
    <nc r="S476" t="inlineStr">
      <is>
        <t>Saturated Fat &amp; Sugar</t>
      </is>
    </nc>
  </rcc>
  <rcc rId="8273" sId="1">
    <nc r="A477" t="inlineStr">
      <is>
        <t>M&amp;Ms</t>
      </is>
    </nc>
  </rcc>
  <rcc rId="8274" sId="1">
    <nc r="B477" t="inlineStr">
      <is>
        <t>Dark Chocoalte Peanut</t>
      </is>
    </nc>
  </rcc>
  <rcc rId="8275" sId="1">
    <nc r="G477">
      <v>1.5</v>
    </nc>
  </rcc>
  <rcc rId="8276" sId="1">
    <nc r="H477">
      <v>1</v>
    </nc>
  </rcc>
  <rcc rId="8277" sId="1">
    <nc r="I477">
      <v>42.5</v>
    </nc>
  </rcc>
  <rcc rId="8278" sId="1">
    <nc r="J477">
      <v>220</v>
    </nc>
  </rcc>
  <rcc rId="8279" sId="1">
    <nc r="K477">
      <v>4.5</v>
    </nc>
  </rcc>
  <rcc rId="8280" sId="1">
    <nc r="L477">
      <v>20</v>
    </nc>
  </rcc>
  <rcc rId="8281" sId="1">
    <nc r="N477">
      <v>10</v>
    </nc>
  </rcc>
  <rcc rId="8282" sId="1">
    <nc r="O477">
      <v>0</v>
    </nc>
  </rcc>
  <rcc rId="8283" sId="1">
    <nc r="S477" t="inlineStr">
      <is>
        <t>Saturated Fat &amp; Sugar</t>
      </is>
    </nc>
  </rcc>
  <rcc rId="8284" sId="1">
    <nc r="A478" t="inlineStr">
      <is>
        <t>M&amp;Ms</t>
      </is>
    </nc>
  </rcc>
  <rcc rId="8285" sId="1">
    <nc r="B478" t="inlineStr">
      <is>
        <t>Dark Chocolate</t>
      </is>
    </nc>
  </rcc>
  <rcc rId="8286" sId="1">
    <nc r="G478">
      <v>1.69</v>
    </nc>
  </rcc>
  <rcc rId="8287" sId="1">
    <nc r="H478">
      <v>1</v>
    </nc>
  </rcc>
  <rcc rId="8288" sId="1">
    <nc r="I478">
      <v>47.9</v>
    </nc>
  </rcc>
  <rcc rId="8289" sId="1">
    <nc r="J478">
      <v>240</v>
    </nc>
  </rcc>
  <rcc rId="8290" sId="1">
    <nc r="K478">
      <v>7</v>
    </nc>
  </rcc>
  <rcc rId="8291" sId="1">
    <nc r="L478">
      <v>27</v>
    </nc>
  </rcc>
  <rcc rId="8292" sId="1">
    <nc r="N478">
      <v>10</v>
    </nc>
  </rcc>
  <rcc rId="8293" sId="1">
    <nc r="O478">
      <v>0</v>
    </nc>
  </rcc>
  <rcc rId="8294" sId="1">
    <nc r="S478" t="inlineStr">
      <is>
        <t>Saturated Fat &amp; Sugar</t>
      </is>
    </nc>
  </rcc>
  <rcc rId="8295" sId="1">
    <oc r="R475">
      <f>IF(Z475,"GREEN",IF(AC475,"YELLOW","RED"))</f>
    </oc>
    <nc r="R475" t="inlineStr">
      <is>
        <t>RED</t>
      </is>
    </nc>
  </rcc>
  <rrc rId="8296" sId="1" ref="A450:XFD450" action="insertRow"/>
  <rcc rId="8297" sId="1">
    <nc r="A450" t="inlineStr">
      <is>
        <t>Snickers</t>
      </is>
    </nc>
  </rcc>
  <rcc rId="8298" sId="1">
    <nc r="B450" t="inlineStr">
      <is>
        <t>2 to Go</t>
      </is>
    </nc>
  </rcc>
  <rcc rId="8299" sId="1">
    <nc r="H450">
      <v>2</v>
    </nc>
  </rcc>
  <rcc rId="8300" sId="1">
    <nc r="I450">
      <v>94</v>
    </nc>
  </rcc>
  <rcc rId="8301" sId="1">
    <nc r="J450">
      <v>220</v>
    </nc>
  </rcc>
  <rcc rId="8302" sId="1">
    <nc r="M450">
      <f>H450*J450</f>
    </nc>
  </rcc>
  <rcc rId="8303" sId="1">
    <nc r="K450">
      <v>4</v>
    </nc>
  </rcc>
  <rcc rId="8304" sId="1">
    <nc r="P450">
      <f>((K450*H450)*9)/M450</f>
    </nc>
  </rcc>
  <rcc rId="8305" sId="1">
    <nc r="X450">
      <f>OR(P450&lt;11%)</f>
    </nc>
  </rcc>
  <rcc rId="8306" sId="1">
    <nc r="L450">
      <v>48</v>
    </nc>
  </rcc>
  <rcc rId="8307" sId="1">
    <nc r="Q450">
      <f>(L450/I450)</f>
    </nc>
  </rcc>
  <rcc rId="8308" sId="1">
    <nc r="N450">
      <v>220</v>
    </nc>
  </rcc>
  <rcc rId="8309" sId="1">
    <nc r="V450">
      <f>N450&lt;=230</f>
    </nc>
  </rcc>
  <rcc rId="8310" sId="1">
    <nc r="AB450">
      <f>N450&lt;=480</f>
    </nc>
  </rcc>
  <rcc rId="8311" sId="1">
    <nc r="O450">
      <v>0</v>
    </nc>
  </rcc>
  <rcc rId="8312" sId="1">
    <nc r="W450">
      <f>O450&lt;0.5</f>
    </nc>
  </rcc>
  <rcc rId="8313" sId="1">
    <nc r="R450" t="inlineStr">
      <is>
        <t>RED</t>
      </is>
    </nc>
  </rcc>
  <rcc rId="8314" sId="1">
    <nc r="S450" t="inlineStr">
      <is>
        <t>Calories, Saturated Fat &amp; Sugar</t>
      </is>
    </nc>
  </rcc>
  <rrc rId="8315" sId="1" ref="A452:XFD452" action="insertRow"/>
  <rcc rId="8316" sId="1">
    <nc r="A452" t="inlineStr">
      <is>
        <t>Snickers</t>
      </is>
    </nc>
  </rcc>
  <rcc rId="8317" sId="1">
    <nc r="B452" t="inlineStr">
      <is>
        <t>Almond 2 to Go</t>
      </is>
    </nc>
  </rcc>
  <rcc rId="8318" sId="1">
    <nc r="H452">
      <v>2</v>
    </nc>
  </rcc>
  <rcc rId="8319" sId="1">
    <nc r="I452">
      <v>92</v>
    </nc>
  </rcc>
  <rcc rId="8320" sId="1">
    <nc r="J452">
      <v>210</v>
    </nc>
  </rcc>
  <rcc rId="8321" sId="1">
    <nc r="M452">
      <f>H452*J452</f>
    </nc>
  </rcc>
  <rcc rId="8322" sId="1">
    <nc r="K452">
      <v>3.5</v>
    </nc>
  </rcc>
  <rcc rId="8323" sId="1">
    <nc r="P452">
      <f>((K452*H452)*9)/M452</f>
    </nc>
  </rcc>
  <rcc rId="8324" sId="1">
    <nc r="X452">
      <f>OR(P452&lt;11%)</f>
    </nc>
  </rcc>
  <rcc rId="8325" sId="1">
    <nc r="L452">
      <v>50</v>
    </nc>
  </rcc>
  <rcc rId="8326" sId="1">
    <nc r="Q452">
      <f>(L452/I452)</f>
    </nc>
  </rcc>
  <rcc rId="8327" sId="1">
    <nc r="N452">
      <v>200</v>
    </nc>
  </rcc>
  <rcc rId="8328" sId="1">
    <nc r="V452">
      <f>N452&lt;=230</f>
    </nc>
  </rcc>
  <rcc rId="8329" sId="1">
    <nc r="AB452">
      <f>N452&lt;=480</f>
    </nc>
  </rcc>
  <rcc rId="8330" sId="1">
    <nc r="O452">
      <v>0</v>
    </nc>
  </rcc>
  <rcc rId="8331" sId="1">
    <nc r="W452">
      <f>O452&lt;0.5</f>
    </nc>
  </rcc>
  <rcc rId="8332" sId="1">
    <nc r="R452">
      <f>IF(Z452,"GREEN",IF(AC452,"YELLOW","RED"))</f>
    </nc>
  </rcc>
  <rcc rId="8333" sId="1">
    <nc r="S452" t="inlineStr">
      <is>
        <t>Calories, Saturated Fat, &amp; Sugar</t>
      </is>
    </nc>
  </rcc>
  <rrc rId="8334" sId="1" ref="A453:XFD453" action="insertRow"/>
  <rrc rId="8335" sId="1" ref="A453:XFD453" action="insertRow"/>
  <rcc rId="8336" sId="1">
    <nc r="A453" t="inlineStr">
      <is>
        <t>Snickers</t>
      </is>
    </nc>
  </rcc>
  <rcc rId="8337" sId="1">
    <nc r="B453" t="inlineStr">
      <is>
        <t>Peanut Butter Spread</t>
      </is>
    </nc>
  </rcc>
  <rcc rId="8338" sId="1">
    <nc r="H453">
      <v>1</v>
    </nc>
  </rcc>
  <rcc rId="8339" sId="1">
    <nc r="I453">
      <v>50</v>
    </nc>
  </rcc>
  <rcc rId="8340" sId="1">
    <nc r="J453">
      <v>250</v>
    </nc>
  </rcc>
  <rcc rId="8341" sId="1">
    <nc r="M453">
      <f>H453*J453</f>
    </nc>
  </rcc>
  <rcc rId="8342" sId="1">
    <nc r="K453">
      <v>5</v>
    </nc>
  </rcc>
  <rcc rId="8343" sId="1">
    <nc r="P453">
      <f>((K453*H453)*9)/M453</f>
    </nc>
  </rcc>
  <rcc rId="8344" sId="1">
    <nc r="X453">
      <f>OR(P453&lt;11%)</f>
    </nc>
  </rcc>
  <rcc rId="8345" sId="1">
    <nc r="L453">
      <v>23</v>
    </nc>
  </rcc>
  <rcc rId="8346" sId="1">
    <nc r="Q453">
      <f>(L453/I453)</f>
    </nc>
  </rcc>
  <rcc rId="8347" sId="1">
    <nc r="N453">
      <v>150</v>
    </nc>
  </rcc>
  <rcc rId="8348" sId="1">
    <nc r="V453">
      <f>N453&lt;=230</f>
    </nc>
  </rcc>
  <rcc rId="8349" sId="1">
    <nc r="AB453">
      <f>N453&lt;=480</f>
    </nc>
  </rcc>
  <rcc rId="8350" sId="1">
    <nc r="O453">
      <v>0</v>
    </nc>
  </rcc>
  <rcc rId="8351" sId="1">
    <nc r="W453">
      <f>O453&lt;0.5</f>
    </nc>
  </rcc>
  <rcc rId="8352" sId="1">
    <nc r="S453" t="inlineStr">
      <is>
        <t>Saturated Fat &amp; Sugar</t>
      </is>
    </nc>
  </rcc>
  <rcc rId="8353" sId="1">
    <nc r="A454" t="inlineStr">
      <is>
        <t>Snickers</t>
      </is>
    </nc>
  </rcc>
  <rcc rId="8354" sId="1">
    <nc r="B454" t="inlineStr">
      <is>
        <t>Peanut Butter Squared 4 to Go</t>
      </is>
    </nc>
  </rcc>
  <rcc rId="8355" sId="1">
    <nc r="H454">
      <v>2</v>
    </nc>
  </rcc>
  <rcc rId="8356" sId="1">
    <nc r="I454">
      <v>100</v>
    </nc>
  </rcc>
  <rcc rId="8357" sId="1">
    <nc r="J454">
      <v>250</v>
    </nc>
  </rcc>
  <rcc rId="8358" sId="1">
    <nc r="M454">
      <f>H454*J454</f>
    </nc>
  </rcc>
  <rcc rId="8359" sId="1">
    <nc r="K454">
      <v>5</v>
    </nc>
  </rcc>
  <rcc rId="8360" sId="1">
    <nc r="P454">
      <f>((K454*H454)*9)/M454</f>
    </nc>
  </rcc>
  <rcc rId="8361" sId="1">
    <nc r="X454">
      <f>OR(P454&lt;11%)</f>
    </nc>
  </rcc>
  <rcc rId="8362" sId="1">
    <nc r="L454">
      <v>46</v>
    </nc>
  </rcc>
  <rcc rId="8363" sId="1">
    <nc r="Q454">
      <f>(L454/I454)</f>
    </nc>
  </rcc>
  <rcc rId="8364" sId="1">
    <nc r="N454">
      <v>300</v>
    </nc>
  </rcc>
  <rcc rId="8365" sId="1">
    <nc r="V454">
      <f>N454&lt;=230</f>
    </nc>
  </rcc>
  <rcc rId="8366" sId="1">
    <nc r="AB454">
      <f>N454&lt;=480</f>
    </nc>
  </rcc>
  <rcc rId="8367" sId="1">
    <nc r="O454">
      <v>0</v>
    </nc>
  </rcc>
  <rcc rId="8368" sId="1">
    <nc r="W454">
      <f>O454&lt;0.5</f>
    </nc>
  </rcc>
  <rcc rId="8369" sId="1">
    <nc r="S454" t="inlineStr">
      <is>
        <t>Calories, Saturated Fat, &amp; Sugar</t>
      </is>
    </nc>
  </rcc>
  <rcc rId="8370" sId="1">
    <nc r="C450" t="inlineStr">
      <is>
        <t>CANDY</t>
      </is>
    </nc>
  </rcc>
  <rcc rId="8371" sId="1">
    <nc r="D450" t="b">
      <v>0</v>
    </nc>
  </rcc>
  <rcc rId="8372" sId="1">
    <nc r="E450" t="b">
      <v>0</v>
    </nc>
  </rcc>
  <rcc rId="8373" sId="1">
    <nc r="F450" t="inlineStr">
      <is>
        <t>No</t>
      </is>
    </nc>
  </rcc>
  <rcc rId="8374" sId="1">
    <nc r="C452" t="inlineStr">
      <is>
        <t>CANDY</t>
      </is>
    </nc>
  </rcc>
  <rcc rId="8375" sId="1">
    <nc r="D452" t="b">
      <v>0</v>
    </nc>
  </rcc>
  <rcc rId="8376" sId="1">
    <nc r="E452" t="b">
      <v>0</v>
    </nc>
  </rcc>
  <rcc rId="8377" sId="1">
    <nc r="F452" t="inlineStr">
      <is>
        <t>No</t>
      </is>
    </nc>
  </rcc>
  <rcc rId="8378" sId="1">
    <nc r="C453" t="inlineStr">
      <is>
        <t>CANDY</t>
      </is>
    </nc>
  </rcc>
  <rcc rId="8379" sId="1">
    <nc r="D453" t="b">
      <v>0</v>
    </nc>
  </rcc>
  <rcc rId="8380" sId="1">
    <nc r="E453" t="b">
      <v>0</v>
    </nc>
  </rcc>
  <rcc rId="8381" sId="1">
    <nc r="F453" t="inlineStr">
      <is>
        <t>No</t>
      </is>
    </nc>
  </rcc>
  <rcc rId="8382" sId="1">
    <nc r="C454" t="inlineStr">
      <is>
        <t>CANDY</t>
      </is>
    </nc>
  </rcc>
  <rcc rId="8383" sId="1">
    <nc r="D454" t="b">
      <v>0</v>
    </nc>
  </rcc>
  <rcc rId="8384" sId="1">
    <nc r="E454" t="b">
      <v>0</v>
    </nc>
  </rcc>
  <rcc rId="8385" sId="1">
    <nc r="F454" t="inlineStr">
      <is>
        <t>No</t>
      </is>
    </nc>
  </rcc>
  <rcc rId="8386" sId="1">
    <nc r="R453">
      <f>IF(Z453,"GREEN",IF(AC453,"YELLOW","RED"))</f>
    </nc>
  </rcc>
  <rcc rId="8387" sId="1">
    <nc r="R454">
      <f>IF(Z454,"GREEN",IF(AC454,"YELLOW","RED"))</f>
    </nc>
  </rcc>
  <rcc rId="8388" sId="1">
    <nc r="A483" t="inlineStr">
      <is>
        <t>Dove</t>
      </is>
    </nc>
  </rcc>
  <rcc rId="8389" sId="1">
    <nc r="B483" t="inlineStr">
      <is>
        <t>Silky Smooth Milk Chocolate Singles Bar</t>
      </is>
    </nc>
  </rcc>
  <rcc rId="8390" sId="1">
    <nc r="H483">
      <v>1</v>
    </nc>
  </rcc>
  <rcc rId="8391" sId="1">
    <nc r="I483">
      <v>40.799999999999997</v>
    </nc>
  </rcc>
  <rcc rId="8392" sId="1">
    <nc r="J483">
      <v>220</v>
    </nc>
  </rcc>
  <rcc rId="8393" sId="1">
    <nc r="K483">
      <v>8</v>
    </nc>
  </rcc>
  <rcc rId="8394" sId="1">
    <nc r="L483">
      <v>22</v>
    </nc>
  </rcc>
  <rcc rId="8395" sId="1">
    <nc r="N483">
      <v>25</v>
    </nc>
  </rcc>
  <rcc rId="8396" sId="1">
    <nc r="O483">
      <v>0</v>
    </nc>
  </rcc>
  <rcc rId="8397" sId="1">
    <nc r="S483" t="inlineStr">
      <is>
        <t>Saturated Fat &amp; Sugar</t>
      </is>
    </nc>
  </rcc>
  <rcc rId="8398" sId="1">
    <nc r="A484" t="inlineStr">
      <is>
        <t>Dove</t>
      </is>
    </nc>
  </rcc>
  <rcc rId="8399" sId="1">
    <nc r="B484" t="inlineStr">
      <is>
        <t>Silky Smooth Dark Chocolate Singles Bar</t>
      </is>
    </nc>
  </rcc>
  <rcc rId="8400" sId="1">
    <nc r="H484">
      <v>1</v>
    </nc>
  </rcc>
  <rcc rId="8401" sId="1">
    <nc r="I484">
      <v>40.799999999999997</v>
    </nc>
  </rcc>
  <rcc rId="8402" sId="1">
    <nc r="J484">
      <v>220</v>
    </nc>
  </rcc>
  <rcc rId="8403" sId="1">
    <nc r="K484">
      <v>8</v>
    </nc>
  </rcc>
  <rcc rId="8404" sId="1">
    <nc r="L484">
      <v>19</v>
    </nc>
  </rcc>
  <rcc rId="8405" sId="1">
    <nc r="N484">
      <v>0</v>
    </nc>
  </rcc>
  <rcc rId="8406" sId="1">
    <nc r="O484">
      <v>0</v>
    </nc>
  </rcc>
  <rcc rId="8407" sId="1">
    <nc r="S484" t="inlineStr">
      <is>
        <t>Saturated Fat &amp; Sugar</t>
      </is>
    </nc>
  </rcc>
  <rrc rId="8408" sId="1" ref="A468:XFD468" action="insertRow"/>
  <rrc rId="8409" sId="1" ref="A468:XFD468" action="insertRow"/>
  <rrc rId="8410" sId="1" ref="A468:XFD468" action="insertRow"/>
  <rcc rId="8411" sId="1">
    <nc r="A468" t="inlineStr">
      <is>
        <t>Twix</t>
      </is>
    </nc>
  </rcc>
  <rcc rId="8412" sId="1">
    <nc r="A469" t="inlineStr">
      <is>
        <t>Twix</t>
      </is>
    </nc>
  </rcc>
  <rcc rId="8413" sId="1">
    <nc r="A470" t="inlineStr">
      <is>
        <t>Twix</t>
      </is>
    </nc>
  </rcc>
  <rcc rId="8414" sId="1">
    <nc r="B468" t="inlineStr">
      <is>
        <t>Caramel Cookie Bars 4 to Go</t>
      </is>
    </nc>
  </rcc>
  <rcc rId="8415" sId="1">
    <oc r="B467" t="inlineStr">
      <is>
        <t>Original</t>
      </is>
    </oc>
    <nc r="B467" t="inlineStr">
      <is>
        <t>Caramel Cookie Bars</t>
      </is>
    </nc>
  </rcc>
  <rcc rId="8416" sId="1">
    <nc r="H468">
      <v>4</v>
    </nc>
  </rcc>
  <rcc rId="8417" sId="1">
    <nc r="I468">
      <v>88</v>
    </nc>
  </rcc>
  <rcc rId="8418" sId="1">
    <nc r="M468">
      <f>H468*J468</f>
    </nc>
  </rcc>
  <rcc rId="8419" sId="1">
    <nc r="J468">
      <v>110</v>
    </nc>
  </rcc>
  <rcc rId="8420" sId="1">
    <nc r="K468">
      <v>3</v>
    </nc>
  </rcc>
  <rcc rId="8421" sId="1">
    <nc r="P468">
      <f>((K468*H468)*9)/M468</f>
    </nc>
  </rcc>
  <rcc rId="8422" sId="1">
    <nc r="X468">
      <f>OR(P468&lt;11%)</f>
    </nc>
  </rcc>
  <rcc rId="8423" sId="1">
    <nc r="L468">
      <v>44</v>
    </nc>
  </rcc>
  <rcc rId="8424" sId="1">
    <nc r="Q468">
      <f>(L468/I468)</f>
    </nc>
  </rcc>
  <rcc rId="8425" sId="1">
    <nc r="N468">
      <v>180</v>
    </nc>
  </rcc>
  <rcc rId="8426" sId="1">
    <nc r="V468">
      <f>N468&lt;=230</f>
    </nc>
  </rcc>
  <rcc rId="8427" sId="1">
    <nc r="AB468">
      <f>N468&lt;=480</f>
    </nc>
  </rcc>
  <rcc rId="8428" sId="1">
    <nc r="O468">
      <v>0</v>
    </nc>
  </rcc>
  <rcc rId="8429" sId="1">
    <nc r="W468">
      <f>O468&lt;0.5</f>
    </nc>
  </rcc>
  <rcc rId="8430" sId="1">
    <nc r="S468" t="inlineStr">
      <is>
        <t>Calories, Saturated Fat, &amp; Sugar</t>
      </is>
    </nc>
  </rcc>
  <rcc rId="8431" sId="1">
    <nc r="B469" t="inlineStr">
      <is>
        <t>Creamy Peanut Butter Cookie Bars</t>
      </is>
    </nc>
  </rcc>
  <rcc rId="8432" sId="1">
    <nc r="H469">
      <v>1</v>
    </nc>
  </rcc>
  <rcc rId="8433" sId="1">
    <nc r="I469">
      <v>47.6</v>
    </nc>
  </rcc>
  <rcc rId="8434" sId="1">
    <nc r="J469">
      <v>250</v>
    </nc>
  </rcc>
  <rcc rId="8435" sId="1">
    <nc r="M469">
      <f>H469*J469</f>
    </nc>
  </rcc>
  <rcc rId="8436" sId="1">
    <nc r="K469">
      <v>6</v>
    </nc>
  </rcc>
  <rcc rId="8437" sId="1">
    <nc r="P469">
      <f>((K469*H469)*9)/M469</f>
    </nc>
  </rcc>
  <rcc rId="8438" sId="1">
    <nc r="X469">
      <f>OR(P469&lt;11%)</f>
    </nc>
  </rcc>
  <rcc rId="8439" sId="1">
    <nc r="L469">
      <v>17</v>
    </nc>
  </rcc>
  <rcc rId="8440" sId="1">
    <nc r="Q469">
      <f>(L469/I469)</f>
    </nc>
  </rcc>
  <rcc rId="8441" sId="1">
    <nc r="N469">
      <v>150</v>
    </nc>
  </rcc>
  <rcc rId="8442" sId="1">
    <nc r="V469">
      <f>N469&lt;=230</f>
    </nc>
  </rcc>
  <rcc rId="8443" sId="1">
    <nc r="AB469">
      <f>N469&lt;=480</f>
    </nc>
  </rcc>
  <rcc rId="8444" sId="1">
    <nc r="O469">
      <v>0</v>
    </nc>
  </rcc>
  <rcc rId="8445" sId="1">
    <nc r="W469">
      <f>O469&lt;0.5</f>
    </nc>
  </rcc>
  <rcc rId="8446" sId="1">
    <nc r="S469" t="inlineStr">
      <is>
        <t>Saturated Fat &amp; Sugar</t>
      </is>
    </nc>
  </rcc>
  <rcc rId="8447" sId="1">
    <nc r="B470" t="inlineStr">
      <is>
        <t>Cream Peantu Butter Cookie Bars 4 to Go</t>
      </is>
    </nc>
  </rcc>
  <rcc rId="8448" sId="1">
    <nc r="H470">
      <v>4</v>
    </nc>
  </rcc>
  <rcc rId="8449" sId="1">
    <nc r="I470">
      <v>80</v>
    </nc>
  </rcc>
  <rcc rId="8450" sId="1">
    <nc r="J470">
      <v>110</v>
    </nc>
  </rcc>
  <rcc rId="8451" sId="1">
    <nc r="M470">
      <f>H470*J470</f>
    </nc>
  </rcc>
  <rcc rId="8452" sId="1">
    <nc r="K470">
      <v>3</v>
    </nc>
  </rcc>
  <rcc rId="8453" sId="1">
    <nc r="P470">
      <f>((K470*H470)*9)/M470</f>
    </nc>
  </rcc>
  <rcc rId="8454" sId="1">
    <nc r="X470">
      <f>OR(P470&lt;11%)</f>
    </nc>
  </rcc>
  <rcc rId="8455" sId="1">
    <nc r="L470">
      <v>28</v>
    </nc>
  </rcc>
  <rcc rId="8456" sId="1">
    <nc r="Q470">
      <f>(L470/I470)</f>
    </nc>
  </rcc>
  <rcc rId="8457" sId="1">
    <nc r="N470">
      <v>240</v>
    </nc>
  </rcc>
  <rcc rId="8458" sId="1">
    <nc r="V470">
      <f>N470&lt;=230</f>
    </nc>
  </rcc>
  <rcc rId="8459" sId="1">
    <nc r="AB470">
      <f>N470&lt;=480</f>
    </nc>
  </rcc>
  <rcc rId="8460" sId="1">
    <nc r="O470">
      <v>0</v>
    </nc>
  </rcc>
  <rcc rId="8461" sId="1">
    <nc r="W470">
      <f>O470&lt;0.5</f>
    </nc>
  </rcc>
  <rcc rId="8462" sId="1">
    <nc r="S470" t="inlineStr">
      <is>
        <t>Calories, Saturated Fat &amp; Sugar</t>
      </is>
    </nc>
  </rcc>
  <rcc rId="8463" sId="1">
    <nc r="R468">
      <f>IF(Z468,"GREEN",IF(AC468,"YELLOW","RED"))</f>
    </nc>
  </rcc>
  <rcc rId="8464" sId="1">
    <nc r="R469">
      <f>IF(Z469,"GREEN",IF(AC469,"YELLOW","RED"))</f>
    </nc>
  </rcc>
  <rcc rId="8465" sId="1">
    <nc r="R470">
      <f>IF(Z470,"GREEN",IF(AC470,"YELLOW","RED"))</f>
    </nc>
  </rcc>
  <rcc rId="8466" sId="1">
    <nc r="C468" t="inlineStr">
      <is>
        <t>CANDY</t>
      </is>
    </nc>
  </rcc>
  <rcc rId="8467" sId="1">
    <nc r="D468" t="b">
      <v>0</v>
    </nc>
  </rcc>
  <rcc rId="8468" sId="1">
    <nc r="E468" t="b">
      <v>0</v>
    </nc>
  </rcc>
  <rcc rId="8469" sId="1">
    <nc r="F468" t="inlineStr">
      <is>
        <t>No</t>
      </is>
    </nc>
  </rcc>
  <rcc rId="8470" sId="1">
    <nc r="C469" t="inlineStr">
      <is>
        <t>CANDY</t>
      </is>
    </nc>
  </rcc>
  <rcc rId="8471" sId="1">
    <nc r="D469" t="b">
      <v>0</v>
    </nc>
  </rcc>
  <rcc rId="8472" sId="1">
    <nc r="E469" t="b">
      <v>0</v>
    </nc>
  </rcc>
  <rcc rId="8473" sId="1">
    <nc r="F469" t="inlineStr">
      <is>
        <t>No</t>
      </is>
    </nc>
  </rcc>
  <rcc rId="8474" sId="1">
    <nc r="C470" t="inlineStr">
      <is>
        <t>CANDY</t>
      </is>
    </nc>
  </rcc>
  <rcc rId="8475" sId="1">
    <nc r="D470" t="b">
      <v>0</v>
    </nc>
  </rcc>
  <rcc rId="8476" sId="1">
    <nc r="E470" t="b">
      <v>0</v>
    </nc>
  </rcc>
  <rcc rId="8477" sId="1">
    <nc r="F470" t="inlineStr">
      <is>
        <t>No</t>
      </is>
    </nc>
  </rcc>
  <rrc rId="8478" sId="1" ref="A461:XFD461" action="insertRow"/>
  <rcc rId="8479" sId="1">
    <nc r="A461" t="inlineStr">
      <is>
        <t>Hershey's</t>
      </is>
    </nc>
  </rcc>
  <rcc rId="8480" sId="1">
    <nc r="B461" t="inlineStr">
      <is>
        <t>Air Delight</t>
      </is>
    </nc>
  </rcc>
  <rcc rId="8481" sId="1">
    <nc r="G461">
      <v>1.44</v>
    </nc>
  </rcc>
  <rcc rId="8482" sId="1">
    <nc r="H461">
      <v>1</v>
    </nc>
  </rcc>
  <rcc rId="8483" sId="1">
    <nc r="I461">
      <v>40</v>
    </nc>
  </rcc>
  <rcc rId="8484" sId="1">
    <nc r="J461">
      <v>210</v>
    </nc>
  </rcc>
  <rcc rId="8485" sId="1">
    <nc r="M461">
      <f>H461*J461</f>
    </nc>
  </rcc>
  <rcc rId="8486" sId="1">
    <nc r="K461">
      <v>8</v>
    </nc>
  </rcc>
  <rcc rId="8487" sId="1">
    <nc r="P461">
      <f>((K461*H461)*9)/M461</f>
    </nc>
  </rcc>
  <rcc rId="8488" sId="1">
    <nc r="X461">
      <f>OR(P461&lt;11%)</f>
    </nc>
  </rcc>
  <rcc rId="8489" sId="1">
    <nc r="L461">
      <v>23</v>
    </nc>
  </rcc>
  <rcc rId="8490" sId="1">
    <nc r="Q461">
      <f>(L461/I461)</f>
    </nc>
  </rcc>
  <rcc rId="8491" sId="1">
    <nc r="N461">
      <v>30</v>
    </nc>
  </rcc>
  <rcc rId="8492" sId="1">
    <nc r="V461">
      <f>N461&lt;=230</f>
    </nc>
  </rcc>
  <rcc rId="8493" sId="1">
    <nc r="AB461">
      <f>N461&lt;=480</f>
    </nc>
  </rcc>
  <rcc rId="8494" sId="1">
    <nc r="O461">
      <v>0</v>
    </nc>
  </rcc>
  <rcc rId="8495" sId="1">
    <nc r="W461">
      <f>O461&lt;0.5</f>
    </nc>
  </rcc>
  <rcc rId="8496" sId="1">
    <nc r="S461" t="inlineStr">
      <is>
        <t>Saturated Fat &amp; Sugar</t>
      </is>
    </nc>
  </rcc>
  <rrc rId="8497" sId="1" ref="A462:XFD462" action="insertRow"/>
  <rcc rId="8498" sId="1">
    <nc r="A462" t="inlineStr">
      <is>
        <t>Hershey's</t>
      </is>
    </nc>
  </rcc>
  <rcc rId="8499" sId="1">
    <nc r="B462" t="inlineStr">
      <is>
        <t>Cookies 'n' Cream</t>
      </is>
    </nc>
  </rcc>
  <rcc rId="8500" sId="1">
    <nc r="G462">
      <v>1.55</v>
    </nc>
  </rcc>
  <rcc rId="8501" sId="1">
    <nc r="H462">
      <v>1</v>
    </nc>
  </rcc>
  <rcc rId="8502" sId="1">
    <nc r="J462">
      <v>230</v>
    </nc>
  </rcc>
  <rcc rId="8503" sId="1">
    <nc r="M462">
      <f>H462*J462</f>
    </nc>
  </rcc>
  <rcc rId="8504" sId="1">
    <nc r="K462">
      <v>7</v>
    </nc>
  </rcc>
  <rcc rId="8505" sId="1">
    <nc r="P462">
      <f>((K462*H462)*9)/M462</f>
    </nc>
  </rcc>
  <rcc rId="8506" sId="1">
    <nc r="X462">
      <f>OR(P462&lt;11%)</f>
    </nc>
  </rcc>
  <rcc rId="8507" sId="1">
    <nc r="L462">
      <v>21</v>
    </nc>
  </rcc>
  <rcc rId="8508" sId="1">
    <nc r="N462">
      <v>105</v>
    </nc>
  </rcc>
  <rcc rId="8509" sId="1">
    <nc r="V462">
      <f>N462&lt;=230</f>
    </nc>
  </rcc>
  <rcc rId="8510" sId="1">
    <nc r="AB462">
      <f>N462&lt;=480</f>
    </nc>
  </rcc>
  <rcc rId="8511" sId="1">
    <nc r="O462">
      <v>0</v>
    </nc>
  </rcc>
  <rcc rId="8512" sId="1">
    <nc r="W462">
      <f>O462&lt;0.5</f>
    </nc>
  </rcc>
  <rcc rId="8513" sId="1">
    <nc r="S462" t="inlineStr">
      <is>
        <t>Saturated Fat</t>
      </is>
    </nc>
  </rcc>
  <rcc rId="8514" sId="1">
    <nc r="R462" t="inlineStr">
      <is>
        <t>RED</t>
      </is>
    </nc>
  </rcc>
  <rcc rId="8515" sId="1">
    <nc r="R461">
      <f>IF(Z461,"GREEN",IF(AC461,"YELLOW","RED"))</f>
    </nc>
  </rcc>
  <rcc rId="8516" sId="1">
    <nc r="C461" t="inlineStr">
      <is>
        <t>CANDY</t>
      </is>
    </nc>
  </rcc>
  <rcc rId="8517" sId="1">
    <nc r="D461" t="b">
      <v>0</v>
    </nc>
  </rcc>
  <rcc rId="8518" sId="1">
    <nc r="E461" t="b">
      <v>0</v>
    </nc>
  </rcc>
  <rcc rId="8519" sId="1">
    <nc r="F461" t="inlineStr">
      <is>
        <t>No</t>
      </is>
    </nc>
  </rcc>
  <rcc rId="8520" sId="1">
    <nc r="C462" t="inlineStr">
      <is>
        <t>CANDY</t>
      </is>
    </nc>
  </rcc>
  <rcc rId="8521" sId="1">
    <nc r="D462" t="b">
      <v>0</v>
    </nc>
  </rcc>
  <rcc rId="8522" sId="1">
    <nc r="E462" t="b">
      <v>0</v>
    </nc>
  </rcc>
  <rcc rId="8523" sId="1">
    <nc r="F462" t="inlineStr">
      <is>
        <t>No</t>
      </is>
    </nc>
  </rcc>
  <rrc rId="8524" sId="1" ref="A463:XFD463" action="insertRow"/>
  <rrc rId="8525" sId="1" ref="A463:XFD463" action="insertRow"/>
  <rcc rId="8526" sId="1">
    <nc r="A463" t="inlineStr">
      <is>
        <t>Hershey's</t>
      </is>
    </nc>
  </rcc>
  <rcc rId="8527" sId="1">
    <nc r="A464" t="inlineStr">
      <is>
        <t>Hershey's</t>
      </is>
    </nc>
  </rcc>
  <rcc rId="8528" sId="1">
    <nc r="B463" t="inlineStr">
      <is>
        <t>Candy Corn</t>
      </is>
    </nc>
  </rcc>
  <rcc rId="8529" sId="1">
    <nc r="B464" t="inlineStr">
      <is>
        <t>Candy Cane</t>
      </is>
    </nc>
  </rcc>
  <rcc rId="8530" sId="1">
    <nc r="C463" t="inlineStr">
      <is>
        <t>CANDY</t>
      </is>
    </nc>
  </rcc>
  <rcc rId="8531" sId="1">
    <nc r="D463" t="b">
      <v>0</v>
    </nc>
  </rcc>
  <rcc rId="8532" sId="1">
    <nc r="E463" t="b">
      <v>0</v>
    </nc>
  </rcc>
  <rcc rId="8533" sId="1">
    <nc r="F463" t="inlineStr">
      <is>
        <t>No</t>
      </is>
    </nc>
  </rcc>
  <rcc rId="8534" sId="1">
    <nc r="C464" t="inlineStr">
      <is>
        <t>CANDY</t>
      </is>
    </nc>
  </rcc>
  <rcc rId="8535" sId="1">
    <nc r="D464" t="b">
      <v>0</v>
    </nc>
  </rcc>
  <rcc rId="8536" sId="1">
    <nc r="E464" t="b">
      <v>0</v>
    </nc>
  </rcc>
  <rcc rId="8537" sId="1">
    <nc r="F464" t="inlineStr">
      <is>
        <t>No</t>
      </is>
    </nc>
  </rcc>
  <rcc rId="8538" sId="1">
    <nc r="G463">
      <v>1.55</v>
    </nc>
  </rcc>
  <rcc rId="8539" sId="1">
    <nc r="H463">
      <v>1</v>
    </nc>
  </rcc>
  <rcc rId="8540" sId="1">
    <nc r="J463">
      <v>230</v>
    </nc>
  </rcc>
  <rcc rId="8541" sId="1">
    <nc r="M463">
      <f>H463*J463</f>
    </nc>
  </rcc>
  <rcc rId="8542" sId="1">
    <nc r="K463">
      <v>8</v>
    </nc>
  </rcc>
  <rcc rId="8543" sId="1">
    <nc r="P463">
      <f>((K463*H463)*9)/M463</f>
    </nc>
  </rcc>
  <rcc rId="8544" sId="1">
    <nc r="X463">
      <f>OR(P463&lt;11%)</f>
    </nc>
  </rcc>
  <rcc rId="8545" sId="1">
    <nc r="L463">
      <v>22</v>
    </nc>
  </rcc>
  <rcc rId="8546" sId="1">
    <nc r="N463">
      <v>40</v>
    </nc>
  </rcc>
  <rcc rId="8547" sId="1">
    <nc r="V463">
      <f>N463&lt;=230</f>
    </nc>
  </rcc>
  <rcc rId="8548" sId="1">
    <nc r="AB463">
      <f>N463&lt;=480</f>
    </nc>
  </rcc>
  <rcc rId="8549" sId="1">
    <nc r="O463">
      <v>0</v>
    </nc>
  </rcc>
  <rcc rId="8550" sId="1">
    <nc r="W463">
      <f>O463&lt;0.5</f>
    </nc>
  </rcc>
  <rcc rId="8551" sId="1">
    <nc r="R463" t="inlineStr">
      <is>
        <t>RED</t>
      </is>
    </nc>
  </rcc>
  <rcc rId="8552" sId="1">
    <nc r="S463" t="inlineStr">
      <is>
        <t>Saturated Fat</t>
      </is>
    </nc>
  </rcc>
  <rcc rId="8553" sId="1">
    <nc r="G464">
      <v>1.55</v>
    </nc>
  </rcc>
  <rcc rId="8554" sId="1">
    <nc r="H464">
      <v>1</v>
    </nc>
  </rcc>
  <rcc rId="8555" sId="1">
    <nc r="I464">
      <v>43</v>
    </nc>
  </rcc>
  <rcc rId="8556" sId="1">
    <nc r="J464">
      <v>220</v>
    </nc>
  </rcc>
  <rcc rId="8557" sId="1">
    <nc r="M464">
      <f>H464*J464</f>
    </nc>
  </rcc>
  <rcc rId="8558" sId="1">
    <nc r="K464">
      <v>7</v>
    </nc>
  </rcc>
  <rcc rId="8559" sId="1">
    <nc r="P464">
      <f>((K464*H464)*9)/M464</f>
    </nc>
  </rcc>
  <rcc rId="8560" sId="1">
    <nc r="X464">
      <f>OR(P464&lt;11%)</f>
    </nc>
  </rcc>
  <rcc rId="8561" sId="1">
    <nc r="L464">
      <v>23</v>
    </nc>
  </rcc>
  <rcc rId="8562" sId="1">
    <nc r="N464">
      <v>45</v>
    </nc>
  </rcc>
  <rcc rId="8563" sId="1">
    <nc r="V464">
      <f>N464&lt;=230</f>
    </nc>
  </rcc>
  <rcc rId="8564" sId="1">
    <nc r="AB464">
      <f>N464&lt;=480</f>
    </nc>
  </rcc>
  <rcc rId="8565" sId="1">
    <nc r="O464">
      <v>0</v>
    </nc>
  </rcc>
  <rcc rId="8566" sId="1">
    <nc r="W464">
      <f>O464&lt;0.5</f>
    </nc>
  </rcc>
  <rcc rId="8567" sId="1">
    <nc r="Q462">
      <f>(L462/I462)</f>
    </nc>
  </rcc>
  <rcc rId="8568" sId="1">
    <nc r="Q463">
      <f>(L463/I463)</f>
    </nc>
  </rcc>
  <rcc rId="8569" sId="1">
    <nc r="Q464">
      <f>(L464/I464)</f>
    </nc>
  </rcc>
  <rcc rId="8570" sId="1">
    <nc r="R464">
      <f>IF(Z464,"GREEN",IF(AC464,"YELLOW","RED"))</f>
    </nc>
  </rcc>
  <rcc rId="8571" sId="1">
    <nc r="S464" t="inlineStr">
      <is>
        <t>Saturated Fat &amp; Sugar</t>
      </is>
    </nc>
  </rcc>
  <rcc rId="8572" sId="1">
    <nc r="A492" t="inlineStr">
      <is>
        <t>Krackel</t>
      </is>
    </nc>
  </rcc>
  <rcc rId="8573" sId="1">
    <nc r="B492" t="inlineStr">
      <is>
        <t>Original</t>
      </is>
    </nc>
  </rcc>
  <rcc rId="8574" sId="1">
    <nc r="G492">
      <v>1.55</v>
    </nc>
  </rcc>
  <rcc rId="8575" sId="1">
    <nc r="H492">
      <v>1</v>
    </nc>
  </rcc>
  <rcc rId="8576" sId="1">
    <nc r="J492">
      <v>210</v>
    </nc>
  </rcc>
  <rcc rId="8577" sId="1">
    <nc r="K492">
      <v>7</v>
    </nc>
  </rcc>
  <rcc rId="8578" sId="1">
    <nc r="L492">
      <v>23</v>
    </nc>
  </rcc>
  <rcc rId="8579" sId="1">
    <nc r="N492">
      <v>45</v>
    </nc>
  </rcc>
  <rcc rId="8580" sId="1">
    <nc r="O492">
      <v>0</v>
    </nc>
  </rcc>
  <rcc rId="8581" sId="1">
    <nc r="A493" t="inlineStr">
      <is>
        <t>Hershey's</t>
      </is>
    </nc>
  </rcc>
  <rcc rId="8582" sId="1">
    <nc r="B493" t="inlineStr">
      <is>
        <t>Snack Mix</t>
      </is>
    </nc>
  </rcc>
  <rcc rId="8583" sId="1">
    <nc r="G493">
      <v>2</v>
    </nc>
  </rcc>
  <rcc rId="8584" sId="1">
    <nc r="H493">
      <v>1</v>
    </nc>
  </rcc>
  <rcc rId="8585" sId="1">
    <nc r="J493">
      <v>270</v>
    </nc>
  </rcc>
  <rcc rId="8586" sId="1">
    <nc r="K493">
      <v>6</v>
    </nc>
  </rcc>
  <rcc rId="8587" sId="1">
    <nc r="L493">
      <v>17</v>
    </nc>
  </rcc>
  <rcc rId="8588" sId="1">
    <nc r="N493">
      <v>320</v>
    </nc>
  </rcc>
  <rcc rId="8589" sId="1">
    <nc r="O493">
      <v>0</v>
    </nc>
  </rcc>
  <rcc rId="8590" sId="1">
    <oc r="R492">
      <f>IF(Z492,"GREEN",IF(AC492,"YELLOW","RED"))</f>
    </oc>
    <nc r="R492" t="inlineStr">
      <is>
        <t>RED</t>
      </is>
    </nc>
  </rcc>
  <rcc rId="8591" sId="1">
    <oc r="R493">
      <f>IF(Z493,"GREEN",IF(AC493,"YELLOW","RED"))</f>
    </oc>
    <nc r="R493" t="inlineStr">
      <is>
        <t>RED</t>
      </is>
    </nc>
  </rcc>
  <rcc rId="8592" sId="1">
    <nc r="S492" t="inlineStr">
      <is>
        <t>Saturated Fat &amp; Sugar (nutrition found online but unable to determine total grams)</t>
      </is>
    </nc>
  </rcc>
  <rcc rId="8593" sId="1">
    <nc r="S493" t="inlineStr">
      <is>
        <t>Saturated Fat &amp; Sugar (nutrition found online but unable to determine total grams)</t>
      </is>
    </nc>
  </rcc>
  <rrc rId="8594" sId="1" ref="A476:XFD476" action="insertRow"/>
  <rrc rId="8595" sId="1" ref="A476:XFD476" action="insertRow"/>
  <rrc rId="8596" sId="1" ref="A476:XFD476" action="insertRow"/>
  <rrc rId="8597" sId="1" ref="A476:XFD476" action="insertRow"/>
  <rrc rId="8598" sId="1" ref="A476:XFD476" action="insertRow"/>
  <rrc rId="8599" sId="1" ref="A476:XFD480" action="insertRow"/>
  <rcc rId="8600" sId="1">
    <nc r="A476" t="inlineStr">
      <is>
        <t>Reese's</t>
      </is>
    </nc>
  </rcc>
  <rcc rId="8601" sId="1">
    <nc r="A478" t="inlineStr">
      <is>
        <t>Reese's</t>
      </is>
    </nc>
  </rcc>
  <rcc rId="8602" sId="1">
    <nc r="A479" t="inlineStr">
      <is>
        <t>Reese's</t>
      </is>
    </nc>
  </rcc>
  <rcc rId="8603" sId="1">
    <nc r="A480" t="inlineStr">
      <is>
        <t>Reese's</t>
      </is>
    </nc>
  </rcc>
  <rcc rId="8604" sId="1">
    <nc r="A481" t="inlineStr">
      <is>
        <t>Reese's</t>
      </is>
    </nc>
  </rcc>
  <rcc rId="8605" sId="1">
    <nc r="A482" t="inlineStr">
      <is>
        <t>Reese's</t>
      </is>
    </nc>
  </rcc>
  <rcc rId="8606" sId="1">
    <nc r="A483" t="inlineStr">
      <is>
        <t>Reese's</t>
      </is>
    </nc>
  </rcc>
  <rcc rId="8607" sId="1">
    <nc r="A485" t="inlineStr">
      <is>
        <t>Reese's</t>
      </is>
    </nc>
  </rcc>
  <rcc rId="8608" sId="1">
    <nc r="B476" t="inlineStr">
      <is>
        <t>Pieces</t>
      </is>
    </nc>
  </rcc>
  <rcc rId="8609" sId="1">
    <nc r="G476">
      <v>1.53</v>
    </nc>
  </rcc>
  <rcc rId="8610" sId="1">
    <nc r="H476">
      <v>1</v>
    </nc>
  </rcc>
  <rcc rId="8611" sId="1">
    <nc r="I476">
      <v>43</v>
    </nc>
  </rcc>
  <rcc rId="8612" sId="1">
    <nc r="J476">
      <v>210</v>
    </nc>
  </rcc>
  <rcc rId="8613" sId="1">
    <nc r="P476">
      <f>((K476*H476)*9)/M476</f>
    </nc>
  </rcc>
  <rcc rId="8614" sId="1">
    <nc r="X476">
      <f>OR(P476&lt;11%)</f>
    </nc>
  </rcc>
  <rcc rId="8615" sId="1">
    <nc r="K476">
      <v>8</v>
    </nc>
  </rcc>
  <rcc rId="8616" sId="1">
    <nc r="L476">
      <v>21</v>
    </nc>
  </rcc>
  <rcc rId="8617" sId="1">
    <nc r="Q476">
      <f>(L476/I476)</f>
    </nc>
  </rcc>
  <rcc rId="8618" sId="1">
    <nc r="N476">
      <v>45</v>
    </nc>
  </rcc>
  <rcc rId="8619" sId="1">
    <nc r="V476">
      <f>N476&lt;=230</f>
    </nc>
  </rcc>
  <rcc rId="8620" sId="1">
    <nc r="AB476">
      <f>N476&lt;=480</f>
    </nc>
  </rcc>
  <rcc rId="8621" sId="1">
    <nc r="O476">
      <v>0</v>
    </nc>
  </rcc>
  <rcc rId="8622" sId="1">
    <nc r="W476">
      <f>O476&lt;0.5</f>
    </nc>
  </rcc>
  <rcc rId="8623" sId="1">
    <nc r="S476" t="inlineStr">
      <is>
        <t>Saturated Fat &amp; Sugar</t>
      </is>
    </nc>
  </rcc>
  <rcc rId="8624" sId="1">
    <nc r="A477" t="inlineStr">
      <is>
        <t>Reese's</t>
      </is>
    </nc>
  </rcc>
  <rcc rId="8625" sId="1">
    <nc r="B477" t="inlineStr">
      <is>
        <t>Dark Chocolate Peanut Butter Cups</t>
      </is>
    </nc>
  </rcc>
  <rcc rId="8626" sId="1">
    <nc r="G477">
      <v>1.5</v>
    </nc>
  </rcc>
  <rcc rId="8627" sId="1">
    <nc r="H477">
      <v>1</v>
    </nc>
  </rcc>
  <rcc rId="8628" sId="1">
    <nc r="I477">
      <v>42</v>
    </nc>
  </rcc>
  <rcc rId="8629" sId="1">
    <nc r="J477">
      <v>210</v>
    </nc>
  </rcc>
  <rcc rId="8630" sId="1">
    <nc r="K477">
      <v>6</v>
    </nc>
  </rcc>
  <rcc rId="8631" sId="1">
    <nc r="P477">
      <f>((K477*H477)*9)/M477</f>
    </nc>
  </rcc>
  <rcc rId="8632" sId="1">
    <nc r="X477">
      <f>OR(P477&lt;11%)</f>
    </nc>
  </rcc>
  <rcc rId="8633" sId="1">
    <nc r="L477">
      <v>19</v>
    </nc>
  </rcc>
  <rcc rId="8634" sId="1">
    <nc r="Q477">
      <f>(L477/I477)</f>
    </nc>
  </rcc>
  <rcc rId="8635" sId="1">
    <nc r="V477">
      <f>N477&lt;=230</f>
    </nc>
  </rcc>
  <rcc rId="8636" sId="1">
    <nc r="AB477">
      <f>N477&lt;=480</f>
    </nc>
  </rcc>
  <rcc rId="8637" sId="1">
    <nc r="N477">
      <v>130</v>
    </nc>
  </rcc>
  <rcc rId="8638" sId="1">
    <nc r="O477">
      <v>0</v>
    </nc>
  </rcc>
  <rcc rId="8639" sId="1">
    <nc r="W477">
      <f>O477&lt;0.5</f>
    </nc>
  </rcc>
  <rcc rId="8640" sId="1">
    <nc r="B478" t="inlineStr">
      <is>
        <t>White Peanut Butter Cups</t>
      </is>
    </nc>
  </rcc>
  <rcc rId="8641" sId="1">
    <nc r="G478">
      <v>2.8</v>
    </nc>
  </rcc>
  <rcc rId="8642" sId="1">
    <nc r="H478">
      <v>1</v>
    </nc>
  </rcc>
  <rcc rId="8643" sId="1">
    <nc r="I478">
      <v>79</v>
    </nc>
  </rcc>
  <rcc rId="8644" sId="1">
    <nc r="J478">
      <v>410</v>
    </nc>
  </rcc>
  <rcc rId="8645" sId="1">
    <nc r="K478">
      <v>9</v>
    </nc>
  </rcc>
  <rcc rId="8646" sId="1">
    <nc r="L478">
      <v>35</v>
    </nc>
  </rcc>
  <rcc rId="8647" sId="1">
    <nc r="M476">
      <f>H476*J476</f>
    </nc>
  </rcc>
  <rcc rId="8648" sId="1" numFmtId="4">
    <nc r="M477">
      <f>H477*J477</f>
    </nc>
  </rcc>
  <rcc rId="8649" sId="1">
    <nc r="M478">
      <f>H478*J478</f>
    </nc>
  </rcc>
  <rcc rId="8650" sId="1">
    <nc r="M479">
      <f>H479*J479</f>
    </nc>
  </rcc>
  <rcc rId="8651" sId="1">
    <nc r="M480">
      <f>H480*J480</f>
    </nc>
  </rcc>
  <rcc rId="8652" sId="1">
    <nc r="M481">
      <f>H481*J481</f>
    </nc>
  </rcc>
  <rcc rId="8653" sId="1">
    <nc r="M482">
      <f>H482*J482</f>
    </nc>
  </rcc>
  <rcc rId="8654" sId="1">
    <nc r="M483">
      <f>H483*J483</f>
    </nc>
  </rcc>
  <rcc rId="8655" sId="1">
    <nc r="M485">
      <f>H485*J485</f>
    </nc>
  </rcc>
  <rcc rId="8656" sId="1">
    <nc r="N478">
      <v>300</v>
    </nc>
  </rcc>
  <rcc rId="8657" sId="1">
    <nc r="V478">
      <f>N478&lt;=230</f>
    </nc>
  </rcc>
  <rcc rId="8658" sId="1">
    <nc r="AB478">
      <f>N478&lt;=480</f>
    </nc>
  </rcc>
  <rcc rId="8659" sId="1">
    <nc r="O478">
      <v>0</v>
    </nc>
  </rcc>
  <rcc rId="8660" sId="1">
    <nc r="W478">
      <f>O478&lt;0.5</f>
    </nc>
  </rcc>
  <rcc rId="8661" sId="1">
    <nc r="P478">
      <f>((K478*H478)*9)/M478</f>
    </nc>
  </rcc>
  <rcc rId="8662" sId="1">
    <nc r="P479">
      <f>((K479*H479)*9)/M479</f>
    </nc>
  </rcc>
  <rcc rId="8663" sId="1">
    <nc r="P480">
      <f>((K480*H480)*9)/M480</f>
    </nc>
  </rcc>
  <rcc rId="8664" sId="1">
    <nc r="P481">
      <f>((K481*H481)*9)/M481</f>
    </nc>
  </rcc>
  <rcc rId="8665" sId="1">
    <nc r="P482">
      <f>((K482*H482)*9)/M482</f>
    </nc>
  </rcc>
  <rcc rId="8666" sId="1">
    <nc r="P483">
      <f>((K483*H483)*9)/M483</f>
    </nc>
  </rcc>
  <rcc rId="8667" sId="1">
    <nc r="P484">
      <f>((K484*H484)*9)/M484</f>
    </nc>
  </rcc>
  <rcc rId="8668" sId="1">
    <nc r="P485">
      <f>((K485*H485)*9)/M485</f>
    </nc>
  </rcc>
  <rcc rId="8669" sId="1">
    <nc r="Q478">
      <f>(L478/I478)</f>
    </nc>
  </rcc>
  <rcc rId="8670" sId="1">
    <nc r="Q479">
      <f>(L479/I479)</f>
    </nc>
  </rcc>
  <rcc rId="8671" sId="1">
    <nc r="Q480">
      <f>(L480/I480)</f>
    </nc>
  </rcc>
  <rcc rId="8672" sId="1">
    <nc r="Q481">
      <f>(L481/I481)</f>
    </nc>
  </rcc>
  <rcc rId="8673" sId="1">
    <nc r="Q482">
      <f>(L482/I482)</f>
    </nc>
  </rcc>
  <rcc rId="8674" sId="1">
    <nc r="Q483">
      <f>(L483/I483)</f>
    </nc>
  </rcc>
  <rcc rId="8675" sId="1">
    <nc r="Q484">
      <f>(L484/I484)</f>
    </nc>
  </rcc>
  <rcc rId="8676" sId="1">
    <nc r="Q485">
      <f>(L485/I485)</f>
    </nc>
  </rcc>
  <rcc rId="8677" sId="1">
    <nc r="R476">
      <f>IF(Z476,"GREEN",IF(AC476,"YELLOW","RED"))</f>
    </nc>
  </rcc>
  <rcc rId="8678" sId="1">
    <nc r="R477">
      <f>IF(Z477,"GREEN",IF(AC477,"YELLOW","RED"))</f>
    </nc>
  </rcc>
  <rcc rId="8679" sId="1">
    <nc r="R478">
      <f>IF(Z478,"GREEN",IF(AC478,"YELLOW","RED"))</f>
    </nc>
  </rcc>
  <rcc rId="8680" sId="1">
    <nc r="R479">
      <f>IF(Z479,"GREEN",IF(AC479,"YELLOW","RED"))</f>
    </nc>
  </rcc>
  <rcc rId="8681" sId="1">
    <nc r="R480">
      <f>IF(Z480,"GREEN",IF(AC480,"YELLOW","RED"))</f>
    </nc>
  </rcc>
  <rcc rId="8682" sId="1">
    <nc r="R481">
      <f>IF(Z481,"GREEN",IF(AC481,"YELLOW","RED"))</f>
    </nc>
  </rcc>
  <rcc rId="8683" sId="1">
    <nc r="R482">
      <f>IF(Z482,"GREEN",IF(AC482,"YELLOW","RED"))</f>
    </nc>
  </rcc>
  <rcc rId="8684" sId="1">
    <nc r="R483">
      <f>IF(Z483,"GREEN",IF(AC483,"YELLOW","RED"))</f>
    </nc>
  </rcc>
  <rcc rId="8685" sId="1">
    <nc r="R484">
      <f>IF(Z484,"GREEN",IF(AC484,"YELLOW","RED"))</f>
    </nc>
  </rcc>
  <rcc rId="8686" sId="1">
    <nc r="R485">
      <f>IF(Z485,"GREEN",IF(AC485,"YELLOW","RED"))</f>
    </nc>
  </rcc>
  <rcc rId="8687" sId="1">
    <nc r="S477" t="inlineStr">
      <is>
        <t>Saturated Fat &amp; Sugar</t>
      </is>
    </nc>
  </rcc>
  <rcc rId="8688" sId="1">
    <nc r="S479" t="inlineStr">
      <is>
        <t>Saturated Fat &amp; Sugar</t>
      </is>
    </nc>
  </rcc>
  <rcc rId="8689" sId="1">
    <nc r="S480" t="inlineStr">
      <is>
        <t>Saturated Fat &amp; Sugar</t>
      </is>
    </nc>
  </rcc>
  <rcc rId="8690" sId="1">
    <nc r="S481" t="inlineStr">
      <is>
        <t>Saturated Fat &amp; Sugar</t>
      </is>
    </nc>
  </rcc>
  <rcc rId="8691" sId="1">
    <nc r="S482" t="inlineStr">
      <is>
        <t>Saturated Fat &amp; Sugar</t>
      </is>
    </nc>
  </rcc>
  <rcc rId="8692" sId="1">
    <nc r="S483" t="inlineStr">
      <is>
        <t>Saturated Fat &amp; Sugar</t>
      </is>
    </nc>
  </rcc>
  <rcc rId="8693" sId="1">
    <nc r="S485" t="inlineStr">
      <is>
        <t>Saturated Fat &amp; Sugar</t>
      </is>
    </nc>
  </rcc>
  <rcc rId="8694" sId="1">
    <nc r="S478" t="inlineStr">
      <is>
        <t>Calories, Saturated Fat &amp; Sugar</t>
      </is>
    </nc>
  </rcc>
  <rcc rId="8695" sId="1">
    <nc r="B479" t="inlineStr">
      <is>
        <t>Sticks</t>
      </is>
    </nc>
  </rcc>
  <rcc rId="8696" sId="1">
    <nc r="G479">
      <v>1.5</v>
    </nc>
  </rcc>
  <rcc rId="8697" sId="1">
    <nc r="H479">
      <v>1</v>
    </nc>
  </rcc>
  <rcc rId="8698" sId="1">
    <nc r="I479">
      <v>42</v>
    </nc>
  </rcc>
  <rcc rId="8699" sId="1">
    <nc r="J479">
      <v>220</v>
    </nc>
  </rcc>
  <rcc rId="8700" sId="1">
    <nc r="K479">
      <v>5</v>
    </nc>
  </rcc>
  <rcc rId="8701" sId="1">
    <nc r="L479">
      <v>18</v>
    </nc>
  </rcc>
  <rcc rId="8702" sId="1">
    <nc r="N479">
      <v>135</v>
    </nc>
  </rcc>
  <rcc rId="8703" sId="1">
    <nc r="V479">
      <f>N479&lt;=230</f>
    </nc>
  </rcc>
  <rcc rId="8704" sId="1">
    <nc r="AB479">
      <f>N479&lt;=480</f>
    </nc>
  </rcc>
  <rcc rId="8705" sId="1">
    <nc r="O479">
      <v>0</v>
    </nc>
  </rcc>
  <rcc rId="8706" sId="1">
    <nc r="W479">
      <f>O479&lt;0.5</f>
    </nc>
  </rcc>
  <rcc rId="8707" sId="1">
    <nc r="B480" t="inlineStr">
      <is>
        <t>Fast Break</t>
      </is>
    </nc>
  </rcc>
  <rcc rId="8708" sId="1">
    <nc r="H480">
      <v>1</v>
    </nc>
  </rcc>
  <rcc rId="8709" sId="1">
    <nc r="J480">
      <v>230</v>
    </nc>
  </rcc>
  <rcc rId="8710" sId="1">
    <nc r="K480">
      <v>4</v>
    </nc>
  </rcc>
  <rcc rId="8711" sId="1">
    <nc r="L480">
      <v>27</v>
    </nc>
  </rcc>
  <rcc rId="8712" sId="1">
    <nc r="N480">
      <v>170</v>
    </nc>
  </rcc>
  <rcc rId="8713" sId="1">
    <nc r="V480">
      <f>N480&lt;=230</f>
    </nc>
  </rcc>
  <rcc rId="8714" sId="1">
    <nc r="AB480">
      <f>N480&lt;=480</f>
    </nc>
  </rcc>
  <rcc rId="8715" sId="1">
    <nc r="O480">
      <v>0</v>
    </nc>
  </rcc>
  <rcc rId="8716" sId="1">
    <nc r="W480">
      <f>O480&lt;0.5</f>
    </nc>
  </rcc>
  <rcc rId="8717" sId="1">
    <nc r="H481">
      <v>1</v>
    </nc>
  </rcc>
  <rcc rId="8718" sId="1">
    <nc r="J481">
      <v>240</v>
    </nc>
  </rcc>
  <rcc rId="8719" sId="1">
    <nc r="K481">
      <v>5</v>
    </nc>
  </rcc>
  <rcc rId="8720" sId="1">
    <nc r="L481">
      <v>21</v>
    </nc>
  </rcc>
  <rcc rId="8721" sId="1">
    <nc r="N481">
      <v>95</v>
    </nc>
  </rcc>
  <rcc rId="8722" sId="1">
    <nc r="V481">
      <f>N481&lt;=230</f>
    </nc>
  </rcc>
  <rcc rId="8723" sId="1">
    <nc r="AB481">
      <f>N481&lt;=480</f>
    </nc>
  </rcc>
  <rcc rId="8724" sId="1">
    <nc r="O481">
      <v>0</v>
    </nc>
  </rcc>
  <rcc rId="8725" sId="1">
    <nc r="W481">
      <f>O481&lt;0.5</f>
    </nc>
  </rcc>
  <rcc rId="8726" sId="1">
    <nc r="B481" t="inlineStr">
      <is>
        <t>Crispy Crunchy</t>
      </is>
    </nc>
  </rcc>
  <rcc rId="8727" sId="1">
    <nc r="B482" t="inlineStr">
      <is>
        <t>Snack Mix</t>
      </is>
    </nc>
  </rcc>
  <rcc rId="8728" sId="1">
    <nc r="H482">
      <v>1</v>
    </nc>
  </rcc>
  <rcc rId="8729" sId="1">
    <nc r="J482">
      <v>280</v>
    </nc>
  </rcc>
  <rcc rId="8730" sId="1">
    <nc r="K482">
      <v>6</v>
    </nc>
  </rcc>
  <rcc rId="8731" sId="1">
    <nc r="L482">
      <v>18</v>
    </nc>
  </rcc>
  <rcc rId="8732" sId="1">
    <nc r="N482">
      <v>230</v>
    </nc>
  </rcc>
  <rcc rId="8733" sId="1">
    <nc r="V482">
      <f>N482&lt;=230</f>
    </nc>
  </rcc>
  <rcc rId="8734" sId="1">
    <nc r="AB482">
      <f>N482&lt;=480</f>
    </nc>
  </rcc>
  <rcc rId="8735" sId="1">
    <nc r="O482">
      <v>0</v>
    </nc>
  </rcc>
  <rcc rId="8736" sId="1">
    <nc r="W482">
      <f>O482&lt;0.5</f>
    </nc>
  </rcc>
  <rcc rId="8737" sId="1">
    <nc r="B483" t="inlineStr">
      <is>
        <t>Crunchy</t>
      </is>
    </nc>
  </rcc>
  <rcc rId="8738" sId="1">
    <nc r="G483">
      <v>1.5</v>
    </nc>
  </rcc>
  <rcc rId="8739" sId="1">
    <nc r="H483">
      <v>1</v>
    </nc>
  </rcc>
  <rcc rId="8740" sId="1">
    <nc r="I483">
      <v>42</v>
    </nc>
  </rcc>
  <rcc rId="8741" sId="1">
    <nc r="J483">
      <v>220</v>
    </nc>
  </rcc>
  <rcc rId="8742" sId="1">
    <nc r="K483">
      <v>4.5</v>
    </nc>
  </rcc>
  <rcc rId="8743" sId="1">
    <nc r="L483">
      <v>20</v>
    </nc>
  </rcc>
  <rcc rId="8744" sId="1">
    <nc r="N483">
      <v>115</v>
    </nc>
  </rcc>
  <rcc rId="8745" sId="1">
    <nc r="V483">
      <f>N483&lt;=230</f>
    </nc>
  </rcc>
  <rcc rId="8746" sId="1">
    <nc r="AB483">
      <f>N483&lt;=480</f>
    </nc>
  </rcc>
  <rcc rId="8747" sId="1">
    <nc r="O483">
      <v>0</v>
    </nc>
  </rcc>
  <rcc rId="8748" sId="1">
    <nc r="W483">
      <f>O483&lt;0.5</f>
    </nc>
  </rcc>
  <rcc rId="8749" sId="1">
    <nc r="A484" t="inlineStr">
      <is>
        <t xml:space="preserve">Reese's </t>
      </is>
    </nc>
  </rcc>
  <rcc rId="8750" sId="1">
    <nc r="B484" t="inlineStr">
      <is>
        <t>King Size Big Cup Crunchy</t>
      </is>
    </nc>
  </rcc>
  <rcc rId="8751" sId="1">
    <nc r="G484">
      <v>2.8</v>
    </nc>
  </rcc>
  <rcc rId="8752" sId="1">
    <nc r="H484">
      <v>1</v>
    </nc>
  </rcc>
  <rcc rId="8753" sId="1">
    <nc r="I484">
      <v>79</v>
    </nc>
  </rcc>
  <rcc rId="8754" sId="1">
    <nc r="J484">
      <v>410</v>
    </nc>
  </rcc>
  <rcc rId="8755" sId="1">
    <nc r="K484">
      <v>8</v>
    </nc>
  </rcc>
  <rcc rId="8756" sId="1">
    <nc r="L484">
      <v>35</v>
    </nc>
  </rcc>
  <rcc rId="8757" sId="1">
    <nc r="V484">
      <f>N484&lt;=230</f>
    </nc>
  </rcc>
  <rcc rId="8758" sId="1">
    <nc r="AB484">
      <f>N484&lt;=480</f>
    </nc>
  </rcc>
  <rcc rId="8759" sId="1" numFmtId="4">
    <nc r="M484">
      <v>410</v>
    </nc>
  </rcc>
  <rcc rId="8760" sId="1">
    <nc r="N484">
      <v>230</v>
    </nc>
  </rcc>
  <rcc rId="8761" sId="1">
    <nc r="O484">
      <v>0</v>
    </nc>
  </rcc>
  <rcc rId="8762" sId="1">
    <nc r="W484">
      <f>O484&lt;0.5</f>
    </nc>
  </rcc>
  <rcc rId="8763" sId="1">
    <nc r="S484" t="inlineStr">
      <is>
        <t>Calories, Saturated Fat &amp; Sugar</t>
      </is>
    </nc>
  </rcc>
  <rcc rId="8764" sId="1">
    <nc r="C476" t="inlineStr">
      <is>
        <t>CANDY</t>
      </is>
    </nc>
  </rcc>
  <rcc rId="8765" sId="1">
    <nc r="D476" t="b">
      <v>0</v>
    </nc>
  </rcc>
  <rcc rId="8766" sId="1">
    <nc r="E476" t="b">
      <v>0</v>
    </nc>
  </rcc>
  <rcc rId="8767" sId="1">
    <nc r="F476" t="inlineStr">
      <is>
        <t>No</t>
      </is>
    </nc>
  </rcc>
  <rcc rId="8768" sId="1">
    <nc r="C477" t="inlineStr">
      <is>
        <t>CANDY</t>
      </is>
    </nc>
  </rcc>
  <rcc rId="8769" sId="1">
    <nc r="D477" t="b">
      <v>0</v>
    </nc>
  </rcc>
  <rcc rId="8770" sId="1">
    <nc r="E477" t="b">
      <v>0</v>
    </nc>
  </rcc>
  <rcc rId="8771" sId="1">
    <nc r="F477" t="inlineStr">
      <is>
        <t>No</t>
      </is>
    </nc>
  </rcc>
  <rcc rId="8772" sId="1">
    <nc r="C478" t="inlineStr">
      <is>
        <t>CANDY</t>
      </is>
    </nc>
  </rcc>
  <rcc rId="8773" sId="1">
    <nc r="D478" t="b">
      <v>0</v>
    </nc>
  </rcc>
  <rcc rId="8774" sId="1">
    <nc r="E478" t="b">
      <v>0</v>
    </nc>
  </rcc>
  <rcc rId="8775" sId="1">
    <nc r="F478" t="inlineStr">
      <is>
        <t>No</t>
      </is>
    </nc>
  </rcc>
  <rcc rId="8776" sId="1">
    <nc r="C479" t="inlineStr">
      <is>
        <t>CANDY</t>
      </is>
    </nc>
  </rcc>
  <rcc rId="8777" sId="1">
    <nc r="D479" t="b">
      <v>0</v>
    </nc>
  </rcc>
  <rcc rId="8778" sId="1">
    <nc r="E479" t="b">
      <v>0</v>
    </nc>
  </rcc>
  <rcc rId="8779" sId="1">
    <nc r="F479" t="inlineStr">
      <is>
        <t>No</t>
      </is>
    </nc>
  </rcc>
  <rcc rId="8780" sId="1">
    <nc r="C480" t="inlineStr">
      <is>
        <t>CANDY</t>
      </is>
    </nc>
  </rcc>
  <rcc rId="8781" sId="1">
    <nc r="D480" t="b">
      <v>0</v>
    </nc>
  </rcc>
  <rcc rId="8782" sId="1">
    <nc r="E480" t="b">
      <v>0</v>
    </nc>
  </rcc>
  <rcc rId="8783" sId="1">
    <nc r="F480" t="inlineStr">
      <is>
        <t>No</t>
      </is>
    </nc>
  </rcc>
  <rcc rId="8784" sId="1">
    <nc r="C481" t="inlineStr">
      <is>
        <t>CANDY</t>
      </is>
    </nc>
  </rcc>
  <rcc rId="8785" sId="1">
    <nc r="D481" t="b">
      <v>0</v>
    </nc>
  </rcc>
  <rcc rId="8786" sId="1">
    <nc r="E481" t="b">
      <v>0</v>
    </nc>
  </rcc>
  <rcc rId="8787" sId="1">
    <nc r="F481" t="inlineStr">
      <is>
        <t>No</t>
      </is>
    </nc>
  </rcc>
  <rcc rId="8788" sId="1">
    <nc r="C482" t="inlineStr">
      <is>
        <t>CANDY</t>
      </is>
    </nc>
  </rcc>
  <rcc rId="8789" sId="1">
    <nc r="D482" t="b">
      <v>0</v>
    </nc>
  </rcc>
  <rcc rId="8790" sId="1">
    <nc r="E482" t="b">
      <v>0</v>
    </nc>
  </rcc>
  <rcc rId="8791" sId="1">
    <nc r="F482" t="inlineStr">
      <is>
        <t>No</t>
      </is>
    </nc>
  </rcc>
  <rcc rId="8792" sId="1">
    <nc r="C483" t="inlineStr">
      <is>
        <t>CANDY</t>
      </is>
    </nc>
  </rcc>
  <rcc rId="8793" sId="1">
    <nc r="D483" t="b">
      <v>0</v>
    </nc>
  </rcc>
  <rcc rId="8794" sId="1">
    <nc r="E483" t="b">
      <v>0</v>
    </nc>
  </rcc>
  <rcc rId="8795" sId="1">
    <nc r="F483" t="inlineStr">
      <is>
        <t>No</t>
      </is>
    </nc>
  </rcc>
  <rcc rId="8796" sId="1">
    <nc r="C484" t="inlineStr">
      <is>
        <t>CANDY</t>
      </is>
    </nc>
  </rcc>
  <rcc rId="8797" sId="1">
    <nc r="D484" t="b">
      <v>0</v>
    </nc>
  </rcc>
  <rcc rId="8798" sId="1">
    <nc r="E484" t="b">
      <v>0</v>
    </nc>
  </rcc>
  <rcc rId="8799" sId="1">
    <nc r="F484" t="inlineStr">
      <is>
        <t>No</t>
      </is>
    </nc>
  </rcc>
  <rrc rId="8800" sId="1" ref="A485:XFD485" action="deleteRow">
    <rfmt sheetId="1" xfDxf="1" sqref="A485:XFD485" start="0" length="0">
      <dxf>
        <font>
          <sz val="10"/>
        </font>
        <fill>
          <patternFill patternType="solid">
            <bgColor rgb="FFDEB0F2"/>
          </patternFill>
        </fill>
      </dxf>
    </rfmt>
    <rcc rId="0" sId="1" dxf="1">
      <nc r="A485" t="inlineStr">
        <is>
          <t>Reese's</t>
        </is>
      </nc>
      <n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485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85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485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485">
        <f>H485*J485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485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485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485">
        <f>((K485*H485)*9)/M485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85">
        <f>(L485/I485)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85">
        <f>IF(Z485,"GREEN",IF(AC485,"YELLOW","RED"))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485" t="inlineStr">
        <is>
          <t>Saturated Fat &amp; Sugar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T485" start="0" length="0">
      <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dxf>
    </rfmt>
    <rfmt sheetId="1" sqref="U485" start="0" length="0">
      <dxf>
        <fill>
          <patternFill patternType="none">
            <bgColor indexed="65"/>
          </patternFill>
        </fill>
      </dxf>
    </rfmt>
    <rfmt sheetId="1" sqref="V485" start="0" length="0">
      <dxf>
        <fill>
          <patternFill patternType="none">
            <bgColor indexed="65"/>
          </patternFill>
        </fill>
      </dxf>
    </rfmt>
    <rfmt sheetId="1" sqref="W485" start="0" length="0">
      <dxf>
        <fill>
          <patternFill patternType="none">
            <bgColor indexed="65"/>
          </patternFill>
        </fill>
      </dxf>
    </rfmt>
    <rfmt sheetId="1" sqref="X485" start="0" length="0">
      <dxf>
        <fill>
          <patternFill patternType="none">
            <bgColor indexed="65"/>
          </patternFill>
        </fill>
      </dxf>
    </rfmt>
    <rfmt sheetId="1" sqref="Y485" start="0" length="0">
      <dxf>
        <fill>
          <patternFill patternType="none">
            <bgColor indexed="65"/>
          </patternFill>
        </fill>
      </dxf>
    </rfmt>
    <rfmt sheetId="1" sqref="Z485" start="0" length="0">
      <dxf>
        <fill>
          <patternFill patternType="none">
            <bgColor indexed="65"/>
          </patternFill>
        </fill>
      </dxf>
    </rfmt>
    <rfmt sheetId="1" sqref="AA485" start="0" length="0">
      <dxf>
        <fill>
          <patternFill patternType="none">
            <bgColor indexed="65"/>
          </patternFill>
        </fill>
      </dxf>
    </rfmt>
    <rfmt sheetId="1" sqref="AB485" start="0" length="0">
      <dxf>
        <fill>
          <patternFill patternType="none">
            <bgColor indexed="65"/>
          </patternFill>
        </fill>
      </dxf>
    </rfmt>
    <rfmt sheetId="1" sqref="AC485" start="0" length="0">
      <dxf>
        <fill>
          <patternFill patternType="none">
            <bgColor indexed="65"/>
          </patternFill>
        </fill>
      </dxf>
    </rfmt>
    <rfmt sheetId="1" sqref="AD485" start="0" length="0">
      <dxf>
        <fill>
          <patternFill patternType="none">
            <bgColor indexed="65"/>
          </patternFill>
        </fill>
      </dxf>
    </rfmt>
  </rrc>
  <rcv guid="{E9A81610-4F37-42C7-9C01-B2EADF54BB66}" action="delete"/>
  <rcv guid="{E9A81610-4F37-42C7-9C01-B2EADF54BB6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" sId="1">
    <oc r="B175" t="inlineStr">
      <is>
        <t>Chocolate Peanut Butter Granola</t>
      </is>
    </oc>
    <nc r="B175" t="inlineStr">
      <is>
        <t xml:space="preserve">Chocolatey Peanut Butter </t>
      </is>
    </nc>
  </rcc>
  <rcc rId="178" sId="1">
    <oc r="K175">
      <v>1.5</v>
    </oc>
    <nc r="K175">
      <v>2</v>
    </nc>
  </rcc>
  <rcc rId="179" sId="1">
    <oc r="B176" t="inlineStr">
      <is>
        <t>Dark Chocolate Granola</t>
      </is>
    </oc>
    <nc r="B176" t="inlineStr">
      <is>
        <t xml:space="preserve">Dark Chocolate </t>
      </is>
    </nc>
  </rcc>
  <rcc rId="180" sId="1">
    <oc r="K177">
      <v>2</v>
    </oc>
    <nc r="K177">
      <v>1.5</v>
    </nc>
  </rcc>
  <rcc rId="181" sId="1">
    <oc r="I179">
      <v>30</v>
    </oc>
    <nc r="I179">
      <v>32</v>
    </nc>
  </rcc>
  <rcc rId="182" sId="1" numFmtId="4">
    <oc r="M179">
      <f>H179*J179</f>
    </oc>
    <nc r="M179">
      <v>160</v>
    </nc>
  </rcc>
  <rcc rId="183" sId="1">
    <oc r="N179">
      <v>60</v>
    </oc>
    <nc r="N179">
      <v>50</v>
    </nc>
  </rcc>
  <rcc rId="184" sId="1">
    <oc r="N180">
      <v>60</v>
    </oc>
    <nc r="N180">
      <v>50</v>
    </nc>
  </rcc>
  <rcc rId="185" sId="1">
    <oc r="B181" t="inlineStr">
      <is>
        <t>Low Fat Oatmeal Raisin</t>
      </is>
    </oc>
    <nc r="B181" t="inlineStr">
      <is>
        <t>Oatmeal Raisin</t>
      </is>
    </nc>
  </rcc>
  <rcc rId="186" sId="1">
    <oc r="B182" t="inlineStr">
      <is>
        <t>Natural Flavor Banana Harvest</t>
      </is>
    </oc>
    <nc r="B182" t="inlineStr">
      <is>
        <t>Banana Harvest</t>
      </is>
    </nc>
  </rcc>
  <rcc rId="187" sId="1">
    <oc r="N182">
      <v>50</v>
    </oc>
    <nc r="N182">
      <v>40</v>
    </nc>
  </rcc>
  <rcc rId="188" sId="1">
    <oc r="N183">
      <v>60</v>
    </oc>
    <nc r="N183">
      <v>50</v>
    </nc>
  </rcc>
  <rcc rId="189" sId="1">
    <oc r="J184">
      <v>140</v>
    </oc>
    <nc r="J184">
      <v>150</v>
    </nc>
  </rcc>
  <rcc rId="190" sId="1">
    <oc r="K184">
      <v>3.5</v>
    </oc>
    <nc r="K184">
      <v>3</v>
    </nc>
  </rcc>
  <rcc rId="191" sId="1">
    <oc r="N184">
      <v>90</v>
    </oc>
    <nc r="N184">
      <v>80</v>
    </nc>
  </rcc>
  <rcc rId="192" sId="1">
    <oc r="N185">
      <v>110</v>
    </oc>
    <nc r="N185">
      <v>90</v>
    </nc>
  </rcc>
  <rcc rId="193" sId="1">
    <oc r="A186" t="inlineStr">
      <is>
        <t>Sunbelt Bakery Chewy Granola Bar</t>
      </is>
    </oc>
    <nc r="A186" t="inlineStr">
      <is>
        <t>Sunbelt Bakery Chewy Granola Bar Sweet &amp; Salty</t>
      </is>
    </nc>
  </rcc>
  <rcc rId="194" sId="1">
    <oc r="B186" t="inlineStr">
      <is>
        <t>Peanut Sweet &amp; Salty</t>
      </is>
    </oc>
    <nc r="B186" t="inlineStr">
      <is>
        <t>Peanut</t>
      </is>
    </nc>
  </rcc>
  <rcc rId="195" sId="1">
    <oc r="J186">
      <v>150</v>
    </oc>
    <nc r="J186">
      <v>160</v>
    </nc>
  </rcc>
  <rcc rId="196" sId="1">
    <oc r="L186">
      <v>8</v>
    </oc>
    <nc r="L186">
      <v>9</v>
    </nc>
  </rcc>
  <rcc rId="197" sId="1">
    <oc r="N186">
      <v>110</v>
    </oc>
    <nc r="N186">
      <v>90</v>
    </nc>
  </rcc>
  <rcc rId="198" sId="1">
    <oc r="A187" t="inlineStr">
      <is>
        <t>Sunbelt Bakery Chewy Granola Bar</t>
      </is>
    </oc>
    <nc r="A187" t="inlineStr">
      <is>
        <t>Sunbelt Bakery Chewy Granola Bar Sweet &amp; Salty</t>
      </is>
    </nc>
  </rcc>
  <rcc rId="199" sId="1">
    <nc r="B187" t="inlineStr">
      <is>
        <t>Almond</t>
      </is>
    </nc>
  </rcc>
  <rcc rId="200" sId="1">
    <oc r="I187">
      <v>29</v>
    </oc>
    <nc r="I187">
      <v>30</v>
    </nc>
  </rcc>
  <rcc rId="201" sId="1">
    <oc r="K187">
      <v>6</v>
    </oc>
    <nc r="K187">
      <v>3.5</v>
    </nc>
  </rcc>
  <rcc rId="202" sId="1">
    <oc r="L187">
      <v>10</v>
    </oc>
    <nc r="L187">
      <v>9</v>
    </nc>
  </rcc>
  <rcc rId="203" sId="1">
    <oc r="N187">
      <v>60</v>
    </oc>
    <nc r="N187">
      <v>85</v>
    </nc>
  </rcc>
  <rcc rId="204" sId="1">
    <oc r="F192" t="inlineStr">
      <is>
        <t>Yes</t>
      </is>
    </oc>
    <nc r="F192" t="inlineStr">
      <is>
        <t>No</t>
      </is>
    </nc>
  </rcc>
  <rcc rId="205" sId="1">
    <oc r="G192">
      <v>1.1000000000000001</v>
    </oc>
    <nc r="G192">
      <v>1.23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801" sId="1" ref="A468:XFD468" action="insertRow"/>
  <rcc rId="8802" sId="1">
    <nc r="A468" t="inlineStr">
      <is>
        <t>Butterfinger</t>
      </is>
    </nc>
  </rcc>
  <rcc rId="8803" sId="1">
    <nc r="B468" t="inlineStr">
      <is>
        <t>Peanut Butter Cups</t>
      </is>
    </nc>
  </rcc>
  <rcc rId="8804" sId="1">
    <nc r="H468">
      <v>1</v>
    </nc>
  </rcc>
  <rcc rId="8805" sId="1">
    <nc r="I468">
      <v>42</v>
    </nc>
  </rcc>
  <rcc rId="8806" sId="1">
    <nc r="J468">
      <v>230</v>
    </nc>
  </rcc>
  <rcc rId="8807" sId="1">
    <nc r="M468">
      <f>H468*J468</f>
    </nc>
  </rcc>
  <rcc rId="8808" sId="1">
    <nc r="X468">
      <f>OR(P468&lt;11%)</f>
    </nc>
  </rcc>
  <rcc rId="8809" sId="1">
    <nc r="K468">
      <v>9</v>
    </nc>
  </rcc>
  <rcc rId="8810" sId="1">
    <nc r="L468">
      <v>22</v>
    </nc>
  </rcc>
  <rcc rId="8811" sId="1">
    <nc r="N468">
      <v>120</v>
    </nc>
  </rcc>
  <rcc rId="8812" sId="1">
    <nc r="V468">
      <f>N468&lt;=230</f>
    </nc>
  </rcc>
  <rcc rId="8813" sId="1">
    <nc r="AB468">
      <f>N468&lt;=480</f>
    </nc>
  </rcc>
  <rcc rId="8814" sId="1">
    <nc r="O468">
      <v>0</v>
    </nc>
  </rcc>
  <rcc rId="8815" sId="1">
    <nc r="W468">
      <f>O468&lt;0.5</f>
    </nc>
  </rcc>
  <rcc rId="8816" sId="1">
    <nc r="C468" t="inlineStr">
      <is>
        <t>CANDY</t>
      </is>
    </nc>
  </rcc>
  <rcc rId="8817" sId="1">
    <nc r="D468" t="b">
      <v>0</v>
    </nc>
  </rcc>
  <rcc rId="8818" sId="1">
    <nc r="E468" t="b">
      <v>0</v>
    </nc>
  </rcc>
  <rcc rId="8819" sId="1">
    <nc r="F468" t="inlineStr">
      <is>
        <t>No</t>
      </is>
    </nc>
  </rcc>
  <rcc rId="8820" sId="1">
    <nc r="P468">
      <f>((K468*H468)*9)/M468</f>
    </nc>
  </rcc>
  <rcc rId="8821" sId="1">
    <nc r="Q468">
      <f>(L468/I468)</f>
    </nc>
  </rcc>
  <rcc rId="8822" sId="1">
    <nc r="R468">
      <f>IF(Z468,"GREEN",IF(AC468,"YELLOW","RED"))</f>
    </nc>
  </rcc>
  <rcc rId="8823" sId="1">
    <nc r="S468" t="inlineStr">
      <is>
        <t>Saturated Fat &amp; Sugar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4" sId="1">
    <nc r="A504" t="inlineStr">
      <is>
        <t xml:space="preserve">Crunch </t>
      </is>
    </nc>
  </rcc>
  <rcc rId="8825" sId="1">
    <nc r="B504" t="inlineStr">
      <is>
        <t>Original</t>
      </is>
    </nc>
  </rcc>
  <rcc rId="8826" sId="1">
    <nc r="H504">
      <v>1</v>
    </nc>
  </rcc>
  <rcc rId="8827" sId="1">
    <nc r="J504">
      <v>220</v>
    </nc>
  </rcc>
  <rcc rId="8828" sId="1">
    <nc r="K504">
      <v>7</v>
    </nc>
  </rcc>
  <rcc rId="8829" sId="1">
    <nc r="L504">
      <v>24</v>
    </nc>
  </rcc>
  <rcc rId="8830" sId="1">
    <nc r="N504">
      <v>60</v>
    </nc>
  </rcc>
  <rcc rId="8831" sId="1">
    <nc r="O504">
      <v>0</v>
    </nc>
  </rcc>
  <rcc rId="8832" sId="1">
    <nc r="A505" t="inlineStr">
      <is>
        <t xml:space="preserve">Crunch </t>
      </is>
    </nc>
  </rcc>
  <rcc rId="8833" sId="1">
    <nc r="B505" t="inlineStr">
      <is>
        <t>Crisp 2 piece bar</t>
      </is>
    </nc>
  </rcc>
  <rcc rId="8834" sId="1">
    <nc r="H505">
      <v>1</v>
    </nc>
  </rcc>
  <rcc rId="8835" sId="1">
    <nc r="J505">
      <v>190</v>
    </nc>
  </rcc>
  <rcc rId="8836" sId="1">
    <nc r="K505">
      <v>10</v>
    </nc>
  </rcc>
  <rcc rId="8837" sId="1">
    <nc r="L505">
      <v>16</v>
    </nc>
  </rcc>
  <rcc rId="8838" sId="1">
    <nc r="N505">
      <v>50</v>
    </nc>
  </rcc>
  <rcc rId="8839" sId="1">
    <nc r="O505">
      <v>0</v>
    </nc>
  </rcc>
  <rcc rId="8840" sId="1">
    <nc r="A506" t="inlineStr">
      <is>
        <t>Pay Day</t>
      </is>
    </nc>
  </rcc>
  <rcc rId="8841" sId="1">
    <nc r="B506" t="inlineStr">
      <is>
        <t>Peanut Caramel Bar</t>
      </is>
    </nc>
  </rcc>
  <rcc rId="8842" sId="1">
    <nc r="H506">
      <v>1</v>
    </nc>
  </rcc>
  <rcc rId="8843" sId="1">
    <nc r="I506">
      <v>52</v>
    </nc>
  </rcc>
  <rcc rId="8844" sId="1">
    <nc r="J506">
      <v>240</v>
    </nc>
  </rcc>
  <rcc rId="8845" sId="1">
    <nc r="K506">
      <v>2</v>
    </nc>
  </rcc>
  <rcc rId="8846" sId="1">
    <nc r="L506">
      <v>21</v>
    </nc>
  </rcc>
  <rcc rId="8847" sId="1">
    <nc r="N506">
      <v>120</v>
    </nc>
  </rcc>
  <rcc rId="8848" sId="1">
    <nc r="O506">
      <v>0</v>
    </nc>
  </rcc>
  <rcc rId="8849" sId="1">
    <nc r="S506" t="inlineStr">
      <is>
        <t>Sugar</t>
      </is>
    </nc>
  </rcc>
  <rcc rId="8850" sId="1">
    <oc r="S462" t="inlineStr">
      <is>
        <t>Saturated Fat</t>
      </is>
    </oc>
    <nc r="S462" t="inlineStr">
      <is>
        <t>Saturated Fat &amp; Likely Sugar (nutrition found online but unable to determine total grams)</t>
      </is>
    </nc>
  </rcc>
  <rcc rId="8851" sId="1">
    <oc r="S463" t="inlineStr">
      <is>
        <t>Saturated Fat</t>
      </is>
    </oc>
    <nc r="S463" t="inlineStr">
      <is>
        <t>Saturated Fat &amp; Likely Sugar (nutrition found online but unable to determine total grams)</t>
      </is>
    </nc>
  </rcc>
  <rcc rId="8852" sId="1">
    <oc r="S481" t="inlineStr">
      <is>
        <t>Saturated Fat &amp; Sugar</t>
      </is>
    </oc>
    <nc r="S481" t="inlineStr">
      <is>
        <t>Saturated Fat &amp; Likely Sugar (nutrition found online but unable to determine total grams)</t>
      </is>
    </nc>
  </rcc>
  <rcc rId="8853" sId="1">
    <oc r="S482" t="inlineStr">
      <is>
        <t>Saturated Fat &amp; Sugar</t>
      </is>
    </oc>
    <nc r="S482" t="inlineStr">
      <is>
        <t>Saturated Fat &amp; Likely Sugar (nutrition found online but unable to determine total grams)</t>
      </is>
    </nc>
  </rcc>
  <rcc rId="8854" sId="1">
    <oc r="S483" t="inlineStr">
      <is>
        <t>Saturated Fat &amp; Sugar</t>
      </is>
    </oc>
    <nc r="S483" t="inlineStr">
      <is>
        <t>Saturated Fat &amp; Likely Sugar (nutrition found online but unable to determine total grams)</t>
      </is>
    </nc>
  </rcc>
  <rcc rId="8855" sId="1">
    <oc r="S502" t="inlineStr">
      <is>
        <t>Saturated Fat &amp; Sugar (nutrition found online but unable to determine total grams)</t>
      </is>
    </oc>
    <nc r="S502" t="inlineStr">
      <is>
        <t>Saturated Fat &amp; Likely Sugar (nutrition found online but unable to determine total grams)</t>
      </is>
    </nc>
  </rcc>
  <rcc rId="8856" sId="1">
    <oc r="S503" t="inlineStr">
      <is>
        <t>Saturated Fat &amp; Sugar (nutrition found online but unable to determine total grams)</t>
      </is>
    </oc>
    <nc r="S503" t="inlineStr">
      <is>
        <t>Saturated Fat &amp; Likely Sugar (nutrition found online but unable to determine total grams)</t>
      </is>
    </nc>
  </rcc>
  <rcc rId="8857" sId="1">
    <nc r="S504" t="inlineStr">
      <is>
        <t>Saturated Fat &amp; Likely Sugar (nutrition found online but unable to determine total grams)</t>
      </is>
    </nc>
  </rcc>
  <rcc rId="8858" sId="1">
    <nc r="S505" t="inlineStr">
      <is>
        <t>Saturated Fat &amp; Likely Sugar (nutrition found online but unable to determine total grams)</t>
      </is>
    </nc>
  </rcc>
  <rcc rId="8859" sId="1">
    <oc r="S496" t="inlineStr">
      <is>
        <t xml:space="preserve">Saturated Fat </t>
      </is>
    </oc>
    <nc r="S496" t="inlineStr">
      <is>
        <t>Saturated Fat &amp; Likely Sugar (nutrition found online but unable to determine total grams)</t>
      </is>
    </nc>
  </rcc>
  <rcc rId="8860" sId="1">
    <nc r="A507" t="inlineStr">
      <is>
        <t>Pay Day</t>
      </is>
    </nc>
  </rcc>
  <rcc rId="8861" sId="1">
    <nc r="B507" t="inlineStr">
      <is>
        <t>King Size Peanut Caramel Bar</t>
      </is>
    </nc>
  </rcc>
  <rcc rId="8862" sId="1">
    <nc r="G507">
      <v>3.4</v>
    </nc>
  </rcc>
  <rcc rId="8863" sId="1">
    <nc r="H507">
      <v>2</v>
    </nc>
  </rcc>
  <rcc rId="8864" sId="1">
    <nc r="I507">
      <v>96</v>
    </nc>
  </rcc>
  <rcc rId="8865" sId="1">
    <nc r="J507">
      <v>220</v>
    </nc>
  </rcc>
  <rcc rId="8866" sId="1">
    <nc r="K507">
      <v>2</v>
    </nc>
  </rcc>
  <rcc rId="8867" sId="1">
    <nc r="L507">
      <v>40</v>
    </nc>
  </rcc>
  <rcc rId="8868" sId="1">
    <nc r="N507">
      <v>220</v>
    </nc>
  </rcc>
  <rcc rId="8869" sId="1">
    <nc r="O507">
      <v>0</v>
    </nc>
  </rcc>
  <rcc rId="8870" sId="1">
    <nc r="S507" t="inlineStr">
      <is>
        <t>Calories and Sugar</t>
      </is>
    </nc>
  </rcc>
  <rrc rId="8871" sId="1" ref="A448:XFD448" action="insertRow"/>
  <rrc rId="8872" sId="1" ref="A448:XFD448" action="insertRow"/>
  <rcc rId="8873" sId="1">
    <nc r="A448" t="inlineStr">
      <is>
        <t>Kit Kat</t>
      </is>
    </nc>
  </rcc>
  <rcc rId="8874" sId="1">
    <nc r="A449" t="inlineStr">
      <is>
        <t>Kit Kat</t>
      </is>
    </nc>
  </rcc>
  <rcc rId="8875" sId="1">
    <oc r="B447" t="inlineStr">
      <is>
        <t xml:space="preserve">Crisp Wafer </t>
      </is>
    </oc>
    <nc r="B447" t="inlineStr">
      <is>
        <t>Crisp Wafer  (Original)</t>
      </is>
    </nc>
  </rcc>
  <rcc rId="8876" sId="1">
    <nc r="B448" t="inlineStr">
      <is>
        <t>King Size Crisp Wafer</t>
      </is>
    </nc>
  </rcc>
  <rcc rId="8877" sId="1">
    <nc r="G448">
      <v>3</v>
    </nc>
  </rcc>
  <rcc rId="8878" sId="1">
    <nc r="H448">
      <v>2</v>
    </nc>
  </rcc>
  <rcc rId="8879" sId="1">
    <nc r="I448">
      <v>85</v>
    </nc>
  </rcc>
  <rcc rId="8880" sId="1">
    <nc r="J448">
      <v>210</v>
    </nc>
  </rcc>
  <rcc rId="8881" sId="1">
    <nc r="M448">
      <f>H448*J448</f>
    </nc>
  </rcc>
  <rcc rId="8882" sId="1">
    <nc r="K448">
      <v>7</v>
    </nc>
  </rcc>
  <rcc rId="8883" sId="1">
    <nc r="P448">
      <f>((K448*H448)*9)/M448</f>
    </nc>
  </rcc>
  <rcc rId="8884" sId="1">
    <nc r="X448">
      <f>OR(P448&lt;11%)</f>
    </nc>
  </rcc>
  <rcc rId="8885" sId="1">
    <nc r="L448">
      <v>42</v>
    </nc>
  </rcc>
  <rcc rId="8886" sId="1">
    <nc r="Q448">
      <f>(L448/I448)</f>
    </nc>
  </rcc>
  <rcc rId="8887" sId="1">
    <nc r="V448">
      <f>N448&lt;=230</f>
    </nc>
  </rcc>
  <rcc rId="8888" sId="1">
    <nc r="AB448">
      <f>N448&lt;=480</f>
    </nc>
  </rcc>
  <rcc rId="8889" sId="1">
    <nc r="O448">
      <v>0</v>
    </nc>
  </rcc>
  <rcc rId="8890" sId="1">
    <nc r="W448">
      <f>O448&lt;0.5</f>
    </nc>
  </rcc>
  <rcc rId="8891" sId="1">
    <nc r="N448">
      <v>60</v>
    </nc>
  </rcc>
  <rcc rId="8892" sId="1">
    <nc r="B449" t="inlineStr">
      <is>
        <t>Dark</t>
      </is>
    </nc>
  </rcc>
  <rcc rId="8893" sId="1">
    <nc r="G449">
      <v>1.5</v>
    </nc>
  </rcc>
  <rcc rId="8894" sId="1">
    <nc r="H449">
      <v>1</v>
    </nc>
  </rcc>
  <rcc rId="8895" sId="1">
    <nc r="I449">
      <v>42</v>
    </nc>
  </rcc>
  <rcc rId="8896" sId="1">
    <nc r="J449">
      <v>210</v>
    </nc>
  </rcc>
  <rcc rId="8897" sId="1">
    <nc r="M449">
      <f>H449*J449</f>
    </nc>
  </rcc>
  <rcc rId="8898" sId="1">
    <nc r="K449">
      <v>7</v>
    </nc>
  </rcc>
  <rcc rId="8899" sId="1">
    <nc r="P449">
      <f>((K449*H449)*9)/M449</f>
    </nc>
  </rcc>
  <rcc rId="8900" sId="1">
    <nc r="X449">
      <f>OR(P449&lt;11%)</f>
    </nc>
  </rcc>
  <rcc rId="8901" sId="1">
    <nc r="L449">
      <v>21</v>
    </nc>
  </rcc>
  <rcc rId="8902" sId="1">
    <nc r="Q449">
      <f>(L449/I449)</f>
    </nc>
  </rcc>
  <rcc rId="8903" sId="1">
    <nc r="N449">
      <v>30</v>
    </nc>
  </rcc>
  <rcc rId="8904" sId="1">
    <nc r="V449">
      <f>N449&lt;=230</f>
    </nc>
  </rcc>
  <rcc rId="8905" sId="1">
    <nc r="AB449">
      <f>N449&lt;=480</f>
    </nc>
  </rcc>
  <rcc rId="8906" sId="1">
    <nc r="O449">
      <v>0</v>
    </nc>
  </rcc>
  <rcc rId="8907" sId="1">
    <nc r="W449">
      <f>O449&lt;0.5</f>
    </nc>
  </rcc>
  <rcc rId="8908" sId="1">
    <nc r="C448" t="inlineStr">
      <is>
        <t>CANDY</t>
      </is>
    </nc>
  </rcc>
  <rcc rId="8909" sId="1">
    <nc r="D448" t="b">
      <v>0</v>
    </nc>
  </rcc>
  <rcc rId="8910" sId="1">
    <nc r="E448" t="b">
      <v>0</v>
    </nc>
  </rcc>
  <rcc rId="8911" sId="1">
    <nc r="F448" t="inlineStr">
      <is>
        <t>No</t>
      </is>
    </nc>
  </rcc>
  <rcc rId="8912" sId="1">
    <nc r="C449" t="inlineStr">
      <is>
        <t>CANDY</t>
      </is>
    </nc>
  </rcc>
  <rcc rId="8913" sId="1">
    <nc r="D449" t="b">
      <v>0</v>
    </nc>
  </rcc>
  <rcc rId="8914" sId="1">
    <nc r="E449" t="b">
      <v>0</v>
    </nc>
  </rcc>
  <rcc rId="8915" sId="1">
    <nc r="F449" t="inlineStr">
      <is>
        <t>No</t>
      </is>
    </nc>
  </rcc>
  <rcc rId="8916" sId="1">
    <nc r="S448" t="inlineStr">
      <is>
        <t>Calories, Saturated Fat &amp; Sugar</t>
      </is>
    </nc>
  </rcc>
  <rcc rId="8917" sId="1">
    <nc r="S449" t="inlineStr">
      <is>
        <t>Saturated Fat &amp; Sugar</t>
      </is>
    </nc>
  </rcc>
  <rrc rId="8918" sId="1" ref="A469:XFD469" action="insertRow"/>
  <rcc rId="8919" sId="1">
    <nc r="A469" t="inlineStr">
      <is>
        <t>Almond Joy</t>
      </is>
    </nc>
  </rcc>
  <rcc rId="8920" sId="1">
    <oc r="B468" t="inlineStr">
      <is>
        <t>Milk Chocolate, Coconut, and Almond</t>
      </is>
    </oc>
    <nc r="B468" t="inlineStr">
      <is>
        <t>Original</t>
      </is>
    </nc>
  </rcc>
  <rcc rId="8921" sId="1">
    <nc r="B469" t="inlineStr">
      <is>
        <t>King Size</t>
      </is>
    </nc>
  </rcc>
  <rcc rId="8922" sId="1">
    <nc r="H469">
      <v>2</v>
    </nc>
  </rcc>
  <rcc rId="8923" sId="1">
    <nc r="I469">
      <v>46</v>
    </nc>
  </rcc>
  <rcc rId="8924" sId="1">
    <nc r="J469">
      <v>220</v>
    </nc>
  </rcc>
  <rcc rId="8925" sId="1">
    <nc r="M469">
      <f>H469*J469</f>
    </nc>
  </rcc>
  <rcc rId="8926" sId="1">
    <nc r="K469">
      <v>9</v>
    </nc>
  </rcc>
  <rcc rId="8927" sId="1">
    <nc r="P469">
      <f>((K469*H469)*9)/M469</f>
    </nc>
  </rcc>
  <rcc rId="8928" sId="1">
    <nc r="X469">
      <f>OR(P469&lt;11%)</f>
    </nc>
  </rcc>
  <rcc rId="8929" sId="1">
    <nc r="L469">
      <v>18</v>
    </nc>
  </rcc>
  <rcc rId="8930" sId="1">
    <nc r="Q469">
      <f>(L469/I469)</f>
    </nc>
  </rcc>
  <rcc rId="8931" sId="1">
    <nc r="N469">
      <v>100</v>
    </nc>
  </rcc>
  <rcc rId="8932" sId="1">
    <nc r="V469">
      <f>N469&lt;=230</f>
    </nc>
  </rcc>
  <rcc rId="8933" sId="1">
    <nc r="AB469">
      <f>N469&lt;=480</f>
    </nc>
  </rcc>
  <rcc rId="8934" sId="1">
    <nc r="O469">
      <v>0</v>
    </nc>
  </rcc>
  <rcc rId="8935" sId="1">
    <nc r="W469">
      <f>O469&lt;0.5</f>
    </nc>
  </rcc>
  <rfmt sheetId="1" sqref="R442">
    <dxf>
      <fill>
        <patternFill>
          <bgColor rgb="FFFFFF00"/>
        </patternFill>
      </fill>
    </dxf>
  </rfmt>
  <rfmt sheetId="1" sqref="R442">
    <dxf>
      <fill>
        <patternFill patternType="none">
          <bgColor auto="1"/>
        </patternFill>
      </fill>
    </dxf>
  </rfmt>
  <rcc rId="8936" sId="1">
    <oc r="R444">
      <f>IF(Z444,"GREEN",IF(AC444,"YELLOW","RED"))</f>
    </oc>
    <nc r="R444">
      <f>IF(Z444,"GREEN",IF(AC444,"YELLOW","RED"))</f>
    </nc>
  </rcc>
  <rcc rId="8937" sId="1">
    <oc r="R445">
      <f>IF(Z445,"GREEN",IF(AC445,"YELLOW","RED"))</f>
    </oc>
    <nc r="R445">
      <f>IF(Z445,"GREEN",IF(AC445,"YELLOW","RED"))</f>
    </nc>
  </rcc>
  <rcc rId="8938" sId="1">
    <oc r="R446">
      <f>IF(Z446,"GREEN",IF(AC446,"YELLOW","RED"))</f>
    </oc>
    <nc r="R446">
      <f>IF(Z446,"GREEN",IF(AC446,"YELLOW","RED"))</f>
    </nc>
  </rcc>
  <rcc rId="8939" sId="1">
    <oc r="R447">
      <f>IF(Z447,"GREEN",IF(AC447,"YELLOW","RED"))</f>
    </oc>
    <nc r="R447">
      <f>IF(Z447,"GREEN",IF(AC447,"YELLOW","RED"))</f>
    </nc>
  </rcc>
  <rcc rId="8940" sId="1">
    <nc r="R448">
      <f>IF(Z448,"GREEN",IF(AC448,"YELLOW","RED"))</f>
    </nc>
  </rcc>
  <rcc rId="8941" sId="1">
    <nc r="R449">
      <f>IF(Z449,"GREEN",IF(AC449,"YELLOW","RED"))</f>
    </nc>
  </rcc>
  <rcc rId="8942" sId="1">
    <oc r="R450">
      <f>IF(Z450,"GREEN",IF(AC450,"YELLOW","RED"))</f>
    </oc>
    <nc r="R450">
      <f>IF(Z450,"GREEN",IF(AC450,"YELLOW","RED"))</f>
    </nc>
  </rcc>
  <rcc rId="8943" sId="1">
    <oc r="R451">
      <f>IF(Z451,"GREEN",IF(AC451,"YELLOW","RED"))</f>
    </oc>
    <nc r="R451">
      <f>IF(Z451,"GREEN",IF(AC451,"YELLOW","RED"))</f>
    </nc>
  </rcc>
  <rcc rId="8944" sId="1">
    <oc r="R452" t="inlineStr">
      <is>
        <t>RED</t>
      </is>
    </oc>
    <nc r="R452">
      <f>IF(Z452,"GREEN",IF(AC452,"YELLOW","RED"))</f>
    </nc>
  </rcc>
  <rcc rId="8945" sId="1">
    <oc r="R453">
      <f>IF(Z453,"GREEN",IF(AC453,"YELLOW","RED"))</f>
    </oc>
    <nc r="R453">
      <f>IF(Z453,"GREEN",IF(AC453,"YELLOW","RED"))</f>
    </nc>
  </rcc>
  <rcc rId="8946" sId="1">
    <oc r="R454">
      <f>IF(Z454,"GREEN",IF(AC454,"YELLOW","RED"))</f>
    </oc>
    <nc r="R454">
      <f>IF(Z454,"GREEN",IF(AC454,"YELLOW","RED"))</f>
    </nc>
  </rcc>
  <rcc rId="8947" sId="1">
    <oc r="R455">
      <f>IF(Z455,"GREEN",IF(AC455,"YELLOW","RED"))</f>
    </oc>
    <nc r="R455">
      <f>IF(Z455,"GREEN",IF(AC455,"YELLOW","RED"))</f>
    </nc>
  </rcc>
  <rcc rId="8948" sId="1">
    <oc r="R456">
      <f>IF(Z456,"GREEN",IF(AC456,"YELLOW","RED"))</f>
    </oc>
    <nc r="R456">
      <f>IF(Z456,"GREEN",IF(AC456,"YELLOW","RED"))</f>
    </nc>
  </rcc>
  <rcc rId="8949" sId="1">
    <oc r="R457">
      <f>IF(Z457,"GREEN",IF(AC457,"YELLOW","RED"))</f>
    </oc>
    <nc r="R457">
      <f>IF(Z457,"GREEN",IF(AC457,"YELLOW","RED"))</f>
    </nc>
  </rcc>
  <rcc rId="8950" sId="1">
    <oc r="R458">
      <f>IF(Z458,"GREEN",IF(AC458,"YELLOW","RED"))</f>
    </oc>
    <nc r="R458">
      <f>IF(Z458,"GREEN",IF(AC458,"YELLOW","RED"))</f>
    </nc>
  </rcc>
  <rcc rId="8951" sId="1">
    <oc r="R459">
      <f>IF(Z459,"GREEN",IF(AC459,"YELLOW","RED"))</f>
    </oc>
    <nc r="R459">
      <f>IF(Z459,"GREEN",IF(AC459,"YELLOW","RED"))</f>
    </nc>
  </rcc>
  <rcc rId="8952" sId="1">
    <oc r="R460" t="inlineStr">
      <is>
        <t>RED</t>
      </is>
    </oc>
    <nc r="R460">
      <f>IF(Z460,"GREEN",IF(AC460,"YELLOW","RED"))</f>
    </nc>
  </rcc>
  <rcc rId="8953" sId="1">
    <oc r="R461">
      <f>IF(Z461,"GREEN",IF(AC461,"YELLOW","RED"))</f>
    </oc>
    <nc r="R461">
      <f>IF(Z461,"GREEN",IF(AC461,"YELLOW","RED"))</f>
    </nc>
  </rcc>
  <rcc rId="8954" sId="1">
    <oc r="R462">
      <f>IF(Z462,"GREEN",IF(AC462,"YELLOW","RED"))</f>
    </oc>
    <nc r="R462">
      <f>IF(Z462,"GREEN",IF(AC462,"YELLOW","RED"))</f>
    </nc>
  </rcc>
  <rcc rId="8955" sId="1">
    <oc r="R463">
      <f>IF(Z463,"GREEN",IF(AC463,"YELLOW","RED"))</f>
    </oc>
    <nc r="R463">
      <f>IF(Z463,"GREEN",IF(AC463,"YELLOW","RED"))</f>
    </nc>
  </rcc>
  <rcc rId="8956" sId="1">
    <oc r="R464" t="inlineStr">
      <is>
        <t>RED</t>
      </is>
    </oc>
    <nc r="R464">
      <f>IF(Z464,"GREEN",IF(AC464,"YELLOW","RED"))</f>
    </nc>
  </rcc>
  <rcc rId="8957" sId="1">
    <oc r="R465" t="inlineStr">
      <is>
        <t>RED</t>
      </is>
    </oc>
    <nc r="R465">
      <f>IF(Z465,"GREEN",IF(AC465,"YELLOW","RED"))</f>
    </nc>
  </rcc>
  <rcc rId="8958" sId="1">
    <oc r="R466">
      <f>IF(Z466,"GREEN",IF(AC466,"YELLOW","RED"))</f>
    </oc>
    <nc r="R466">
      <f>IF(Z466,"GREEN",IF(AC466,"YELLOW","RED"))</f>
    </nc>
  </rcc>
  <rcc rId="8959" sId="1">
    <oc r="R467">
      <f>IF(Z467,"GREEN",IF(AC467,"YELLOW","RED"))</f>
    </oc>
    <nc r="R467">
      <f>IF(Z467,"GREEN",IF(AC467,"YELLOW","RED"))</f>
    </nc>
  </rcc>
  <rcc rId="8960" sId="1">
    <oc r="R468">
      <f>IF(Z468,"GREEN",IF(AC468,"YELLOW","RED"))</f>
    </oc>
    <nc r="R468">
      <f>IF(Z468,"GREEN",IF(AC468,"YELLOW","RED"))</f>
    </nc>
  </rcc>
  <rcc rId="8961" sId="1">
    <nc r="R469">
      <f>IF(Z469,"GREEN",IF(AC469,"YELLOW","RED"))</f>
    </nc>
  </rcc>
  <rcc rId="8962" sId="1">
    <oc r="R470">
      <f>IF(Z470,"GREEN",IF(AC470,"YELLOW","RED"))</f>
    </oc>
    <nc r="R470">
      <f>IF(Z470,"GREEN",IF(AC470,"YELLOW","RED"))</f>
    </nc>
  </rcc>
  <rcc rId="8963" sId="1">
    <oc r="R471">
      <f>IF(Z471,"GREEN",IF(AC471,"YELLOW","RED"))</f>
    </oc>
    <nc r="R471">
      <f>IF(Z471,"GREEN",IF(AC471,"YELLOW","RED"))</f>
    </nc>
  </rcc>
  <rcc rId="8964" sId="1">
    <oc r="R472">
      <f>IF(Z472,"GREEN",IF(AC472,"YELLOW","RED"))</f>
    </oc>
    <nc r="R472">
      <f>IF(Z472,"GREEN",IF(AC472,"YELLOW","RED"))</f>
    </nc>
  </rcc>
  <rcc rId="8965" sId="1">
    <oc r="R473">
      <f>IF(Z473,"GREEN",IF(AC473,"YELLOW","RED"))</f>
    </oc>
    <nc r="R473">
      <f>IF(Z473,"GREEN",IF(AC473,"YELLOW","RED"))</f>
    </nc>
  </rcc>
  <rcc rId="8966" sId="1">
    <oc r="R474">
      <f>IF(Z474,"GREEN",IF(AC474,"YELLOW","RED"))</f>
    </oc>
    <nc r="R474">
      <f>IF(Z474,"GREEN",IF(AC474,"YELLOW","RED"))</f>
    </nc>
  </rcc>
  <rcc rId="8967" sId="1">
    <oc r="R475">
      <f>IF(Z475,"GREEN",IF(AC475,"YELLOW","RED"))</f>
    </oc>
    <nc r="R475">
      <f>IF(Z475,"GREEN",IF(AC475,"YELLOW","RED"))</f>
    </nc>
  </rcc>
  <rcc rId="8968" sId="1">
    <oc r="R476">
      <f>IF(Z476,"GREEN",IF(AC476,"YELLOW","RED"))</f>
    </oc>
    <nc r="R476">
      <f>IF(Z476,"GREEN",IF(AC476,"YELLOW","RED"))</f>
    </nc>
  </rcc>
  <rcc rId="8969" sId="1">
    <oc r="R477">
      <f>IF(Z477,"GREEN",IF(AC477,"YELLOW","RED"))</f>
    </oc>
    <nc r="R477">
      <f>IF(Z477,"GREEN",IF(AC477,"YELLOW","RED"))</f>
    </nc>
  </rcc>
  <rcc rId="8970" sId="1">
    <oc r="R478">
      <f>IF(Z478,"GREEN",IF(AC478,"YELLOW","RED"))</f>
    </oc>
    <nc r="R478">
      <f>IF(Z478,"GREEN",IF(AC478,"YELLOW","RED"))</f>
    </nc>
  </rcc>
  <rcc rId="8971" sId="1">
    <oc r="R479">
      <f>IF(Z479,"GREEN",IF(AC479,"YELLOW","RED"))</f>
    </oc>
    <nc r="R479">
      <f>IF(Z479,"GREEN",IF(AC479,"YELLOW","RED"))</f>
    </nc>
  </rcc>
  <rcc rId="8972" sId="1">
    <oc r="R480">
      <f>IF(Z480,"GREEN",IF(AC480,"YELLOW","RED"))</f>
    </oc>
    <nc r="R480">
      <f>IF(Z480,"GREEN",IF(AC480,"YELLOW","RED"))</f>
    </nc>
  </rcc>
  <rcc rId="8973" sId="1">
    <oc r="R481">
      <f>IF(Z481,"GREEN",IF(AC481,"YELLOW","RED"))</f>
    </oc>
    <nc r="R481">
      <f>IF(Z481,"GREEN",IF(AC481,"YELLOW","RED"))</f>
    </nc>
  </rcc>
  <rcc rId="8974" sId="1">
    <oc r="R482">
      <f>IF(Z482,"GREEN",IF(AC482,"YELLOW","RED"))</f>
    </oc>
    <nc r="R482">
      <f>IF(Z482,"GREEN",IF(AC482,"YELLOW","RED"))</f>
    </nc>
  </rcc>
  <rcc rId="8975" sId="1">
    <oc r="R483">
      <f>IF(Z483,"GREEN",IF(AC483,"YELLOW","RED"))</f>
    </oc>
    <nc r="R483">
      <f>IF(Z483,"GREEN",IF(AC483,"YELLOW","RED"))</f>
    </nc>
  </rcc>
  <rcc rId="8976" sId="1">
    <oc r="R484">
      <f>IF(Z484,"GREEN",IF(AC484,"YELLOW","RED"))</f>
    </oc>
    <nc r="R484">
      <f>IF(Z484,"GREEN",IF(AC484,"YELLOW","RED"))</f>
    </nc>
  </rcc>
  <rcc rId="8977" sId="1">
    <oc r="R485">
      <f>IF(Z485,"GREEN",IF(AC485,"YELLOW","RED"))</f>
    </oc>
    <nc r="R485">
      <f>IF(Z485,"GREEN",IF(AC485,"YELLOW","RED"))</f>
    </nc>
  </rcc>
  <rcc rId="8978" sId="1">
    <oc r="R486">
      <f>IF(Z486,"GREEN",IF(AC486,"YELLOW","RED"))</f>
    </oc>
    <nc r="R486">
      <f>IF(Z486,"GREEN",IF(AC486,"YELLOW","RED"))</f>
    </nc>
  </rcc>
  <rcc rId="8979" sId="1">
    <oc r="R487">
      <f>IF(Z487,"GREEN",IF(AC487,"YELLOW","RED"))</f>
    </oc>
    <nc r="R487">
      <f>IF(Z487,"GREEN",IF(AC487,"YELLOW","RED"))</f>
    </nc>
  </rcc>
  <rcc rId="8980" sId="1">
    <oc r="R488">
      <f>IF(Z488,"GREEN",IF(AC488,"YELLOW","RED"))</f>
    </oc>
    <nc r="R488">
      <f>IF(Z488,"GREEN",IF(AC488,"YELLOW","RED"))</f>
    </nc>
  </rcc>
  <rcc rId="8981" sId="1">
    <oc r="R489">
      <f>IF(Z489,"GREEN",IF(AC489,"YELLOW","RED"))</f>
    </oc>
    <nc r="R489">
      <f>IF(Z489,"GREEN",IF(AC489,"YELLOW","RED"))</f>
    </nc>
  </rcc>
  <rcc rId="8982" sId="1">
    <oc r="R490">
      <f>IF(Z490,"GREEN",IF(AC490,"YELLOW","RED"))</f>
    </oc>
    <nc r="R490">
      <f>IF(Z490,"GREEN",IF(AC490,"YELLOW","RED"))</f>
    </nc>
  </rcc>
  <rcc rId="8983" sId="1">
    <oc r="R491">
      <f>IF(Z491,"GREEN",IF(AC491,"YELLOW","RED"))</f>
    </oc>
    <nc r="R491">
      <f>IF(Z491,"GREEN",IF(AC491,"YELLOW","RED"))</f>
    </nc>
  </rcc>
  <rcc rId="8984" sId="1">
    <oc r="R492">
      <f>IF(Z492,"GREEN",IF(AC492,"YELLOW","RED"))</f>
    </oc>
    <nc r="R492">
      <f>IF(Z492,"GREEN",IF(AC492,"YELLOW","RED"))</f>
    </nc>
  </rcc>
  <rcc rId="8985" sId="1">
    <oc r="R493">
      <f>IF(Z493,"GREEN",IF(AC493,"YELLOW","RED"))</f>
    </oc>
    <nc r="R493">
      <f>IF(Z493,"GREEN",IF(AC493,"YELLOW","RED"))</f>
    </nc>
  </rcc>
  <rcc rId="8986" sId="1">
    <oc r="R494">
      <f>IF(Z494,"GREEN",IF(AC494,"YELLOW","RED"))</f>
    </oc>
    <nc r="R494">
      <f>IF(Z494,"GREEN",IF(AC494,"YELLOW","RED"))</f>
    </nc>
  </rcc>
  <rcc rId="8987" sId="1">
    <oc r="R495">
      <f>IF(Z495,"GREEN",IF(AC495,"YELLOW","RED"))</f>
    </oc>
    <nc r="R495">
      <f>IF(Z495,"GREEN",IF(AC495,"YELLOW","RED"))</f>
    </nc>
  </rcc>
  <rcc rId="8988" sId="1">
    <oc r="R496">
      <f>IF(Z496,"GREEN",IF(AC496,"YELLOW","RED"))</f>
    </oc>
    <nc r="R496">
      <f>IF(Z496,"GREEN",IF(AC496,"YELLOW","RED"))</f>
    </nc>
  </rcc>
  <rcc rId="8989" sId="1">
    <oc r="R497">
      <f>IF(Z497,"GREEN",IF(AC497,"YELLOW","RED"))</f>
    </oc>
    <nc r="R497">
      <f>IF(Z497,"GREEN",IF(AC497,"YELLOW","RED"))</f>
    </nc>
  </rcc>
  <rcc rId="8990" sId="1">
    <oc r="R498">
      <f>IF(Z498,"GREEN",IF(AC498,"YELLOW","RED"))</f>
    </oc>
    <nc r="R498">
      <f>IF(Z498,"GREEN",IF(AC498,"YELLOW","RED"))</f>
    </nc>
  </rcc>
  <rcc rId="8991" sId="1">
    <oc r="R499" t="inlineStr">
      <is>
        <t>RED</t>
      </is>
    </oc>
    <nc r="R499">
      <f>IF(Z499,"GREEN",IF(AC499,"YELLOW","RED"))</f>
    </nc>
  </rcc>
  <rcc rId="8992" sId="1">
    <oc r="R500">
      <f>IF(Z500,"GREEN",IF(AC500,"YELLOW","RED"))</f>
    </oc>
    <nc r="R500">
      <f>IF(Z500,"GREEN",IF(AC500,"YELLOW","RED"))</f>
    </nc>
  </rcc>
  <rcc rId="8993" sId="1">
    <oc r="R501">
      <f>IF(Z501,"GREEN",IF(AC501,"YELLOW","RED"))</f>
    </oc>
    <nc r="R501">
      <f>IF(Z501,"GREEN",IF(AC501,"YELLOW","RED"))</f>
    </nc>
  </rcc>
  <rcc rId="8994" sId="1">
    <oc r="R502">
      <f>IF(Z502,"GREEN",IF(AC502,"YELLOW","RED"))</f>
    </oc>
    <nc r="R502">
      <f>IF(Z502,"GREEN",IF(AC502,"YELLOW","RED"))</f>
    </nc>
  </rcc>
  <rcc rId="8995" sId="1">
    <oc r="R503">
      <f>IF(Z503,"GREEN",IF(AC503,"YELLOW","RED"))</f>
    </oc>
    <nc r="R503">
      <f>IF(Z503,"GREEN",IF(AC503,"YELLOW","RED"))</f>
    </nc>
  </rcc>
  <rcc rId="8996" sId="1">
    <oc r="R504">
      <f>IF(Z504,"GREEN",IF(AC504,"YELLOW","RED"))</f>
    </oc>
    <nc r="R504">
      <f>IF(Z504,"GREEN",IF(AC504,"YELLOW","RED"))</f>
    </nc>
  </rcc>
  <rcc rId="8997" sId="1">
    <oc r="R505" t="inlineStr">
      <is>
        <t>RED</t>
      </is>
    </oc>
    <nc r="R505">
      <f>IF(Z505,"GREEN",IF(AC505,"YELLOW","RED"))</f>
    </nc>
  </rcc>
  <rcc rId="8998" sId="1">
    <oc r="R506" t="inlineStr">
      <is>
        <t>RED</t>
      </is>
    </oc>
    <nc r="R506">
      <f>IF(Z506,"GREEN",IF(AC506,"YELLOW","RED"))</f>
    </nc>
  </rcc>
  <rcc rId="8999" sId="1">
    <oc r="R507">
      <f>IF(Z504,"GREEN",IF(AC504,"YELLOW","RED"))</f>
    </oc>
    <nc r="R507">
      <f>IF(Z507,"GREEN",IF(AC507,"YELLOW","RED"))</f>
    </nc>
  </rcc>
  <rcc rId="9000" sId="1">
    <oc r="R508">
      <f>IF(Z505,"GREEN",IF(AC505,"YELLOW","RED"))</f>
    </oc>
    <nc r="R508">
      <f>IF(Z508,"GREEN",IF(AC508,"YELLOW","RED"))</f>
    </nc>
  </rcc>
  <rcc rId="9001" sId="1">
    <oc r="R509">
      <f>IF(Z506,"GREEN",IF(AC506,"YELLOW","RED"))</f>
    </oc>
    <nc r="R509">
      <f>IF(Z509,"GREEN",IF(AC509,"YELLOW","RED"))</f>
    </nc>
  </rcc>
  <rcc rId="9002" sId="1">
    <oc r="R510">
      <f>IF(Z510,"GREEN",IF(AC510,"YELLOW","RED"))</f>
    </oc>
    <nc r="R510">
      <f>IF(Z510,"GREEN",IF(AC510,"YELLOW","RED"))</f>
    </nc>
  </rcc>
  <rcc rId="9003" sId="1">
    <nc r="C469" t="inlineStr">
      <is>
        <t>CANDY</t>
      </is>
    </nc>
  </rcc>
  <rcc rId="9004" sId="1">
    <nc r="D469" t="b">
      <v>0</v>
    </nc>
  </rcc>
  <rcc rId="9005" sId="1">
    <nc r="E469" t="b">
      <v>0</v>
    </nc>
  </rcc>
  <rcc rId="9006" sId="1">
    <nc r="F469" t="inlineStr">
      <is>
        <t>No</t>
      </is>
    </nc>
  </rcc>
  <rcc rId="9007" sId="1">
    <nc r="S469" t="inlineStr">
      <is>
        <t>Calorieds, Saturated Fat, &amp; Sugar</t>
      </is>
    </nc>
  </rcc>
  <rrc rId="9008" sId="1" ref="A447:XFD447" action="insertRow"/>
  <rcc rId="9009" sId="1">
    <nc r="A447" t="inlineStr">
      <is>
        <t>Mounds</t>
      </is>
    </nc>
  </rcc>
  <rcc rId="9010" sId="1">
    <nc r="B447" t="inlineStr">
      <is>
        <t>King Size</t>
      </is>
    </nc>
  </rcc>
  <rcc rId="9011" sId="1">
    <oc r="B446" t="inlineStr">
      <is>
        <t>Dark Chocolate and Coconut</t>
      </is>
    </oc>
    <nc r="B446" t="inlineStr">
      <is>
        <t>Original</t>
      </is>
    </nc>
  </rcc>
  <rcc rId="9012" sId="1">
    <nc r="H447">
      <v>2</v>
    </nc>
  </rcc>
  <rcc rId="9013" sId="1">
    <nc r="I447">
      <v>98</v>
    </nc>
  </rcc>
  <rcc rId="9014" sId="1">
    <nc r="J447">
      <v>240</v>
    </nc>
  </rcc>
  <rcc rId="9015" sId="1">
    <nc r="M447">
      <f>H447*J447</f>
    </nc>
  </rcc>
  <rcc rId="9016" sId="1">
    <nc r="K447">
      <v>10</v>
    </nc>
  </rcc>
  <rcc rId="9017" sId="1">
    <nc r="P447">
      <f>((K447*H447)*9)/M447</f>
    </nc>
  </rcc>
  <rcc rId="9018" sId="1">
    <nc r="X447">
      <f>OR(P447&lt;11%)</f>
    </nc>
  </rcc>
  <rcc rId="9019" sId="1">
    <nc r="L447">
      <v>20</v>
    </nc>
  </rcc>
  <rcc rId="9020" sId="1">
    <nc r="Q447">
      <f>(L447/I447)</f>
    </nc>
  </rcc>
  <rcc rId="9021" sId="1">
    <nc r="N447">
      <v>110</v>
    </nc>
  </rcc>
  <rcc rId="9022" sId="1">
    <nc r="V447">
      <f>N447&lt;=230</f>
    </nc>
  </rcc>
  <rcc rId="9023" sId="1">
    <nc r="AB447">
      <f>N447&lt;=480</f>
    </nc>
  </rcc>
  <rcc rId="9024" sId="1">
    <nc r="O447">
      <v>0</v>
    </nc>
  </rcc>
  <rcc rId="9025" sId="1">
    <nc r="W447">
      <f>O447&lt;0.5</f>
    </nc>
  </rcc>
  <rcc rId="9026" sId="1">
    <nc r="R447" t="inlineStr">
      <is>
        <t>RED</t>
      </is>
    </nc>
  </rcc>
  <rcc rId="9027" sId="1">
    <nc r="S447" t="inlineStr">
      <is>
        <t>Calories, Saturated Fat, &amp; Sugar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28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29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0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1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2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3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4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5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6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7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8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39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40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41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42" sId="1" ref="A514:XFD514" action="deleteRow">
    <rfmt sheetId="1" xfDxf="1" sqref="A514:XFD514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514" start="0" length="0">
      <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514" t="inlineStr">
        <is>
          <t>CANDY</t>
        </is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14" t="b">
        <v>0</v>
      </nc>
      <n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14" t="inlineStr">
        <is>
          <t>No</t>
        </is>
      </nc>
      <n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514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514">
        <f>H514*J514</f>
      </nc>
      <ndxf>
        <font>
          <sz val="10"/>
          <color rgb="FFFF0000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514" start="0" length="0">
      <dxf>
        <font>
          <sz val="10"/>
          <color rgb="FFFF0000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P514">
        <f>((K514*H514)*9)/M514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514">
        <f>(L514/I514)</f>
      </nc>
      <ndxf>
        <font>
          <sz val="10"/>
          <color rgb="FFFF0000"/>
        </font>
        <numFmt numFmtId="14" formatCode="0.00%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514">
        <f>IF(Z514,"GREEN",IF(AC514,"YELLOW","RED"))</f>
      </nc>
      <ndxf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514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T514">
        <f>F514="Yes"</f>
      </nc>
      <ndxf>
        <font>
          <sz val="10"/>
          <color indexed="8"/>
        </font>
        <fill>
          <patternFill patternType="none">
            <bgColor indexed="65"/>
          </patternFill>
        </fill>
        <alignment vertical="top" wrapText="1" readingOrder="0"/>
      </ndxf>
    </rcc>
    <rcc rId="0" sId="1" dxf="1">
      <nc r="U514">
        <f>OR(J514*H514&lt;=200,D514)</f>
      </nc>
      <ndxf>
        <fill>
          <patternFill patternType="none">
            <bgColor indexed="65"/>
          </patternFill>
        </fill>
      </ndxf>
    </rcc>
    <rcc rId="0" sId="1" dxf="1">
      <nc r="V514">
        <f>N514&lt;=230</f>
      </nc>
      <ndxf>
        <fill>
          <patternFill patternType="none">
            <bgColor indexed="65"/>
          </patternFill>
        </fill>
      </ndxf>
    </rcc>
    <rcc rId="0" sId="1" dxf="1">
      <nc r="W514">
        <f>O514&lt;0.5</f>
      </nc>
      <ndxf>
        <fill>
          <patternFill patternType="none">
            <bgColor indexed="65"/>
          </patternFill>
        </fill>
      </ndxf>
    </rcc>
    <rcc rId="0" sId="1" dxf="1">
      <nc r="X514">
        <f>OR(P514&lt;11%,D514)</f>
      </nc>
      <ndxf>
        <fill>
          <patternFill patternType="none">
            <bgColor indexed="65"/>
          </patternFill>
        </fill>
      </ndxf>
    </rcc>
    <rcc rId="0" sId="1" dxf="1">
      <nc r="Y514">
        <f>OR(Q514&lt;36%,E514)</f>
      </nc>
      <ndxf>
        <fill>
          <patternFill patternType="none">
            <bgColor indexed="65"/>
          </patternFill>
        </fill>
      </ndxf>
    </rcc>
    <rcc rId="0" sId="1" dxf="1">
      <nc r="Z514">
        <f>AND(T514:Y514)</f>
      </nc>
      <ndxf>
        <fill>
          <patternFill patternType="none">
            <bgColor indexed="65"/>
          </patternFill>
        </fill>
      </ndxf>
    </rcc>
    <rcc rId="0" sId="1" dxf="1">
      <nc r="AA514">
        <f>OR(J514*H514&lt;=250,D514)</f>
      </nc>
      <ndxf>
        <fill>
          <patternFill patternType="none">
            <bgColor indexed="65"/>
          </patternFill>
        </fill>
      </ndxf>
    </rcc>
    <rcc rId="0" sId="1" dxf="1">
      <nc r="AB514">
        <f>N514&lt;=480</f>
      </nc>
      <ndxf>
        <fill>
          <patternFill patternType="none">
            <bgColor indexed="65"/>
          </patternFill>
        </fill>
      </ndxf>
    </rcc>
    <rcc rId="0" sId="1" dxf="1">
      <nc r="AC514">
        <f>AND(W514:Y514,AA514:AB514)</f>
      </nc>
      <ndxf>
        <fill>
          <patternFill patternType="none">
            <bgColor indexed="65"/>
          </patternFill>
        </fill>
      </ndxf>
    </rcc>
    <rcc rId="0" sId="1" dxf="1">
      <nc r="AD514">
        <f>NOT(OR(Z514,AC514))</f>
      </nc>
      <ndxf>
        <fill>
          <patternFill patternType="none">
            <bgColor indexed="65"/>
          </patternFill>
        </fill>
      </ndxf>
    </rcc>
  </rrc>
  <rrc rId="9043" sId="1" ref="A514:XFD514" action="insertRow"/>
  <rfmt sheetId="1" sqref="A514" start="0" length="0">
    <dxf>
      <font>
        <b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readingOrder="0"/>
    </dxf>
  </rfmt>
  <rfmt sheetId="1" sqref="C514" start="0" length="0">
    <dxf>
      <fill>
        <patternFill patternType="none">
          <bgColor indexed="65"/>
        </patternFill>
      </fill>
      <border outline="0">
        <right/>
      </border>
    </dxf>
  </rfmt>
  <rfmt sheetId="1" sqref="P514" start="0" length="0">
    <dxf>
      <numFmt numFmtId="0" formatCode="General"/>
      <alignment horizontal="general" vertical="bottom" wrapText="0" readingOrder="0"/>
    </dxf>
  </rfmt>
  <rfmt sheetId="1" sqref="Q514" start="0" length="0">
    <dxf>
      <numFmt numFmtId="0" formatCode="General"/>
      <alignment horizontal="general" vertical="bottom" wrapText="0" readingOrder="0"/>
      <border outline="0">
        <left/>
        <right/>
        <top/>
        <bottom/>
      </border>
    </dxf>
  </rfmt>
  <rfmt sheetId="1" sqref="R514" start="0" length="0">
    <dxf>
      <fill>
        <patternFill patternType="none">
          <bgColor indexed="65"/>
        </patternFill>
      </fill>
    </dxf>
  </rfmt>
  <rfmt sheetId="1" sqref="S514" start="0" length="0">
    <dxf>
      <fill>
        <patternFill patternType="none">
          <bgColor indexed="65"/>
        </patternFill>
      </fill>
      <border outline="0">
        <left/>
        <right/>
        <top/>
        <bottom/>
      </border>
    </dxf>
  </rfmt>
  <rfmt sheetId="1" sqref="AE514" start="0" length="0">
    <dxf>
      <fill>
        <patternFill patternType="none">
          <bgColor indexed="65"/>
        </patternFill>
      </fill>
    </dxf>
  </rfmt>
  <rfmt sheetId="1" sqref="AF514" start="0" length="0">
    <dxf>
      <fill>
        <patternFill patternType="none">
          <bgColor indexed="65"/>
        </patternFill>
      </fill>
    </dxf>
  </rfmt>
  <rfmt sheetId="1" sqref="AG514" start="0" length="0">
    <dxf>
      <fill>
        <patternFill patternType="none">
          <bgColor indexed="65"/>
        </patternFill>
      </fill>
    </dxf>
  </rfmt>
  <rfmt sheetId="1" sqref="AH514" start="0" length="0">
    <dxf>
      <fill>
        <patternFill patternType="none">
          <bgColor indexed="65"/>
        </patternFill>
      </fill>
    </dxf>
  </rfmt>
  <rfmt sheetId="1" sqref="AI514" start="0" length="0">
    <dxf>
      <fill>
        <patternFill patternType="none">
          <bgColor indexed="65"/>
        </patternFill>
      </fill>
    </dxf>
  </rfmt>
  <rfmt sheetId="1" sqref="AJ514" start="0" length="0">
    <dxf>
      <fill>
        <patternFill patternType="none">
          <bgColor indexed="65"/>
        </patternFill>
      </fill>
    </dxf>
  </rfmt>
  <rfmt sheetId="1" sqref="AK514" start="0" length="0">
    <dxf>
      <fill>
        <patternFill patternType="none">
          <bgColor indexed="65"/>
        </patternFill>
      </fill>
    </dxf>
  </rfmt>
  <rfmt sheetId="1" sqref="AL514" start="0" length="0">
    <dxf>
      <fill>
        <patternFill patternType="none">
          <bgColor indexed="65"/>
        </patternFill>
      </fill>
    </dxf>
  </rfmt>
  <rfmt sheetId="1" sqref="AM514" start="0" length="0">
    <dxf>
      <fill>
        <patternFill patternType="none">
          <bgColor indexed="65"/>
        </patternFill>
      </fill>
    </dxf>
  </rfmt>
  <rfmt sheetId="1" sqref="AN514" start="0" length="0">
    <dxf>
      <fill>
        <patternFill patternType="none">
          <bgColor indexed="65"/>
        </patternFill>
      </fill>
    </dxf>
  </rfmt>
  <rfmt sheetId="1" sqref="AO514" start="0" length="0">
    <dxf>
      <fill>
        <patternFill patternType="none">
          <bgColor indexed="65"/>
        </patternFill>
      </fill>
    </dxf>
  </rfmt>
  <rfmt sheetId="1" sqref="AP514" start="0" length="0">
    <dxf>
      <fill>
        <patternFill patternType="none">
          <bgColor indexed="65"/>
        </patternFill>
      </fill>
    </dxf>
  </rfmt>
  <rfmt sheetId="1" sqref="AQ514" start="0" length="0">
    <dxf>
      <fill>
        <patternFill patternType="none">
          <bgColor indexed="65"/>
        </patternFill>
      </fill>
    </dxf>
  </rfmt>
  <rfmt sheetId="1" sqref="AR514" start="0" length="0">
    <dxf>
      <fill>
        <patternFill patternType="none">
          <bgColor indexed="65"/>
        </patternFill>
      </fill>
    </dxf>
  </rfmt>
  <rfmt sheetId="1" sqref="AS514" start="0" length="0">
    <dxf>
      <fill>
        <patternFill patternType="none">
          <bgColor indexed="65"/>
        </patternFill>
      </fill>
    </dxf>
  </rfmt>
  <rfmt sheetId="1" sqref="AT514" start="0" length="0">
    <dxf>
      <fill>
        <patternFill patternType="none">
          <bgColor indexed="65"/>
        </patternFill>
      </fill>
    </dxf>
  </rfmt>
  <rfmt sheetId="1" sqref="AU514" start="0" length="0">
    <dxf>
      <fill>
        <patternFill patternType="none">
          <bgColor indexed="65"/>
        </patternFill>
      </fill>
    </dxf>
  </rfmt>
  <rfmt sheetId="1" sqref="AV514" start="0" length="0">
    <dxf>
      <fill>
        <patternFill patternType="none">
          <bgColor indexed="65"/>
        </patternFill>
      </fill>
    </dxf>
  </rfmt>
  <rfmt sheetId="1" sqref="AW514" start="0" length="0">
    <dxf>
      <fill>
        <patternFill patternType="none">
          <bgColor indexed="65"/>
        </patternFill>
      </fill>
    </dxf>
  </rfmt>
  <rfmt sheetId="1" sqref="AX514" start="0" length="0">
    <dxf>
      <fill>
        <patternFill patternType="none">
          <bgColor indexed="65"/>
        </patternFill>
      </fill>
    </dxf>
  </rfmt>
  <rfmt sheetId="1" sqref="AY514" start="0" length="0">
    <dxf>
      <fill>
        <patternFill patternType="none">
          <bgColor indexed="65"/>
        </patternFill>
      </fill>
    </dxf>
  </rfmt>
  <rfmt sheetId="1" sqref="AZ514" start="0" length="0">
    <dxf>
      <fill>
        <patternFill patternType="none">
          <bgColor indexed="65"/>
        </patternFill>
      </fill>
    </dxf>
  </rfmt>
  <rfmt sheetId="1" sqref="BA514" start="0" length="0">
    <dxf>
      <fill>
        <patternFill patternType="none">
          <bgColor indexed="65"/>
        </patternFill>
      </fill>
    </dxf>
  </rfmt>
  <rfmt sheetId="1" sqref="BB514" start="0" length="0">
    <dxf>
      <fill>
        <patternFill patternType="none">
          <bgColor indexed="65"/>
        </patternFill>
      </fill>
    </dxf>
  </rfmt>
  <rfmt sheetId="1" sqref="BC514" start="0" length="0">
    <dxf>
      <fill>
        <patternFill patternType="none">
          <bgColor indexed="65"/>
        </patternFill>
      </fill>
    </dxf>
  </rfmt>
  <rfmt sheetId="1" sqref="BD514" start="0" length="0">
    <dxf>
      <fill>
        <patternFill patternType="none">
          <bgColor indexed="65"/>
        </patternFill>
      </fill>
    </dxf>
  </rfmt>
  <rfmt sheetId="1" sqref="BE514" start="0" length="0">
    <dxf>
      <fill>
        <patternFill patternType="none">
          <bgColor indexed="65"/>
        </patternFill>
      </fill>
    </dxf>
  </rfmt>
  <rfmt sheetId="1" sqref="BF514" start="0" length="0">
    <dxf>
      <fill>
        <patternFill patternType="none">
          <bgColor indexed="65"/>
        </patternFill>
      </fill>
    </dxf>
  </rfmt>
  <rfmt sheetId="1" sqref="BG514" start="0" length="0">
    <dxf>
      <fill>
        <patternFill patternType="none">
          <bgColor indexed="65"/>
        </patternFill>
      </fill>
    </dxf>
  </rfmt>
  <rfmt sheetId="1" sqref="BH514" start="0" length="0">
    <dxf>
      <fill>
        <patternFill patternType="none">
          <bgColor indexed="65"/>
        </patternFill>
      </fill>
    </dxf>
  </rfmt>
  <rfmt sheetId="1" sqref="BI514" start="0" length="0">
    <dxf>
      <fill>
        <patternFill patternType="none">
          <bgColor indexed="65"/>
        </patternFill>
      </fill>
    </dxf>
  </rfmt>
  <rfmt sheetId="1" sqref="BJ514" start="0" length="0">
    <dxf>
      <fill>
        <patternFill patternType="none">
          <bgColor indexed="65"/>
        </patternFill>
      </fill>
    </dxf>
  </rfmt>
  <rfmt sheetId="1" sqref="BK514" start="0" length="0">
    <dxf>
      <fill>
        <patternFill patternType="none">
          <bgColor indexed="65"/>
        </patternFill>
      </fill>
    </dxf>
  </rfmt>
  <rfmt sheetId="1" sqref="BL514" start="0" length="0">
    <dxf>
      <fill>
        <patternFill patternType="none">
          <bgColor indexed="65"/>
        </patternFill>
      </fill>
    </dxf>
  </rfmt>
  <rfmt sheetId="1" sqref="BM514" start="0" length="0">
    <dxf>
      <fill>
        <patternFill patternType="none">
          <bgColor indexed="65"/>
        </patternFill>
      </fill>
    </dxf>
  </rfmt>
  <rfmt sheetId="1" sqref="BN514" start="0" length="0">
    <dxf>
      <fill>
        <patternFill patternType="none">
          <bgColor indexed="65"/>
        </patternFill>
      </fill>
    </dxf>
  </rfmt>
  <rfmt sheetId="1" sqref="BO514" start="0" length="0">
    <dxf>
      <fill>
        <patternFill patternType="none">
          <bgColor indexed="65"/>
        </patternFill>
      </fill>
    </dxf>
  </rfmt>
  <rfmt sheetId="1" sqref="BP514" start="0" length="0">
    <dxf>
      <fill>
        <patternFill patternType="none">
          <bgColor indexed="65"/>
        </patternFill>
      </fill>
    </dxf>
  </rfmt>
  <rfmt sheetId="1" sqref="BQ514" start="0" length="0">
    <dxf>
      <fill>
        <patternFill patternType="none">
          <bgColor indexed="65"/>
        </patternFill>
      </fill>
    </dxf>
  </rfmt>
  <rfmt sheetId="1" sqref="BR514" start="0" length="0">
    <dxf>
      <fill>
        <patternFill patternType="none">
          <bgColor indexed="65"/>
        </patternFill>
      </fill>
    </dxf>
  </rfmt>
  <rfmt sheetId="1" sqref="BS514" start="0" length="0">
    <dxf>
      <fill>
        <patternFill patternType="none">
          <bgColor indexed="65"/>
        </patternFill>
      </fill>
    </dxf>
  </rfmt>
  <rfmt sheetId="1" sqref="BT514" start="0" length="0">
    <dxf>
      <fill>
        <patternFill patternType="none">
          <bgColor indexed="65"/>
        </patternFill>
      </fill>
    </dxf>
  </rfmt>
  <rfmt sheetId="1" sqref="BU514" start="0" length="0">
    <dxf>
      <fill>
        <patternFill patternType="none">
          <bgColor indexed="65"/>
        </patternFill>
      </fill>
    </dxf>
  </rfmt>
  <rfmt sheetId="1" sqref="BV514" start="0" length="0">
    <dxf>
      <fill>
        <patternFill patternType="none">
          <bgColor indexed="65"/>
        </patternFill>
      </fill>
    </dxf>
  </rfmt>
  <rfmt sheetId="1" sqref="BW514" start="0" length="0">
    <dxf>
      <fill>
        <patternFill patternType="none">
          <bgColor indexed="65"/>
        </patternFill>
      </fill>
    </dxf>
  </rfmt>
  <rfmt sheetId="1" sqref="BX514" start="0" length="0">
    <dxf>
      <fill>
        <patternFill patternType="none">
          <bgColor indexed="65"/>
        </patternFill>
      </fill>
    </dxf>
  </rfmt>
  <rfmt sheetId="1" sqref="BY514" start="0" length="0">
    <dxf>
      <fill>
        <patternFill patternType="none">
          <bgColor indexed="65"/>
        </patternFill>
      </fill>
    </dxf>
  </rfmt>
  <rfmt sheetId="1" sqref="BZ514" start="0" length="0">
    <dxf>
      <fill>
        <patternFill patternType="none">
          <bgColor indexed="65"/>
        </patternFill>
      </fill>
    </dxf>
  </rfmt>
  <rfmt sheetId="1" sqref="CA514" start="0" length="0">
    <dxf>
      <fill>
        <patternFill patternType="none">
          <bgColor indexed="65"/>
        </patternFill>
      </fill>
    </dxf>
  </rfmt>
  <rfmt sheetId="1" sqref="CB514" start="0" length="0">
    <dxf>
      <fill>
        <patternFill patternType="none">
          <bgColor indexed="65"/>
        </patternFill>
      </fill>
    </dxf>
  </rfmt>
  <rfmt sheetId="1" sqref="CC514" start="0" length="0">
    <dxf>
      <fill>
        <patternFill patternType="none">
          <bgColor indexed="65"/>
        </patternFill>
      </fill>
    </dxf>
  </rfmt>
  <rfmt sheetId="1" sqref="CD514" start="0" length="0">
    <dxf>
      <fill>
        <patternFill patternType="none">
          <bgColor indexed="65"/>
        </patternFill>
      </fill>
    </dxf>
  </rfmt>
  <rfmt sheetId="1" sqref="CE514" start="0" length="0">
    <dxf>
      <fill>
        <patternFill patternType="none">
          <bgColor indexed="65"/>
        </patternFill>
      </fill>
    </dxf>
  </rfmt>
  <rfmt sheetId="1" sqref="CF514" start="0" length="0">
    <dxf>
      <fill>
        <patternFill patternType="none">
          <bgColor indexed="65"/>
        </patternFill>
      </fill>
    </dxf>
  </rfmt>
  <rfmt sheetId="1" sqref="CG514" start="0" length="0">
    <dxf>
      <fill>
        <patternFill patternType="none">
          <bgColor indexed="65"/>
        </patternFill>
      </fill>
    </dxf>
  </rfmt>
  <rfmt sheetId="1" sqref="CH514" start="0" length="0">
    <dxf>
      <fill>
        <patternFill patternType="none">
          <bgColor indexed="65"/>
        </patternFill>
      </fill>
    </dxf>
  </rfmt>
  <rfmt sheetId="1" sqref="CI514" start="0" length="0">
    <dxf>
      <fill>
        <patternFill patternType="none">
          <bgColor indexed="65"/>
        </patternFill>
      </fill>
    </dxf>
  </rfmt>
  <rfmt sheetId="1" sqref="CJ514" start="0" length="0">
    <dxf>
      <fill>
        <patternFill patternType="none">
          <bgColor indexed="65"/>
        </patternFill>
      </fill>
    </dxf>
  </rfmt>
  <rfmt sheetId="1" sqref="CK514" start="0" length="0">
    <dxf>
      <fill>
        <patternFill patternType="none">
          <bgColor indexed="65"/>
        </patternFill>
      </fill>
    </dxf>
  </rfmt>
  <rfmt sheetId="1" sqref="CL514" start="0" length="0">
    <dxf>
      <fill>
        <patternFill patternType="none">
          <bgColor indexed="65"/>
        </patternFill>
      </fill>
    </dxf>
  </rfmt>
  <rfmt sheetId="1" sqref="CM514" start="0" length="0">
    <dxf>
      <fill>
        <patternFill patternType="none">
          <bgColor indexed="65"/>
        </patternFill>
      </fill>
    </dxf>
  </rfmt>
  <rfmt sheetId="1" sqref="CN514" start="0" length="0">
    <dxf>
      <fill>
        <patternFill patternType="none">
          <bgColor indexed="65"/>
        </patternFill>
      </fill>
    </dxf>
  </rfmt>
  <rfmt sheetId="1" sqref="CO514" start="0" length="0">
    <dxf>
      <fill>
        <patternFill patternType="none">
          <bgColor indexed="65"/>
        </patternFill>
      </fill>
    </dxf>
  </rfmt>
  <rfmt sheetId="1" sqref="CP514" start="0" length="0">
    <dxf>
      <fill>
        <patternFill patternType="none">
          <bgColor indexed="65"/>
        </patternFill>
      </fill>
    </dxf>
  </rfmt>
  <rfmt sheetId="1" sqref="CQ514" start="0" length="0">
    <dxf>
      <fill>
        <patternFill patternType="none">
          <bgColor indexed="65"/>
        </patternFill>
      </fill>
    </dxf>
  </rfmt>
  <rfmt sheetId="1" sqref="CR514" start="0" length="0">
    <dxf>
      <fill>
        <patternFill patternType="none">
          <bgColor indexed="65"/>
        </patternFill>
      </fill>
    </dxf>
  </rfmt>
  <rfmt sheetId="1" sqref="CS514" start="0" length="0">
    <dxf>
      <fill>
        <patternFill patternType="none">
          <bgColor indexed="65"/>
        </patternFill>
      </fill>
    </dxf>
  </rfmt>
  <rfmt sheetId="1" sqref="CT514" start="0" length="0">
    <dxf>
      <fill>
        <patternFill patternType="none">
          <bgColor indexed="65"/>
        </patternFill>
      </fill>
    </dxf>
  </rfmt>
  <rfmt sheetId="1" sqref="CU514" start="0" length="0">
    <dxf>
      <fill>
        <patternFill patternType="none">
          <bgColor indexed="65"/>
        </patternFill>
      </fill>
    </dxf>
  </rfmt>
  <rfmt sheetId="1" sqref="CV514" start="0" length="0">
    <dxf>
      <fill>
        <patternFill patternType="none">
          <bgColor indexed="65"/>
        </patternFill>
      </fill>
    </dxf>
  </rfmt>
  <rfmt sheetId="1" sqref="CW514" start="0" length="0">
    <dxf>
      <fill>
        <patternFill patternType="none">
          <bgColor indexed="65"/>
        </patternFill>
      </fill>
    </dxf>
  </rfmt>
  <rfmt sheetId="1" sqref="CX514" start="0" length="0">
    <dxf>
      <fill>
        <patternFill patternType="none">
          <bgColor indexed="65"/>
        </patternFill>
      </fill>
    </dxf>
  </rfmt>
  <rfmt sheetId="1" sqref="CY514" start="0" length="0">
    <dxf>
      <fill>
        <patternFill patternType="none">
          <bgColor indexed="65"/>
        </patternFill>
      </fill>
    </dxf>
  </rfmt>
  <rfmt sheetId="1" sqref="CZ514" start="0" length="0">
    <dxf>
      <fill>
        <patternFill patternType="none">
          <bgColor indexed="65"/>
        </patternFill>
      </fill>
    </dxf>
  </rfmt>
  <rfmt sheetId="1" sqref="DA514" start="0" length="0">
    <dxf>
      <fill>
        <patternFill patternType="none">
          <bgColor indexed="65"/>
        </patternFill>
      </fill>
    </dxf>
  </rfmt>
  <rfmt sheetId="1" sqref="DB514" start="0" length="0">
    <dxf>
      <fill>
        <patternFill patternType="none">
          <bgColor indexed="65"/>
        </patternFill>
      </fill>
    </dxf>
  </rfmt>
  <rfmt sheetId="1" sqref="DC514" start="0" length="0">
    <dxf>
      <fill>
        <patternFill patternType="none">
          <bgColor indexed="65"/>
        </patternFill>
      </fill>
    </dxf>
  </rfmt>
  <rfmt sheetId="1" sqref="DD514" start="0" length="0">
    <dxf>
      <fill>
        <patternFill patternType="none">
          <bgColor indexed="65"/>
        </patternFill>
      </fill>
    </dxf>
  </rfmt>
  <rfmt sheetId="1" sqref="DE514" start="0" length="0">
    <dxf>
      <fill>
        <patternFill patternType="none">
          <bgColor indexed="65"/>
        </patternFill>
      </fill>
    </dxf>
  </rfmt>
  <rfmt sheetId="1" sqref="DF514" start="0" length="0">
    <dxf>
      <fill>
        <patternFill patternType="none">
          <bgColor indexed="65"/>
        </patternFill>
      </fill>
    </dxf>
  </rfmt>
  <rfmt sheetId="1" sqref="DG514" start="0" length="0">
    <dxf>
      <fill>
        <patternFill patternType="none">
          <bgColor indexed="65"/>
        </patternFill>
      </fill>
    </dxf>
  </rfmt>
  <rfmt sheetId="1" sqref="DH514" start="0" length="0">
    <dxf>
      <fill>
        <patternFill patternType="none">
          <bgColor indexed="65"/>
        </patternFill>
      </fill>
    </dxf>
  </rfmt>
  <rfmt sheetId="1" sqref="DI514" start="0" length="0">
    <dxf>
      <fill>
        <patternFill patternType="none">
          <bgColor indexed="65"/>
        </patternFill>
      </fill>
    </dxf>
  </rfmt>
  <rfmt sheetId="1" sqref="DJ514" start="0" length="0">
    <dxf>
      <fill>
        <patternFill patternType="none">
          <bgColor indexed="65"/>
        </patternFill>
      </fill>
    </dxf>
  </rfmt>
  <rfmt sheetId="1" sqref="DK514" start="0" length="0">
    <dxf>
      <fill>
        <patternFill patternType="none">
          <bgColor indexed="65"/>
        </patternFill>
      </fill>
    </dxf>
  </rfmt>
  <rfmt sheetId="1" sqref="DL514" start="0" length="0">
    <dxf>
      <fill>
        <patternFill patternType="none">
          <bgColor indexed="65"/>
        </patternFill>
      </fill>
    </dxf>
  </rfmt>
  <rfmt sheetId="1" sqref="DM514" start="0" length="0">
    <dxf>
      <fill>
        <patternFill patternType="none">
          <bgColor indexed="65"/>
        </patternFill>
      </fill>
    </dxf>
  </rfmt>
  <rfmt sheetId="1" sqref="DN514" start="0" length="0">
    <dxf>
      <fill>
        <patternFill patternType="none">
          <bgColor indexed="65"/>
        </patternFill>
      </fill>
    </dxf>
  </rfmt>
  <rfmt sheetId="1" sqref="DO514" start="0" length="0">
    <dxf>
      <fill>
        <patternFill patternType="none">
          <bgColor indexed="65"/>
        </patternFill>
      </fill>
    </dxf>
  </rfmt>
  <rfmt sheetId="1" sqref="DP514" start="0" length="0">
    <dxf>
      <fill>
        <patternFill patternType="none">
          <bgColor indexed="65"/>
        </patternFill>
      </fill>
    </dxf>
  </rfmt>
  <rfmt sheetId="1" sqref="DQ514" start="0" length="0">
    <dxf>
      <fill>
        <patternFill patternType="none">
          <bgColor indexed="65"/>
        </patternFill>
      </fill>
    </dxf>
  </rfmt>
  <rfmt sheetId="1" sqref="DR514" start="0" length="0">
    <dxf>
      <fill>
        <patternFill patternType="none">
          <bgColor indexed="65"/>
        </patternFill>
      </fill>
    </dxf>
  </rfmt>
  <rfmt sheetId="1" sqref="DS514" start="0" length="0">
    <dxf>
      <fill>
        <patternFill patternType="none">
          <bgColor indexed="65"/>
        </patternFill>
      </fill>
    </dxf>
  </rfmt>
  <rfmt sheetId="1" sqref="DT514" start="0" length="0">
    <dxf>
      <fill>
        <patternFill patternType="none">
          <bgColor indexed="65"/>
        </patternFill>
      </fill>
    </dxf>
  </rfmt>
  <rfmt sheetId="1" sqref="DU514" start="0" length="0">
    <dxf>
      <fill>
        <patternFill patternType="none">
          <bgColor indexed="65"/>
        </patternFill>
      </fill>
    </dxf>
  </rfmt>
  <rfmt sheetId="1" sqref="DV514" start="0" length="0">
    <dxf>
      <fill>
        <patternFill patternType="none">
          <bgColor indexed="65"/>
        </patternFill>
      </fill>
    </dxf>
  </rfmt>
  <rfmt sheetId="1" sqref="DW514" start="0" length="0">
    <dxf>
      <fill>
        <patternFill patternType="none">
          <bgColor indexed="65"/>
        </patternFill>
      </fill>
    </dxf>
  </rfmt>
  <rfmt sheetId="1" sqref="DX514" start="0" length="0">
    <dxf>
      <fill>
        <patternFill patternType="none">
          <bgColor indexed="65"/>
        </patternFill>
      </fill>
    </dxf>
  </rfmt>
  <rfmt sheetId="1" sqref="DY514" start="0" length="0">
    <dxf>
      <fill>
        <patternFill patternType="none">
          <bgColor indexed="65"/>
        </patternFill>
      </fill>
    </dxf>
  </rfmt>
  <rfmt sheetId="1" sqref="DZ514" start="0" length="0">
    <dxf>
      <fill>
        <patternFill patternType="none">
          <bgColor indexed="65"/>
        </patternFill>
      </fill>
    </dxf>
  </rfmt>
  <rfmt sheetId="1" sqref="EA514" start="0" length="0">
    <dxf>
      <fill>
        <patternFill patternType="none">
          <bgColor indexed="65"/>
        </patternFill>
      </fill>
    </dxf>
  </rfmt>
  <rfmt sheetId="1" sqref="EB514" start="0" length="0">
    <dxf>
      <fill>
        <patternFill patternType="none">
          <bgColor indexed="65"/>
        </patternFill>
      </fill>
    </dxf>
  </rfmt>
  <rfmt sheetId="1" sqref="EC514" start="0" length="0">
    <dxf>
      <fill>
        <patternFill patternType="none">
          <bgColor indexed="65"/>
        </patternFill>
      </fill>
    </dxf>
  </rfmt>
  <rfmt sheetId="1" sqref="ED514" start="0" length="0">
    <dxf>
      <fill>
        <patternFill patternType="none">
          <bgColor indexed="65"/>
        </patternFill>
      </fill>
    </dxf>
  </rfmt>
  <rfmt sheetId="1" sqref="EE514" start="0" length="0">
    <dxf>
      <fill>
        <patternFill patternType="none">
          <bgColor indexed="65"/>
        </patternFill>
      </fill>
    </dxf>
  </rfmt>
  <rfmt sheetId="1" sqref="EF514" start="0" length="0">
    <dxf>
      <fill>
        <patternFill patternType="none">
          <bgColor indexed="65"/>
        </patternFill>
      </fill>
    </dxf>
  </rfmt>
  <rfmt sheetId="1" sqref="EG514" start="0" length="0">
    <dxf>
      <fill>
        <patternFill patternType="none">
          <bgColor indexed="65"/>
        </patternFill>
      </fill>
    </dxf>
  </rfmt>
  <rfmt sheetId="1" sqref="EH514" start="0" length="0">
    <dxf>
      <fill>
        <patternFill patternType="none">
          <bgColor indexed="65"/>
        </patternFill>
      </fill>
    </dxf>
  </rfmt>
  <rfmt sheetId="1" sqref="EI514" start="0" length="0">
    <dxf>
      <fill>
        <patternFill patternType="none">
          <bgColor indexed="65"/>
        </patternFill>
      </fill>
    </dxf>
  </rfmt>
  <rfmt sheetId="1" sqref="EJ514" start="0" length="0">
    <dxf>
      <fill>
        <patternFill patternType="none">
          <bgColor indexed="65"/>
        </patternFill>
      </fill>
    </dxf>
  </rfmt>
  <rfmt sheetId="1" sqref="EK514" start="0" length="0">
    <dxf>
      <fill>
        <patternFill patternType="none">
          <bgColor indexed="65"/>
        </patternFill>
      </fill>
    </dxf>
  </rfmt>
  <rfmt sheetId="1" sqref="EL514" start="0" length="0">
    <dxf>
      <fill>
        <patternFill patternType="none">
          <bgColor indexed="65"/>
        </patternFill>
      </fill>
    </dxf>
  </rfmt>
  <rfmt sheetId="1" sqref="EM514" start="0" length="0">
    <dxf>
      <fill>
        <patternFill patternType="none">
          <bgColor indexed="65"/>
        </patternFill>
      </fill>
    </dxf>
  </rfmt>
  <rfmt sheetId="1" sqref="EN514" start="0" length="0">
    <dxf>
      <fill>
        <patternFill patternType="none">
          <bgColor indexed="65"/>
        </patternFill>
      </fill>
    </dxf>
  </rfmt>
  <rfmt sheetId="1" sqref="EO514" start="0" length="0">
    <dxf>
      <fill>
        <patternFill patternType="none">
          <bgColor indexed="65"/>
        </patternFill>
      </fill>
    </dxf>
  </rfmt>
  <rfmt sheetId="1" sqref="EP514" start="0" length="0">
    <dxf>
      <fill>
        <patternFill patternType="none">
          <bgColor indexed="65"/>
        </patternFill>
      </fill>
    </dxf>
  </rfmt>
  <rfmt sheetId="1" sqref="EQ514" start="0" length="0">
    <dxf>
      <fill>
        <patternFill patternType="none">
          <bgColor indexed="65"/>
        </patternFill>
      </fill>
    </dxf>
  </rfmt>
  <rfmt sheetId="1" sqref="ER514" start="0" length="0">
    <dxf>
      <fill>
        <patternFill patternType="none">
          <bgColor indexed="65"/>
        </patternFill>
      </fill>
    </dxf>
  </rfmt>
  <rfmt sheetId="1" sqref="ES514" start="0" length="0">
    <dxf>
      <fill>
        <patternFill patternType="none">
          <bgColor indexed="65"/>
        </patternFill>
      </fill>
    </dxf>
  </rfmt>
  <rfmt sheetId="1" sqref="ET514" start="0" length="0">
    <dxf>
      <fill>
        <patternFill patternType="none">
          <bgColor indexed="65"/>
        </patternFill>
      </fill>
    </dxf>
  </rfmt>
  <rfmt sheetId="1" sqref="EU514" start="0" length="0">
    <dxf>
      <fill>
        <patternFill patternType="none">
          <bgColor indexed="65"/>
        </patternFill>
      </fill>
    </dxf>
  </rfmt>
  <rfmt sheetId="1" sqref="EV514" start="0" length="0">
    <dxf>
      <fill>
        <patternFill patternType="none">
          <bgColor indexed="65"/>
        </patternFill>
      </fill>
    </dxf>
  </rfmt>
  <rfmt sheetId="1" sqref="EW514" start="0" length="0">
    <dxf>
      <fill>
        <patternFill patternType="none">
          <bgColor indexed="65"/>
        </patternFill>
      </fill>
    </dxf>
  </rfmt>
  <rfmt sheetId="1" sqref="EX514" start="0" length="0">
    <dxf>
      <fill>
        <patternFill patternType="none">
          <bgColor indexed="65"/>
        </patternFill>
      </fill>
    </dxf>
  </rfmt>
  <rfmt sheetId="1" sqref="EY514" start="0" length="0">
    <dxf>
      <fill>
        <patternFill patternType="none">
          <bgColor indexed="65"/>
        </patternFill>
      </fill>
    </dxf>
  </rfmt>
  <rfmt sheetId="1" sqref="EZ514" start="0" length="0">
    <dxf>
      <fill>
        <patternFill patternType="none">
          <bgColor indexed="65"/>
        </patternFill>
      </fill>
    </dxf>
  </rfmt>
  <rfmt sheetId="1" sqref="FA514" start="0" length="0">
    <dxf>
      <fill>
        <patternFill patternType="none">
          <bgColor indexed="65"/>
        </patternFill>
      </fill>
    </dxf>
  </rfmt>
  <rfmt sheetId="1" sqref="FB514" start="0" length="0">
    <dxf>
      <fill>
        <patternFill patternType="none">
          <bgColor indexed="65"/>
        </patternFill>
      </fill>
    </dxf>
  </rfmt>
  <rfmt sheetId="1" sqref="FC514" start="0" length="0">
    <dxf>
      <fill>
        <patternFill patternType="none">
          <bgColor indexed="65"/>
        </patternFill>
      </fill>
    </dxf>
  </rfmt>
  <rfmt sheetId="1" sqref="FD514" start="0" length="0">
    <dxf>
      <fill>
        <patternFill patternType="none">
          <bgColor indexed="65"/>
        </patternFill>
      </fill>
    </dxf>
  </rfmt>
  <rfmt sheetId="1" sqref="FE514" start="0" length="0">
    <dxf>
      <fill>
        <patternFill patternType="none">
          <bgColor indexed="65"/>
        </patternFill>
      </fill>
    </dxf>
  </rfmt>
  <rfmt sheetId="1" sqref="FF514" start="0" length="0">
    <dxf>
      <fill>
        <patternFill patternType="none">
          <bgColor indexed="65"/>
        </patternFill>
      </fill>
    </dxf>
  </rfmt>
  <rfmt sheetId="1" sqref="FG514" start="0" length="0">
    <dxf>
      <fill>
        <patternFill patternType="none">
          <bgColor indexed="65"/>
        </patternFill>
      </fill>
    </dxf>
  </rfmt>
  <rfmt sheetId="1" sqref="FH514" start="0" length="0">
    <dxf>
      <fill>
        <patternFill patternType="none">
          <bgColor indexed="65"/>
        </patternFill>
      </fill>
    </dxf>
  </rfmt>
  <rfmt sheetId="1" sqref="FI514" start="0" length="0">
    <dxf>
      <fill>
        <patternFill patternType="none">
          <bgColor indexed="65"/>
        </patternFill>
      </fill>
    </dxf>
  </rfmt>
  <rfmt sheetId="1" sqref="FJ514" start="0" length="0">
    <dxf>
      <fill>
        <patternFill patternType="none">
          <bgColor indexed="65"/>
        </patternFill>
      </fill>
    </dxf>
  </rfmt>
  <rfmt sheetId="1" sqref="FK514" start="0" length="0">
    <dxf>
      <fill>
        <patternFill patternType="none">
          <bgColor indexed="65"/>
        </patternFill>
      </fill>
    </dxf>
  </rfmt>
  <rfmt sheetId="1" sqref="FL514" start="0" length="0">
    <dxf>
      <fill>
        <patternFill patternType="none">
          <bgColor indexed="65"/>
        </patternFill>
      </fill>
    </dxf>
  </rfmt>
  <rfmt sheetId="1" sqref="FM514" start="0" length="0">
    <dxf>
      <fill>
        <patternFill patternType="none">
          <bgColor indexed="65"/>
        </patternFill>
      </fill>
    </dxf>
  </rfmt>
  <rfmt sheetId="1" sqref="FN514" start="0" length="0">
    <dxf>
      <fill>
        <patternFill patternType="none">
          <bgColor indexed="65"/>
        </patternFill>
      </fill>
    </dxf>
  </rfmt>
  <rfmt sheetId="1" sqref="FO514" start="0" length="0">
    <dxf>
      <fill>
        <patternFill patternType="none">
          <bgColor indexed="65"/>
        </patternFill>
      </fill>
    </dxf>
  </rfmt>
  <rfmt sheetId="1" sqref="FP514" start="0" length="0">
    <dxf>
      <fill>
        <patternFill patternType="none">
          <bgColor indexed="65"/>
        </patternFill>
      </fill>
    </dxf>
  </rfmt>
  <rfmt sheetId="1" sqref="FQ514" start="0" length="0">
    <dxf>
      <fill>
        <patternFill patternType="none">
          <bgColor indexed="65"/>
        </patternFill>
      </fill>
    </dxf>
  </rfmt>
  <rfmt sheetId="1" sqref="FR514" start="0" length="0">
    <dxf>
      <fill>
        <patternFill patternType="none">
          <bgColor indexed="65"/>
        </patternFill>
      </fill>
    </dxf>
  </rfmt>
  <rfmt sheetId="1" sqref="FS514" start="0" length="0">
    <dxf>
      <fill>
        <patternFill patternType="none">
          <bgColor indexed="65"/>
        </patternFill>
      </fill>
    </dxf>
  </rfmt>
  <rfmt sheetId="1" sqref="FT514" start="0" length="0">
    <dxf>
      <fill>
        <patternFill patternType="none">
          <bgColor indexed="65"/>
        </patternFill>
      </fill>
    </dxf>
  </rfmt>
  <rfmt sheetId="1" sqref="FU514" start="0" length="0">
    <dxf>
      <fill>
        <patternFill patternType="none">
          <bgColor indexed="65"/>
        </patternFill>
      </fill>
    </dxf>
  </rfmt>
  <rfmt sheetId="1" sqref="FV514" start="0" length="0">
    <dxf>
      <fill>
        <patternFill patternType="none">
          <bgColor indexed="65"/>
        </patternFill>
      </fill>
    </dxf>
  </rfmt>
  <rfmt sheetId="1" sqref="FW514" start="0" length="0">
    <dxf>
      <fill>
        <patternFill patternType="none">
          <bgColor indexed="65"/>
        </patternFill>
      </fill>
    </dxf>
  </rfmt>
  <rfmt sheetId="1" sqref="FX514" start="0" length="0">
    <dxf>
      <fill>
        <patternFill patternType="none">
          <bgColor indexed="65"/>
        </patternFill>
      </fill>
    </dxf>
  </rfmt>
  <rfmt sheetId="1" sqref="FY514" start="0" length="0">
    <dxf>
      <fill>
        <patternFill patternType="none">
          <bgColor indexed="65"/>
        </patternFill>
      </fill>
    </dxf>
  </rfmt>
  <rfmt sheetId="1" sqref="FZ514" start="0" length="0">
    <dxf>
      <fill>
        <patternFill patternType="none">
          <bgColor indexed="65"/>
        </patternFill>
      </fill>
    </dxf>
  </rfmt>
  <rfmt sheetId="1" sqref="GA514" start="0" length="0">
    <dxf>
      <fill>
        <patternFill patternType="none">
          <bgColor indexed="65"/>
        </patternFill>
      </fill>
    </dxf>
  </rfmt>
  <rfmt sheetId="1" sqref="GB514" start="0" length="0">
    <dxf>
      <fill>
        <patternFill patternType="none">
          <bgColor indexed="65"/>
        </patternFill>
      </fill>
    </dxf>
  </rfmt>
  <rfmt sheetId="1" sqref="GC514" start="0" length="0">
    <dxf>
      <fill>
        <patternFill patternType="none">
          <bgColor indexed="65"/>
        </patternFill>
      </fill>
    </dxf>
  </rfmt>
  <rfmt sheetId="1" sqref="GD514" start="0" length="0">
    <dxf>
      <fill>
        <patternFill patternType="none">
          <bgColor indexed="65"/>
        </patternFill>
      </fill>
    </dxf>
  </rfmt>
  <rfmt sheetId="1" sqref="GE514" start="0" length="0">
    <dxf>
      <fill>
        <patternFill patternType="none">
          <bgColor indexed="65"/>
        </patternFill>
      </fill>
    </dxf>
  </rfmt>
  <rfmt sheetId="1" sqref="GF514" start="0" length="0">
    <dxf>
      <fill>
        <patternFill patternType="none">
          <bgColor indexed="65"/>
        </patternFill>
      </fill>
    </dxf>
  </rfmt>
  <rfmt sheetId="1" sqref="GG514" start="0" length="0">
    <dxf>
      <fill>
        <patternFill patternType="none">
          <bgColor indexed="65"/>
        </patternFill>
      </fill>
    </dxf>
  </rfmt>
  <rfmt sheetId="1" sqref="GH514" start="0" length="0">
    <dxf>
      <fill>
        <patternFill patternType="none">
          <bgColor indexed="65"/>
        </patternFill>
      </fill>
    </dxf>
  </rfmt>
  <rfmt sheetId="1" sqref="GI514" start="0" length="0">
    <dxf>
      <fill>
        <patternFill patternType="none">
          <bgColor indexed="65"/>
        </patternFill>
      </fill>
    </dxf>
  </rfmt>
  <rfmt sheetId="1" sqref="GJ514" start="0" length="0">
    <dxf>
      <fill>
        <patternFill patternType="none">
          <bgColor indexed="65"/>
        </patternFill>
      </fill>
    </dxf>
  </rfmt>
  <rfmt sheetId="1" sqref="GK514" start="0" length="0">
    <dxf>
      <fill>
        <patternFill patternType="none">
          <bgColor indexed="65"/>
        </patternFill>
      </fill>
    </dxf>
  </rfmt>
  <rfmt sheetId="1" sqref="GL514" start="0" length="0">
    <dxf>
      <fill>
        <patternFill patternType="none">
          <bgColor indexed="65"/>
        </patternFill>
      </fill>
    </dxf>
  </rfmt>
  <rfmt sheetId="1" sqref="GM514" start="0" length="0">
    <dxf>
      <fill>
        <patternFill patternType="none">
          <bgColor indexed="65"/>
        </patternFill>
      </fill>
    </dxf>
  </rfmt>
  <rfmt sheetId="1" sqref="GN514" start="0" length="0">
    <dxf>
      <fill>
        <patternFill patternType="none">
          <bgColor indexed="65"/>
        </patternFill>
      </fill>
    </dxf>
  </rfmt>
  <rfmt sheetId="1" sqref="GO514" start="0" length="0">
    <dxf>
      <fill>
        <patternFill patternType="none">
          <bgColor indexed="65"/>
        </patternFill>
      </fill>
    </dxf>
  </rfmt>
  <rfmt sheetId="1" sqref="GP514" start="0" length="0">
    <dxf>
      <fill>
        <patternFill patternType="none">
          <bgColor indexed="65"/>
        </patternFill>
      </fill>
    </dxf>
  </rfmt>
  <rfmt sheetId="1" sqref="GQ514" start="0" length="0">
    <dxf>
      <fill>
        <patternFill patternType="none">
          <bgColor indexed="65"/>
        </patternFill>
      </fill>
    </dxf>
  </rfmt>
  <rfmt sheetId="1" sqref="GR514" start="0" length="0">
    <dxf>
      <fill>
        <patternFill patternType="none">
          <bgColor indexed="65"/>
        </patternFill>
      </fill>
    </dxf>
  </rfmt>
  <rfmt sheetId="1" sqref="GS514" start="0" length="0">
    <dxf>
      <fill>
        <patternFill patternType="none">
          <bgColor indexed="65"/>
        </patternFill>
      </fill>
    </dxf>
  </rfmt>
  <rfmt sheetId="1" sqref="GT514" start="0" length="0">
    <dxf>
      <fill>
        <patternFill patternType="none">
          <bgColor indexed="65"/>
        </patternFill>
      </fill>
    </dxf>
  </rfmt>
  <rfmt sheetId="1" sqref="GU514" start="0" length="0">
    <dxf>
      <fill>
        <patternFill patternType="none">
          <bgColor indexed="65"/>
        </patternFill>
      </fill>
    </dxf>
  </rfmt>
  <rfmt sheetId="1" sqref="GV514" start="0" length="0">
    <dxf>
      <fill>
        <patternFill patternType="none">
          <bgColor indexed="65"/>
        </patternFill>
      </fill>
    </dxf>
  </rfmt>
  <rfmt sheetId="1" sqref="GW514" start="0" length="0">
    <dxf>
      <fill>
        <patternFill patternType="none">
          <bgColor indexed="65"/>
        </patternFill>
      </fill>
    </dxf>
  </rfmt>
  <rfmt sheetId="1" sqref="GX514" start="0" length="0">
    <dxf>
      <fill>
        <patternFill patternType="none">
          <bgColor indexed="65"/>
        </patternFill>
      </fill>
    </dxf>
  </rfmt>
  <rfmt sheetId="1" sqref="GY514" start="0" length="0">
    <dxf>
      <fill>
        <patternFill patternType="none">
          <bgColor indexed="65"/>
        </patternFill>
      </fill>
    </dxf>
  </rfmt>
  <rfmt sheetId="1" sqref="GZ514" start="0" length="0">
    <dxf>
      <fill>
        <patternFill patternType="none">
          <bgColor indexed="65"/>
        </patternFill>
      </fill>
    </dxf>
  </rfmt>
  <rfmt sheetId="1" sqref="HA514" start="0" length="0">
    <dxf>
      <fill>
        <patternFill patternType="none">
          <bgColor indexed="65"/>
        </patternFill>
      </fill>
    </dxf>
  </rfmt>
  <rfmt sheetId="1" sqref="HB514" start="0" length="0">
    <dxf>
      <fill>
        <patternFill patternType="none">
          <bgColor indexed="65"/>
        </patternFill>
      </fill>
    </dxf>
  </rfmt>
  <rfmt sheetId="1" sqref="HC514" start="0" length="0">
    <dxf>
      <fill>
        <patternFill patternType="none">
          <bgColor indexed="65"/>
        </patternFill>
      </fill>
    </dxf>
  </rfmt>
  <rfmt sheetId="1" sqref="HD514" start="0" length="0">
    <dxf>
      <fill>
        <patternFill patternType="none">
          <bgColor indexed="65"/>
        </patternFill>
      </fill>
    </dxf>
  </rfmt>
  <rfmt sheetId="1" sqref="HE514" start="0" length="0">
    <dxf>
      <fill>
        <patternFill patternType="none">
          <bgColor indexed="65"/>
        </patternFill>
      </fill>
    </dxf>
  </rfmt>
  <rfmt sheetId="1" sqref="HF514" start="0" length="0">
    <dxf>
      <fill>
        <patternFill patternType="none">
          <bgColor indexed="65"/>
        </patternFill>
      </fill>
    </dxf>
  </rfmt>
  <rfmt sheetId="1" sqref="HG514" start="0" length="0">
    <dxf>
      <fill>
        <patternFill patternType="none">
          <bgColor indexed="65"/>
        </patternFill>
      </fill>
    </dxf>
  </rfmt>
  <rfmt sheetId="1" sqref="HH514" start="0" length="0">
    <dxf>
      <fill>
        <patternFill patternType="none">
          <bgColor indexed="65"/>
        </patternFill>
      </fill>
    </dxf>
  </rfmt>
  <rfmt sheetId="1" sqref="HI514" start="0" length="0">
    <dxf>
      <fill>
        <patternFill patternType="none">
          <bgColor indexed="65"/>
        </patternFill>
      </fill>
    </dxf>
  </rfmt>
  <rfmt sheetId="1" sqref="HJ514" start="0" length="0">
    <dxf>
      <fill>
        <patternFill patternType="none">
          <bgColor indexed="65"/>
        </patternFill>
      </fill>
    </dxf>
  </rfmt>
  <rfmt sheetId="1" sqref="HK514" start="0" length="0">
    <dxf>
      <fill>
        <patternFill patternType="none">
          <bgColor indexed="65"/>
        </patternFill>
      </fill>
    </dxf>
  </rfmt>
  <rfmt sheetId="1" sqref="HL514" start="0" length="0">
    <dxf>
      <fill>
        <patternFill patternType="none">
          <bgColor indexed="65"/>
        </patternFill>
      </fill>
    </dxf>
  </rfmt>
  <rfmt sheetId="1" sqref="HM514" start="0" length="0">
    <dxf>
      <fill>
        <patternFill patternType="none">
          <bgColor indexed="65"/>
        </patternFill>
      </fill>
    </dxf>
  </rfmt>
  <rfmt sheetId="1" sqref="HN514" start="0" length="0">
    <dxf>
      <fill>
        <patternFill patternType="none">
          <bgColor indexed="65"/>
        </patternFill>
      </fill>
    </dxf>
  </rfmt>
  <rfmt sheetId="1" sqref="HO514" start="0" length="0">
    <dxf>
      <fill>
        <patternFill patternType="none">
          <bgColor indexed="65"/>
        </patternFill>
      </fill>
    </dxf>
  </rfmt>
  <rfmt sheetId="1" sqref="HP514" start="0" length="0">
    <dxf>
      <fill>
        <patternFill patternType="none">
          <bgColor indexed="65"/>
        </patternFill>
      </fill>
    </dxf>
  </rfmt>
  <rfmt sheetId="1" sqref="HQ514" start="0" length="0">
    <dxf>
      <fill>
        <patternFill patternType="none">
          <bgColor indexed="65"/>
        </patternFill>
      </fill>
    </dxf>
  </rfmt>
  <rfmt sheetId="1" sqref="HR514" start="0" length="0">
    <dxf>
      <fill>
        <patternFill patternType="none">
          <bgColor indexed="65"/>
        </patternFill>
      </fill>
    </dxf>
  </rfmt>
  <rfmt sheetId="1" sqref="HS514" start="0" length="0">
    <dxf>
      <fill>
        <patternFill patternType="none">
          <bgColor indexed="65"/>
        </patternFill>
      </fill>
    </dxf>
  </rfmt>
  <rfmt sheetId="1" sqref="HT514" start="0" length="0">
    <dxf>
      <fill>
        <patternFill patternType="none">
          <bgColor indexed="65"/>
        </patternFill>
      </fill>
    </dxf>
  </rfmt>
  <rfmt sheetId="1" sqref="HU514" start="0" length="0">
    <dxf>
      <fill>
        <patternFill patternType="none">
          <bgColor indexed="65"/>
        </patternFill>
      </fill>
    </dxf>
  </rfmt>
  <rfmt sheetId="1" sqref="HV514" start="0" length="0">
    <dxf>
      <fill>
        <patternFill patternType="none">
          <bgColor indexed="65"/>
        </patternFill>
      </fill>
    </dxf>
  </rfmt>
  <rfmt sheetId="1" sqref="HW514" start="0" length="0">
    <dxf>
      <fill>
        <patternFill patternType="none">
          <bgColor indexed="65"/>
        </patternFill>
      </fill>
    </dxf>
  </rfmt>
  <rfmt sheetId="1" sqref="HX514" start="0" length="0">
    <dxf>
      <fill>
        <patternFill patternType="none">
          <bgColor indexed="65"/>
        </patternFill>
      </fill>
    </dxf>
  </rfmt>
  <rfmt sheetId="1" sqref="HY514" start="0" length="0">
    <dxf>
      <fill>
        <patternFill patternType="none">
          <bgColor indexed="65"/>
        </patternFill>
      </fill>
    </dxf>
  </rfmt>
  <rfmt sheetId="1" sqref="HZ514" start="0" length="0">
    <dxf>
      <fill>
        <patternFill patternType="none">
          <bgColor indexed="65"/>
        </patternFill>
      </fill>
    </dxf>
  </rfmt>
  <rfmt sheetId="1" sqref="IA514" start="0" length="0">
    <dxf>
      <fill>
        <patternFill patternType="none">
          <bgColor indexed="65"/>
        </patternFill>
      </fill>
    </dxf>
  </rfmt>
  <rfmt sheetId="1" sqref="IB514" start="0" length="0">
    <dxf>
      <fill>
        <patternFill patternType="none">
          <bgColor indexed="65"/>
        </patternFill>
      </fill>
    </dxf>
  </rfmt>
  <rfmt sheetId="1" sqref="IC514" start="0" length="0">
    <dxf>
      <fill>
        <patternFill patternType="none">
          <bgColor indexed="65"/>
        </patternFill>
      </fill>
    </dxf>
  </rfmt>
  <rfmt sheetId="1" sqref="ID514" start="0" length="0">
    <dxf>
      <fill>
        <patternFill patternType="none">
          <bgColor indexed="65"/>
        </patternFill>
      </fill>
    </dxf>
  </rfmt>
  <rfmt sheetId="1" sqref="IE514" start="0" length="0">
    <dxf>
      <fill>
        <patternFill patternType="none">
          <bgColor indexed="65"/>
        </patternFill>
      </fill>
    </dxf>
  </rfmt>
  <rfmt sheetId="1" sqref="IF514" start="0" length="0">
    <dxf>
      <fill>
        <patternFill patternType="none">
          <bgColor indexed="65"/>
        </patternFill>
      </fill>
    </dxf>
  </rfmt>
  <rfmt sheetId="1" sqref="IG514" start="0" length="0">
    <dxf>
      <fill>
        <patternFill patternType="none">
          <bgColor indexed="65"/>
        </patternFill>
      </fill>
    </dxf>
  </rfmt>
  <rfmt sheetId="1" sqref="IH514" start="0" length="0">
    <dxf>
      <fill>
        <patternFill patternType="none">
          <bgColor indexed="65"/>
        </patternFill>
      </fill>
    </dxf>
  </rfmt>
  <rfmt sheetId="1" sqref="II514" start="0" length="0">
    <dxf>
      <fill>
        <patternFill patternType="none">
          <bgColor indexed="65"/>
        </patternFill>
      </fill>
    </dxf>
  </rfmt>
  <rfmt sheetId="1" sqref="IJ514" start="0" length="0">
    <dxf>
      <fill>
        <patternFill patternType="none">
          <bgColor indexed="65"/>
        </patternFill>
      </fill>
    </dxf>
  </rfmt>
  <rfmt sheetId="1" sqref="IK514" start="0" length="0">
    <dxf>
      <fill>
        <patternFill patternType="none">
          <bgColor indexed="65"/>
        </patternFill>
      </fill>
    </dxf>
  </rfmt>
  <rfmt sheetId="1" sqref="IL514" start="0" length="0">
    <dxf>
      <fill>
        <patternFill patternType="none">
          <bgColor indexed="65"/>
        </patternFill>
      </fill>
    </dxf>
  </rfmt>
  <rfmt sheetId="1" sqref="IM514" start="0" length="0">
    <dxf>
      <fill>
        <patternFill patternType="none">
          <bgColor indexed="65"/>
        </patternFill>
      </fill>
    </dxf>
  </rfmt>
  <rfmt sheetId="1" sqref="IN514" start="0" length="0">
    <dxf>
      <fill>
        <patternFill patternType="none">
          <bgColor indexed="65"/>
        </patternFill>
      </fill>
    </dxf>
  </rfmt>
  <rfmt sheetId="1" sqref="IO514" start="0" length="0">
    <dxf>
      <fill>
        <patternFill patternType="none">
          <bgColor indexed="65"/>
        </patternFill>
      </fill>
    </dxf>
  </rfmt>
  <rfmt sheetId="1" sqref="IP514" start="0" length="0">
    <dxf>
      <fill>
        <patternFill patternType="none">
          <bgColor indexed="65"/>
        </patternFill>
      </fill>
    </dxf>
  </rfmt>
  <rfmt sheetId="1" sqref="IQ514" start="0" length="0">
    <dxf>
      <fill>
        <patternFill patternType="none">
          <bgColor indexed="65"/>
        </patternFill>
      </fill>
    </dxf>
  </rfmt>
  <rfmt sheetId="1" sqref="IR514" start="0" length="0">
    <dxf>
      <fill>
        <patternFill patternType="none">
          <bgColor indexed="65"/>
        </patternFill>
      </fill>
    </dxf>
  </rfmt>
  <rfmt sheetId="1" sqref="IS514" start="0" length="0">
    <dxf>
      <fill>
        <patternFill patternType="none">
          <bgColor indexed="65"/>
        </patternFill>
      </fill>
    </dxf>
  </rfmt>
  <rfmt sheetId="1" sqref="IT514" start="0" length="0">
    <dxf>
      <fill>
        <patternFill patternType="none">
          <bgColor indexed="65"/>
        </patternFill>
      </fill>
    </dxf>
  </rfmt>
  <rfmt sheetId="1" sqref="IU514" start="0" length="0">
    <dxf>
      <fill>
        <patternFill patternType="none">
          <bgColor indexed="65"/>
        </patternFill>
      </fill>
    </dxf>
  </rfmt>
  <rfmt sheetId="1" sqref="IV514" start="0" length="0">
    <dxf>
      <fill>
        <patternFill patternType="none">
          <bgColor indexed="65"/>
        </patternFill>
      </fill>
    </dxf>
  </rfmt>
  <rfmt sheetId="1" sqref="A514:XFD514" start="0" length="0">
    <dxf>
      <fill>
        <patternFill patternType="none">
          <bgColor indexed="65"/>
        </patternFill>
      </fill>
    </dxf>
  </rfmt>
  <rfmt sheetId="1" sqref="A514:XFD514">
    <dxf>
      <fill>
        <patternFill patternType="none">
          <bgColor auto="1"/>
        </patternFill>
      </fill>
    </dxf>
  </rfmt>
  <rfmt sheetId="1" sqref="A514:B514">
    <dxf>
      <alignment wrapText="1" readingOrder="0"/>
    </dxf>
  </rfmt>
  <rcc rId="9044" sId="1">
    <nc r="A514" t="inlineStr">
      <is>
        <t>Cookies / Pastries / Sweets</t>
      </is>
    </nc>
  </rcc>
  <rcc rId="9045" sId="1">
    <nc r="A512" t="inlineStr">
      <is>
        <t>Health</t>
      </is>
    </nc>
  </rcc>
  <rcc rId="9046" sId="1">
    <nc r="B512" t="inlineStr">
      <is>
        <t>Original</t>
      </is>
    </nc>
  </rcc>
  <rcc rId="9047" sId="1">
    <nc r="G512">
      <v>1.4</v>
    </nc>
  </rcc>
  <rcc rId="9048" sId="1">
    <nc r="H512">
      <v>1</v>
    </nc>
  </rcc>
  <rcc rId="9049" sId="1">
    <nc r="I512">
      <v>39</v>
    </nc>
  </rcc>
  <rcc rId="9050" sId="1">
    <nc r="J512">
      <v>210</v>
    </nc>
  </rcc>
  <rcc rId="9051" sId="1">
    <nc r="K512">
      <v>7</v>
    </nc>
  </rcc>
  <rcc rId="9052" sId="1">
    <nc r="L512">
      <v>24</v>
    </nc>
  </rcc>
  <rcc rId="9053" sId="1">
    <nc r="N512">
      <v>140</v>
    </nc>
  </rcc>
  <rcc rId="9054" sId="1">
    <nc r="O512">
      <v>0</v>
    </nc>
  </rcc>
  <rcc rId="9055" sId="1">
    <nc r="S512" t="inlineStr">
      <is>
        <t>Saturated Fat &amp; Sugar</t>
      </is>
    </nc>
  </rcc>
  <rcc rId="9056" sId="1">
    <nc r="A513" t="inlineStr">
      <is>
        <t>Skor</t>
      </is>
    </nc>
  </rcc>
  <rcc rId="9057" sId="1">
    <nc r="B513" t="inlineStr">
      <is>
        <t>Original</t>
      </is>
    </nc>
  </rcc>
  <rcc rId="9058" sId="1">
    <nc r="G513">
      <v>1.4</v>
    </nc>
  </rcc>
  <rcc rId="9059" sId="1">
    <nc r="H513">
      <v>1</v>
    </nc>
  </rcc>
  <rcc rId="9060" sId="1">
    <nc r="I513">
      <v>39</v>
    </nc>
  </rcc>
  <rcc rId="9061" sId="1">
    <nc r="J513">
      <v>200</v>
    </nc>
  </rcc>
  <rcc rId="9062" sId="1">
    <nc r="K513">
      <v>7</v>
    </nc>
  </rcc>
  <rcc rId="9063" sId="1">
    <nc r="L513">
      <v>24</v>
    </nc>
  </rcc>
  <rcc rId="9064" sId="1">
    <nc r="N513">
      <v>130</v>
    </nc>
  </rcc>
  <rcc rId="9065" sId="1">
    <nc r="O513">
      <v>0</v>
    </nc>
  </rcc>
  <rcc rId="9066" sId="1">
    <nc r="S513" t="inlineStr">
      <is>
        <t>Saturated Fat &amp; Sugar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7" sId="1">
    <oc r="R477">
      <f>IF(Z477,"GREEN",IF(AC477,"YELLOW","RED"))</f>
    </oc>
    <nc r="R477">
      <f>IF(Z477,"GREEN",IF(AC477,"YELLOW","RED"))</f>
    </nc>
  </rcc>
  <rcc rId="9068" sId="1">
    <oc r="R478">
      <f>IF(Z478,"GREEN",IF(AC478,"YELLOW","RED"))</f>
    </oc>
    <nc r="R478">
      <f>IF(Z478,"GREEN",IF(AC478,"YELLOW","RED"))</f>
    </nc>
  </rcc>
  <rcc rId="9069" sId="1">
    <oc r="R479">
      <f>IF(Z479,"GREEN",IF(AC479,"YELLOW","RED"))</f>
    </oc>
    <nc r="R479">
      <f>IF(Z479,"GREEN",IF(AC479,"YELLOW","RED"))</f>
    </nc>
  </rcc>
  <rcc rId="9070" sId="1">
    <oc r="R480">
      <f>IF(Z480,"GREEN",IF(AC480,"YELLOW","RED"))</f>
    </oc>
    <nc r="R480">
      <f>IF(Z480,"GREEN",IF(AC480,"YELLOW","RED"))</f>
    </nc>
  </rcc>
  <rcc rId="9071" sId="1">
    <oc r="R481">
      <f>IF(Z481,"GREEN",IF(AC481,"YELLOW","RED"))</f>
    </oc>
    <nc r="R481">
      <f>IF(Z481,"GREEN",IF(AC481,"YELLOW","RED"))</f>
    </nc>
  </rcc>
  <rcc rId="9072" sId="1">
    <oc r="R482">
      <f>IF(Z482,"GREEN",IF(AC482,"YELLOW","RED"))</f>
    </oc>
    <nc r="R482">
      <f>IF(Z482,"GREEN",IF(AC482,"YELLOW","RED"))</f>
    </nc>
  </rcc>
  <rcc rId="9073" sId="1">
    <oc r="R483">
      <f>IF(Z483,"GREEN",IF(AC483,"YELLOW","RED"))</f>
    </oc>
    <nc r="R483">
      <f>IF(Z483,"GREEN",IF(AC483,"YELLOW","RED"))</f>
    </nc>
  </rcc>
  <rcc rId="9074" sId="1">
    <oc r="R484">
      <f>IF(Z484,"GREEN",IF(AC484,"YELLOW","RED"))</f>
    </oc>
    <nc r="R484">
      <f>IF(Z484,"GREEN",IF(AC484,"YELLOW","RED"))</f>
    </nc>
  </rcc>
  <rcc rId="9075" sId="1">
    <oc r="T444">
      <f>F444="Yes"</f>
    </oc>
    <nc r="T444">
      <f>F444="Yes"</f>
    </nc>
  </rcc>
  <rcc rId="9076" sId="1">
    <oc r="U444">
      <f>OR(J444*H444&lt;=200,D444)</f>
    </oc>
    <nc r="U444">
      <f>OR(J444*H444&lt;=200,D444)</f>
    </nc>
  </rcc>
  <rcc rId="9077" sId="1">
    <oc r="V444">
      <f>N444&lt;=230</f>
    </oc>
    <nc r="V444">
      <f>N444&lt;=230</f>
    </nc>
  </rcc>
  <rcc rId="9078" sId="1">
    <oc r="W444">
      <f>O444&lt;0.5</f>
    </oc>
    <nc r="W444">
      <f>O444&lt;0.5</f>
    </nc>
  </rcc>
  <rcc rId="9079" sId="1">
    <oc r="X444">
      <f>OR(P444&lt;11%)</f>
    </oc>
    <nc r="X444">
      <f>OR(P444&lt;11%)</f>
    </nc>
  </rcc>
  <rcc rId="9080" sId="1">
    <oc r="Y444">
      <f>OR(Q444&lt;36%,E444)</f>
    </oc>
    <nc r="Y444">
      <f>OR(Q444&lt;36%,E444)</f>
    </nc>
  </rcc>
  <rcc rId="9081" sId="1">
    <oc r="Z444">
      <f>AND(T444:Y444)</f>
    </oc>
    <nc r="Z444">
      <f>AND(T444:Y444)</f>
    </nc>
  </rcc>
  <rcc rId="9082" sId="1">
    <oc r="AA444">
      <f>OR(J444*H444&lt;=250,D444)</f>
    </oc>
    <nc r="AA444">
      <f>OR(J444*H444&lt;=250,D444)</f>
    </nc>
  </rcc>
  <rcc rId="9083" sId="1">
    <oc r="AB444">
      <f>N444&lt;=480</f>
    </oc>
    <nc r="AB444">
      <f>N444&lt;=480</f>
    </nc>
  </rcc>
  <rcc rId="9084" sId="1">
    <oc r="AC444">
      <f>AND(W444:Y444,AA444:AB444)</f>
    </oc>
    <nc r="AC444">
      <f>AND(W444:Y444,AA444:AB444)</f>
    </nc>
  </rcc>
  <rcc rId="9085" sId="1">
    <oc r="AD444">
      <f>NOT(OR(Z444,AC444))</f>
    </oc>
    <nc r="AD444">
      <f>NOT(OR(Z444,AC444))</f>
    </nc>
  </rcc>
  <rcc rId="9086" sId="1">
    <oc r="T445">
      <f>F445="Yes"</f>
    </oc>
    <nc r="T445">
      <f>F445="Yes"</f>
    </nc>
  </rcc>
  <rcc rId="9087" sId="1">
    <oc r="U445">
      <f>OR(J445*H445&lt;=200,D445)</f>
    </oc>
    <nc r="U445">
      <f>OR(J445*H445&lt;=200,D445)</f>
    </nc>
  </rcc>
  <rcc rId="9088" sId="1">
    <oc r="V445">
      <f>N445&lt;=230</f>
    </oc>
    <nc r="V445">
      <f>N445&lt;=230</f>
    </nc>
  </rcc>
  <rcc rId="9089" sId="1">
    <oc r="W445">
      <f>O445&lt;0.5</f>
    </oc>
    <nc r="W445">
      <f>O445&lt;0.5</f>
    </nc>
  </rcc>
  <rcc rId="9090" sId="1">
    <oc r="X445">
      <f>OR(P445&lt;11%)</f>
    </oc>
    <nc r="X445">
      <f>OR(P445&lt;11%)</f>
    </nc>
  </rcc>
  <rcc rId="9091" sId="1">
    <oc r="Y445">
      <f>OR(Q445&lt;36%,E445)</f>
    </oc>
    <nc r="Y445">
      <f>OR(Q445&lt;36%,E445)</f>
    </nc>
  </rcc>
  <rcc rId="9092" sId="1">
    <oc r="Z445">
      <f>AND(T445:Y445)</f>
    </oc>
    <nc r="Z445">
      <f>AND(T445:Y445)</f>
    </nc>
  </rcc>
  <rcc rId="9093" sId="1">
    <oc r="AA445">
      <f>OR(J445*H445&lt;=250,D445)</f>
    </oc>
    <nc r="AA445">
      <f>OR(J445*H445&lt;=250,D445)</f>
    </nc>
  </rcc>
  <rcc rId="9094" sId="1">
    <oc r="AB445">
      <f>N445&lt;=480</f>
    </oc>
    <nc r="AB445">
      <f>N445&lt;=480</f>
    </nc>
  </rcc>
  <rcc rId="9095" sId="1">
    <oc r="AC445">
      <f>AND(W445:Y445,AA445:AB445)</f>
    </oc>
    <nc r="AC445">
      <f>AND(W445:Y445,AA445:AB445)</f>
    </nc>
  </rcc>
  <rcc rId="9096" sId="1">
    <oc r="AD445">
      <f>NOT(OR(Z445,AC445))</f>
    </oc>
    <nc r="AD445">
      <f>NOT(OR(Z445,AC445))</f>
    </nc>
  </rcc>
  <rcc rId="9097" sId="1">
    <oc r="T446">
      <f>F446="Yes"</f>
    </oc>
    <nc r="T446">
      <f>F446="Yes"</f>
    </nc>
  </rcc>
  <rcc rId="9098" sId="1">
    <oc r="U446">
      <f>OR(J446*H446&lt;=200,D446)</f>
    </oc>
    <nc r="U446">
      <f>OR(J446*H446&lt;=200,D446)</f>
    </nc>
  </rcc>
  <rcc rId="9099" sId="1">
    <oc r="V446">
      <f>N446&lt;=230</f>
    </oc>
    <nc r="V446">
      <f>N446&lt;=230</f>
    </nc>
  </rcc>
  <rcc rId="9100" sId="1">
    <oc r="W446">
      <f>O446&lt;0.5</f>
    </oc>
    <nc r="W446">
      <f>O446&lt;0.5</f>
    </nc>
  </rcc>
  <rcc rId="9101" sId="1">
    <oc r="X446">
      <f>OR(P446&lt;11%)</f>
    </oc>
    <nc r="X446">
      <f>OR(P446&lt;11%)</f>
    </nc>
  </rcc>
  <rcc rId="9102" sId="1">
    <oc r="Y446">
      <f>OR(Q446&lt;36%,E446)</f>
    </oc>
    <nc r="Y446">
      <f>OR(Q446&lt;36%,E446)</f>
    </nc>
  </rcc>
  <rcc rId="9103" sId="1">
    <oc r="Z446">
      <f>AND(T446:Y446)</f>
    </oc>
    <nc r="Z446">
      <f>AND(T446:Y446)</f>
    </nc>
  </rcc>
  <rcc rId="9104" sId="1">
    <oc r="AA446">
      <f>OR(J446*H446&lt;=250,D446)</f>
    </oc>
    <nc r="AA446">
      <f>OR(J446*H446&lt;=250,D446)</f>
    </nc>
  </rcc>
  <rcc rId="9105" sId="1">
    <oc r="AB446">
      <f>N446&lt;=480</f>
    </oc>
    <nc r="AB446">
      <f>N446&lt;=480</f>
    </nc>
  </rcc>
  <rcc rId="9106" sId="1">
    <oc r="AC446">
      <f>AND(W446:Y446,AA446:AB446)</f>
    </oc>
    <nc r="AC446">
      <f>AND(W446:Y446,AA446:AB446)</f>
    </nc>
  </rcc>
  <rcc rId="9107" sId="1">
    <oc r="AD446">
      <f>NOT(OR(Z446,AC446))</f>
    </oc>
    <nc r="AD446">
      <f>NOT(OR(Z446,AC446))</f>
    </nc>
  </rcc>
  <rcc rId="9108" sId="1">
    <nc r="T447">
      <f>F447="Yes"</f>
    </nc>
  </rcc>
  <rcc rId="9109" sId="1">
    <nc r="U447">
      <f>OR(J447*H447&lt;=200,D447)</f>
    </nc>
  </rcc>
  <rcc rId="9110" sId="1">
    <oc r="V447">
      <f>N447&lt;=230</f>
    </oc>
    <nc r="V447">
      <f>N447&lt;=230</f>
    </nc>
  </rcc>
  <rcc rId="9111" sId="1">
    <oc r="W447">
      <f>O447&lt;0.5</f>
    </oc>
    <nc r="W447">
      <f>O447&lt;0.5</f>
    </nc>
  </rcc>
  <rcc rId="9112" sId="1">
    <oc r="X447">
      <f>OR(P447&lt;11%)</f>
    </oc>
    <nc r="X447">
      <f>OR(P447&lt;11%)</f>
    </nc>
  </rcc>
  <rcc rId="9113" sId="1">
    <nc r="Y447">
      <f>OR(Q447&lt;36%,E447)</f>
    </nc>
  </rcc>
  <rcc rId="9114" sId="1">
    <nc r="Z447">
      <f>AND(T447:Y447)</f>
    </nc>
  </rcc>
  <rcc rId="9115" sId="1">
    <nc r="AA447">
      <f>OR(J447*H447&lt;=250,D447)</f>
    </nc>
  </rcc>
  <rcc rId="9116" sId="1">
    <oc r="AB447">
      <f>N447&lt;=480</f>
    </oc>
    <nc r="AB447">
      <f>N447&lt;=480</f>
    </nc>
  </rcc>
  <rcc rId="9117" sId="1">
    <nc r="AC447">
      <f>AND(W447:Y447,AA447:AB447)</f>
    </nc>
  </rcc>
  <rcc rId="9118" sId="1">
    <nc r="AD447">
      <f>NOT(OR(Z447,AC447))</f>
    </nc>
  </rcc>
  <rcc rId="9119" sId="1">
    <oc r="T448">
      <f>F448="Yes"</f>
    </oc>
    <nc r="T448">
      <f>F448="Yes"</f>
    </nc>
  </rcc>
  <rcc rId="9120" sId="1">
    <oc r="U448">
      <f>OR(J448*H448&lt;=200,D448)</f>
    </oc>
    <nc r="U448">
      <f>OR(J448*H448&lt;=200,D448)</f>
    </nc>
  </rcc>
  <rcc rId="9121" sId="1">
    <oc r="V448">
      <f>N448&lt;=230</f>
    </oc>
    <nc r="V448">
      <f>N448&lt;=230</f>
    </nc>
  </rcc>
  <rcc rId="9122" sId="1">
    <oc r="W448">
      <f>O448&lt;0.5</f>
    </oc>
    <nc r="W448">
      <f>O448&lt;0.5</f>
    </nc>
  </rcc>
  <rcc rId="9123" sId="1">
    <oc r="X448">
      <f>OR(P448&lt;11%)</f>
    </oc>
    <nc r="X448">
      <f>OR(P448&lt;11%)</f>
    </nc>
  </rcc>
  <rcc rId="9124" sId="1">
    <oc r="Y448">
      <f>OR(Q448&lt;36%,E448)</f>
    </oc>
    <nc r="Y448">
      <f>OR(Q448&lt;36%,E448)</f>
    </nc>
  </rcc>
  <rcc rId="9125" sId="1">
    <oc r="Z448">
      <f>AND(T448:Y448)</f>
    </oc>
    <nc r="Z448">
      <f>AND(T448:Y448)</f>
    </nc>
  </rcc>
  <rcc rId="9126" sId="1">
    <oc r="AA448">
      <f>OR(J448*H448&lt;=250,D448)</f>
    </oc>
    <nc r="AA448">
      <f>OR(J448*H448&lt;=250,D448)</f>
    </nc>
  </rcc>
  <rcc rId="9127" sId="1">
    <oc r="AB448">
      <f>N448&lt;=480</f>
    </oc>
    <nc r="AB448">
      <f>N448&lt;=480</f>
    </nc>
  </rcc>
  <rcc rId="9128" sId="1">
    <oc r="AC448">
      <f>AND(W448:Y448,AA448:AB448)</f>
    </oc>
    <nc r="AC448">
      <f>AND(W448:Y448,AA448:AB448)</f>
    </nc>
  </rcc>
  <rcc rId="9129" sId="1">
    <oc r="AD448">
      <f>NOT(OR(Z448,AC448))</f>
    </oc>
    <nc r="AD448">
      <f>NOT(OR(Z448,AC448))</f>
    </nc>
  </rcc>
  <rcc rId="9130" sId="1">
    <nc r="T449">
      <f>F449="Yes"</f>
    </nc>
  </rcc>
  <rcc rId="9131" sId="1">
    <nc r="U449">
      <f>OR(J449*H449&lt;=200,D449)</f>
    </nc>
  </rcc>
  <rcc rId="9132" sId="1">
    <oc r="V449">
      <f>N449&lt;=230</f>
    </oc>
    <nc r="V449">
      <f>N449&lt;=230</f>
    </nc>
  </rcc>
  <rcc rId="9133" sId="1">
    <oc r="W449">
      <f>O449&lt;0.5</f>
    </oc>
    <nc r="W449">
      <f>O449&lt;0.5</f>
    </nc>
  </rcc>
  <rcc rId="9134" sId="1">
    <oc r="X449">
      <f>OR(P449&lt;11%)</f>
    </oc>
    <nc r="X449">
      <f>OR(P449&lt;11%)</f>
    </nc>
  </rcc>
  <rcc rId="9135" sId="1">
    <nc r="Y449">
      <f>OR(Q449&lt;36%,E449)</f>
    </nc>
  </rcc>
  <rcc rId="9136" sId="1">
    <nc r="Z449">
      <f>AND(T449:Y449)</f>
    </nc>
  </rcc>
  <rcc rId="9137" sId="1">
    <nc r="AA449">
      <f>OR(J449*H449&lt;=250,D449)</f>
    </nc>
  </rcc>
  <rcc rId="9138" sId="1">
    <oc r="AB449">
      <f>N449&lt;=480</f>
    </oc>
    <nc r="AB449">
      <f>N449&lt;=480</f>
    </nc>
  </rcc>
  <rcc rId="9139" sId="1">
    <nc r="AC449">
      <f>AND(W449:Y449,AA449:AB449)</f>
    </nc>
  </rcc>
  <rcc rId="9140" sId="1">
    <nc r="AD449">
      <f>NOT(OR(Z449,AC449))</f>
    </nc>
  </rcc>
  <rcc rId="9141" sId="1">
    <nc r="T450">
      <f>F450="Yes"</f>
    </nc>
  </rcc>
  <rcc rId="9142" sId="1">
    <nc r="U450">
      <f>OR(J450*H450&lt;=200,D450)</f>
    </nc>
  </rcc>
  <rcc rId="9143" sId="1">
    <oc r="V450">
      <f>N450&lt;=230</f>
    </oc>
    <nc r="V450">
      <f>N450&lt;=230</f>
    </nc>
  </rcc>
  <rcc rId="9144" sId="1">
    <oc r="W450">
      <f>O450&lt;0.5</f>
    </oc>
    <nc r="W450">
      <f>O450&lt;0.5</f>
    </nc>
  </rcc>
  <rcc rId="9145" sId="1">
    <oc r="X450">
      <f>OR(P450&lt;11%)</f>
    </oc>
    <nc r="X450">
      <f>OR(P450&lt;11%)</f>
    </nc>
  </rcc>
  <rcc rId="9146" sId="1">
    <nc r="Y450">
      <f>OR(Q450&lt;36%,E450)</f>
    </nc>
  </rcc>
  <rcc rId="9147" sId="1">
    <nc r="Z450">
      <f>AND(T450:Y450)</f>
    </nc>
  </rcc>
  <rcc rId="9148" sId="1">
    <nc r="AA450">
      <f>OR(J450*H450&lt;=250,D450)</f>
    </nc>
  </rcc>
  <rcc rId="9149" sId="1">
    <oc r="AB450">
      <f>N450&lt;=480</f>
    </oc>
    <nc r="AB450">
      <f>N450&lt;=480</f>
    </nc>
  </rcc>
  <rcc rId="9150" sId="1">
    <nc r="AC450">
      <f>AND(W450:Y450,AA450:AB450)</f>
    </nc>
  </rcc>
  <rcc rId="9151" sId="1">
    <nc r="AD450">
      <f>NOT(OR(Z450,AC450))</f>
    </nc>
  </rcc>
  <rcc rId="9152" sId="1">
    <oc r="T451">
      <f>F451="Yes"</f>
    </oc>
    <nc r="T451">
      <f>F451="Yes"</f>
    </nc>
  </rcc>
  <rcc rId="9153" sId="1">
    <oc r="U451">
      <f>OR(J451*H451&lt;=200,D451)</f>
    </oc>
    <nc r="U451">
      <f>OR(J451*H451&lt;=200,D451)</f>
    </nc>
  </rcc>
  <rcc rId="9154" sId="1">
    <oc r="V451">
      <f>N451&lt;=230</f>
    </oc>
    <nc r="V451">
      <f>N451&lt;=230</f>
    </nc>
  </rcc>
  <rcc rId="9155" sId="1">
    <oc r="W451">
      <f>O451&lt;0.5</f>
    </oc>
    <nc r="W451">
      <f>O451&lt;0.5</f>
    </nc>
  </rcc>
  <rcc rId="9156" sId="1">
    <oc r="X451">
      <f>OR(P451&lt;11%)</f>
    </oc>
    <nc r="X451">
      <f>OR(P451&lt;11%)</f>
    </nc>
  </rcc>
  <rcc rId="9157" sId="1">
    <oc r="Y451">
      <f>OR(Q451&lt;36%,E451)</f>
    </oc>
    <nc r="Y451">
      <f>OR(Q451&lt;36%,E451)</f>
    </nc>
  </rcc>
  <rcc rId="9158" sId="1">
    <oc r="Z451">
      <f>AND(T451:Y451)</f>
    </oc>
    <nc r="Z451">
      <f>AND(T451:Y451)</f>
    </nc>
  </rcc>
  <rcc rId="9159" sId="1">
    <oc r="AA451">
      <f>OR(J451*H451&lt;=250,D451)</f>
    </oc>
    <nc r="AA451">
      <f>OR(J451*H451&lt;=250,D451)</f>
    </nc>
  </rcc>
  <rcc rId="9160" sId="1">
    <oc r="AB451">
      <f>N451&lt;=480</f>
    </oc>
    <nc r="AB451">
      <f>N451&lt;=480</f>
    </nc>
  </rcc>
  <rcc rId="9161" sId="1">
    <oc r="AC451">
      <f>AND(W451:Y451,AA451:AB451)</f>
    </oc>
    <nc r="AC451">
      <f>AND(W451:Y451,AA451:AB451)</f>
    </nc>
  </rcc>
  <rcc rId="9162" sId="1">
    <oc r="AD451">
      <f>NOT(OR(Z451,AC451))</f>
    </oc>
    <nc r="AD451">
      <f>NOT(OR(Z451,AC451))</f>
    </nc>
  </rcc>
  <rcc rId="9163" sId="1">
    <oc r="T452">
      <f>F452="Yes"</f>
    </oc>
    <nc r="T452">
      <f>F452="Yes"</f>
    </nc>
  </rcc>
  <rcc rId="9164" sId="1">
    <oc r="U452">
      <f>OR(J452*H452&lt;=200,D452)</f>
    </oc>
    <nc r="U452">
      <f>OR(J452*H452&lt;=200,D452)</f>
    </nc>
  </rcc>
  <rcc rId="9165" sId="1">
    <oc r="V452">
      <f>N452&lt;=230</f>
    </oc>
    <nc r="V452">
      <f>N452&lt;=230</f>
    </nc>
  </rcc>
  <rcc rId="9166" sId="1">
    <oc r="W452">
      <f>O452&lt;0.5</f>
    </oc>
    <nc r="W452">
      <f>O452&lt;0.5</f>
    </nc>
  </rcc>
  <rcc rId="9167" sId="1">
    <oc r="X452">
      <f>OR(P452&lt;11%)</f>
    </oc>
    <nc r="X452">
      <f>OR(P452&lt;11%)</f>
    </nc>
  </rcc>
  <rcc rId="9168" sId="1">
    <oc r="Y452">
      <f>OR(Q452&lt;36%,E452)</f>
    </oc>
    <nc r="Y452">
      <f>OR(Q452&lt;36%,E452)</f>
    </nc>
  </rcc>
  <rcc rId="9169" sId="1">
    <oc r="Z452">
      <f>AND(T452:Y452)</f>
    </oc>
    <nc r="Z452">
      <f>AND(T452:Y452)</f>
    </nc>
  </rcc>
  <rcc rId="9170" sId="1">
    <oc r="AA452">
      <f>OR(J452*H452&lt;=250,D452)</f>
    </oc>
    <nc r="AA452">
      <f>OR(J452*H452&lt;=250,D452)</f>
    </nc>
  </rcc>
  <rcc rId="9171" sId="1">
    <oc r="AB452">
      <f>N452&lt;=480</f>
    </oc>
    <nc r="AB452">
      <f>N452&lt;=480</f>
    </nc>
  </rcc>
  <rcc rId="9172" sId="1">
    <oc r="AC452">
      <f>AND(W452:Y452,AA452:AB452)</f>
    </oc>
    <nc r="AC452">
      <f>AND(W452:Y452,AA452:AB452)</f>
    </nc>
  </rcc>
  <rcc rId="9173" sId="1">
    <oc r="AD452">
      <f>NOT(OR(Z452,AC452))</f>
    </oc>
    <nc r="AD452">
      <f>NOT(OR(Z452,AC452))</f>
    </nc>
  </rcc>
  <rcc rId="9174" sId="1">
    <nc r="T453">
      <f>F453="Yes"</f>
    </nc>
  </rcc>
  <rcc rId="9175" sId="1">
    <nc r="U453">
      <f>OR(J453*H453&lt;=200,D453)</f>
    </nc>
  </rcc>
  <rcc rId="9176" sId="1">
    <oc r="V453">
      <f>N453&lt;=230</f>
    </oc>
    <nc r="V453">
      <f>N453&lt;=230</f>
    </nc>
  </rcc>
  <rcc rId="9177" sId="1">
    <oc r="W453">
      <f>O453&lt;0.5</f>
    </oc>
    <nc r="W453">
      <f>O453&lt;0.5</f>
    </nc>
  </rcc>
  <rcc rId="9178" sId="1">
    <oc r="X453">
      <f>OR(P453&lt;11%)</f>
    </oc>
    <nc r="X453">
      <f>OR(P453&lt;11%)</f>
    </nc>
  </rcc>
  <rcc rId="9179" sId="1">
    <nc r="Y453">
      <f>OR(Q453&lt;36%,E453)</f>
    </nc>
  </rcc>
  <rcc rId="9180" sId="1">
    <nc r="Z453">
      <f>AND(T453:Y453)</f>
    </nc>
  </rcc>
  <rcc rId="9181" sId="1">
    <nc r="AA453">
      <f>OR(J453*H453&lt;=250,D453)</f>
    </nc>
  </rcc>
  <rcc rId="9182" sId="1">
    <oc r="AB453">
      <f>N453&lt;=480</f>
    </oc>
    <nc r="AB453">
      <f>N453&lt;=480</f>
    </nc>
  </rcc>
  <rcc rId="9183" sId="1">
    <nc r="AC453">
      <f>AND(W453:Y453,AA453:AB453)</f>
    </nc>
  </rcc>
  <rcc rId="9184" sId="1">
    <nc r="AD453">
      <f>NOT(OR(Z453,AC453))</f>
    </nc>
  </rcc>
  <rcc rId="9185" sId="1">
    <oc r="T454">
      <f>F454="Yes"</f>
    </oc>
    <nc r="T454">
      <f>F454="Yes"</f>
    </nc>
  </rcc>
  <rcc rId="9186" sId="1">
    <oc r="U454">
      <f>OR(J454*H454&lt;=200,D454)</f>
    </oc>
    <nc r="U454">
      <f>OR(J454*H454&lt;=200,D454)</f>
    </nc>
  </rcc>
  <rcc rId="9187" sId="1">
    <oc r="V454">
      <f>N454&lt;=230</f>
    </oc>
    <nc r="V454">
      <f>N454&lt;=230</f>
    </nc>
  </rcc>
  <rcc rId="9188" sId="1">
    <oc r="W454">
      <f>O454&lt;0.5</f>
    </oc>
    <nc r="W454">
      <f>O454&lt;0.5</f>
    </nc>
  </rcc>
  <rcc rId="9189" sId="1">
    <oc r="X454">
      <f>OR(P454&lt;11%)</f>
    </oc>
    <nc r="X454">
      <f>OR(P454&lt;11%)</f>
    </nc>
  </rcc>
  <rcc rId="9190" sId="1">
    <oc r="Y454">
      <f>OR(Q454&lt;36%,E454)</f>
    </oc>
    <nc r="Y454">
      <f>OR(Q454&lt;36%,E454)</f>
    </nc>
  </rcc>
  <rcc rId="9191" sId="1">
    <oc r="Z454">
      <f>AND(T454:Y454)</f>
    </oc>
    <nc r="Z454">
      <f>AND(T454:Y454)</f>
    </nc>
  </rcc>
  <rcc rId="9192" sId="1">
    <oc r="AA454">
      <f>OR(J454*H454&lt;=250,D454)</f>
    </oc>
    <nc r="AA454">
      <f>OR(J454*H454&lt;=250,D454)</f>
    </nc>
  </rcc>
  <rcc rId="9193" sId="1">
    <oc r="AB454">
      <f>N454&lt;=480</f>
    </oc>
    <nc r="AB454">
      <f>N454&lt;=480</f>
    </nc>
  </rcc>
  <rcc rId="9194" sId="1">
    <oc r="AC454">
      <f>AND(W454:Y454,AA454:AB454)</f>
    </oc>
    <nc r="AC454">
      <f>AND(W454:Y454,AA454:AB454)</f>
    </nc>
  </rcc>
  <rcc rId="9195" sId="1">
    <oc r="AD454">
      <f>NOT(OR(Z454,AC454))</f>
    </oc>
    <nc r="AD454">
      <f>NOT(OR(Z454,AC454))</f>
    </nc>
  </rcc>
  <rcc rId="9196" sId="1">
    <nc r="T455">
      <f>F455="Yes"</f>
    </nc>
  </rcc>
  <rcc rId="9197" sId="1">
    <nc r="U455">
      <f>OR(J455*H455&lt;=200,D455)</f>
    </nc>
  </rcc>
  <rcc rId="9198" sId="1">
    <oc r="V455">
      <f>N455&lt;=230</f>
    </oc>
    <nc r="V455">
      <f>N455&lt;=230</f>
    </nc>
  </rcc>
  <rcc rId="9199" sId="1">
    <oc r="W455">
      <f>O455&lt;0.5</f>
    </oc>
    <nc r="W455">
      <f>O455&lt;0.5</f>
    </nc>
  </rcc>
  <rcc rId="9200" sId="1">
    <oc r="X455">
      <f>OR(P455&lt;11%)</f>
    </oc>
    <nc r="X455">
      <f>OR(P455&lt;11%)</f>
    </nc>
  </rcc>
  <rcc rId="9201" sId="1">
    <nc r="Y455">
      <f>OR(Q455&lt;36%,E455)</f>
    </nc>
  </rcc>
  <rcc rId="9202" sId="1">
    <nc r="Z455">
      <f>AND(T455:Y455)</f>
    </nc>
  </rcc>
  <rcc rId="9203" sId="1">
    <nc r="AA455">
      <f>OR(J455*H455&lt;=250,D455)</f>
    </nc>
  </rcc>
  <rcc rId="9204" sId="1">
    <oc r="AB455">
      <f>N455&lt;=480</f>
    </oc>
    <nc r="AB455">
      <f>N455&lt;=480</f>
    </nc>
  </rcc>
  <rcc rId="9205" sId="1">
    <nc r="AC455">
      <f>AND(W455:Y455,AA455:AB455)</f>
    </nc>
  </rcc>
  <rcc rId="9206" sId="1">
    <nc r="AD455">
      <f>NOT(OR(Z455,AC455))</f>
    </nc>
  </rcc>
  <rcc rId="9207" sId="1">
    <nc r="T456">
      <f>F456="Yes"</f>
    </nc>
  </rcc>
  <rcc rId="9208" sId="1">
    <nc r="U456">
      <f>OR(J456*H456&lt;=200,D456)</f>
    </nc>
  </rcc>
  <rcc rId="9209" sId="1">
    <oc r="V456">
      <f>N456&lt;=230</f>
    </oc>
    <nc r="V456">
      <f>N456&lt;=230</f>
    </nc>
  </rcc>
  <rcc rId="9210" sId="1">
    <oc r="W456">
      <f>O456&lt;0.5</f>
    </oc>
    <nc r="W456">
      <f>O456&lt;0.5</f>
    </nc>
  </rcc>
  <rcc rId="9211" sId="1">
    <oc r="X456">
      <f>OR(P456&lt;11%)</f>
    </oc>
    <nc r="X456">
      <f>OR(P456&lt;11%)</f>
    </nc>
  </rcc>
  <rcc rId="9212" sId="1">
    <nc r="Y456">
      <f>OR(Q456&lt;36%,E456)</f>
    </nc>
  </rcc>
  <rcc rId="9213" sId="1">
    <nc r="Z456">
      <f>AND(T456:Y456)</f>
    </nc>
  </rcc>
  <rcc rId="9214" sId="1">
    <nc r="AA456">
      <f>OR(J456*H456&lt;=250,D456)</f>
    </nc>
  </rcc>
  <rcc rId="9215" sId="1">
    <oc r="AB456">
      <f>N456&lt;=480</f>
    </oc>
    <nc r="AB456">
      <f>N456&lt;=480</f>
    </nc>
  </rcc>
  <rcc rId="9216" sId="1">
    <nc r="AC456">
      <f>AND(W456:Y456,AA456:AB456)</f>
    </nc>
  </rcc>
  <rcc rId="9217" sId="1">
    <nc r="AD456">
      <f>NOT(OR(Z456,AC456))</f>
    </nc>
  </rcc>
  <rcc rId="9218" sId="1">
    <nc r="T457">
      <f>F457="Yes"</f>
    </nc>
  </rcc>
  <rcc rId="9219" sId="1">
    <nc r="U457">
      <f>OR(J457*H457&lt;=200,D457)</f>
    </nc>
  </rcc>
  <rcc rId="9220" sId="1">
    <oc r="V457">
      <f>N457&lt;=230</f>
    </oc>
    <nc r="V457">
      <f>N457&lt;=230</f>
    </nc>
  </rcc>
  <rcc rId="9221" sId="1">
    <oc r="W457">
      <f>O457&lt;0.5</f>
    </oc>
    <nc r="W457">
      <f>O457&lt;0.5</f>
    </nc>
  </rcc>
  <rcc rId="9222" sId="1">
    <oc r="X457">
      <f>OR(P457&lt;11%)</f>
    </oc>
    <nc r="X457">
      <f>OR(P457&lt;11%)</f>
    </nc>
  </rcc>
  <rcc rId="9223" sId="1">
    <nc r="Y457">
      <f>OR(Q457&lt;36%,E457)</f>
    </nc>
  </rcc>
  <rcc rId="9224" sId="1">
    <nc r="Z457">
      <f>AND(T457:Y457)</f>
    </nc>
  </rcc>
  <rcc rId="9225" sId="1">
    <nc r="AA457">
      <f>OR(J457*H457&lt;=250,D457)</f>
    </nc>
  </rcc>
  <rcc rId="9226" sId="1">
    <oc r="AB457">
      <f>N457&lt;=480</f>
    </oc>
    <nc r="AB457">
      <f>N457&lt;=480</f>
    </nc>
  </rcc>
  <rcc rId="9227" sId="1">
    <nc r="AC457">
      <f>AND(W457:Y457,AA457:AB457)</f>
    </nc>
  </rcc>
  <rcc rId="9228" sId="1">
    <nc r="AD457">
      <f>NOT(OR(Z457,AC457))</f>
    </nc>
  </rcc>
  <rcc rId="9229" sId="1">
    <oc r="T458">
      <f>F458="Yes"</f>
    </oc>
    <nc r="T458">
      <f>F458="Yes"</f>
    </nc>
  </rcc>
  <rcc rId="9230" sId="1">
    <oc r="U458">
      <f>OR(J458*H458&lt;=200,D458)</f>
    </oc>
    <nc r="U458">
      <f>OR(J458*H458&lt;=200,D458)</f>
    </nc>
  </rcc>
  <rcc rId="9231" sId="1">
    <oc r="V458">
      <f>N458&lt;=230</f>
    </oc>
    <nc r="V458">
      <f>N458&lt;=230</f>
    </nc>
  </rcc>
  <rcc rId="9232" sId="1">
    <oc r="W458">
      <f>O458&lt;0.5</f>
    </oc>
    <nc r="W458">
      <f>O458&lt;0.5</f>
    </nc>
  </rcc>
  <rcc rId="9233" sId="1">
    <oc r="X458">
      <f>OR(P458&lt;11%)</f>
    </oc>
    <nc r="X458">
      <f>OR(P458&lt;11%)</f>
    </nc>
  </rcc>
  <rcc rId="9234" sId="1">
    <oc r="Y458">
      <f>OR(Q458&lt;36%,E458)</f>
    </oc>
    <nc r="Y458">
      <f>OR(Q458&lt;36%,E458)</f>
    </nc>
  </rcc>
  <rcc rId="9235" sId="1">
    <oc r="Z458">
      <f>AND(T458:Y458)</f>
    </oc>
    <nc r="Z458">
      <f>AND(T458:Y458)</f>
    </nc>
  </rcc>
  <rcc rId="9236" sId="1">
    <oc r="AA458">
      <f>OR(J458*H458&lt;=250,D458)</f>
    </oc>
    <nc r="AA458">
      <f>OR(J458*H458&lt;=250,D458)</f>
    </nc>
  </rcc>
  <rcc rId="9237" sId="1">
    <oc r="AB458">
      <f>N458&lt;=480</f>
    </oc>
    <nc r="AB458">
      <f>N458&lt;=480</f>
    </nc>
  </rcc>
  <rcc rId="9238" sId="1">
    <oc r="AC458">
      <f>AND(W458:Y458,AA458:AB458)</f>
    </oc>
    <nc r="AC458">
      <f>AND(W458:Y458,AA458:AB458)</f>
    </nc>
  </rcc>
  <rcc rId="9239" sId="1">
    <oc r="AD458">
      <f>NOT(OR(Z458,AC458))</f>
    </oc>
    <nc r="AD458">
      <f>NOT(OR(Z458,AC458))</f>
    </nc>
  </rcc>
  <rcc rId="9240" sId="1">
    <oc r="T459">
      <f>F459="Yes"</f>
    </oc>
    <nc r="T459">
      <f>F459="Yes"</f>
    </nc>
  </rcc>
  <rcc rId="9241" sId="1">
    <oc r="U459">
      <f>OR(J459*H459&lt;=200,D459)</f>
    </oc>
    <nc r="U459">
      <f>OR(J459*H459&lt;=200,D459)</f>
    </nc>
  </rcc>
  <rcc rId="9242" sId="1">
    <oc r="V459">
      <f>N459&lt;=230</f>
    </oc>
    <nc r="V459">
      <f>N459&lt;=230</f>
    </nc>
  </rcc>
  <rcc rId="9243" sId="1">
    <oc r="W459">
      <f>O459&lt;0.5</f>
    </oc>
    <nc r="W459">
      <f>O459&lt;0.5</f>
    </nc>
  </rcc>
  <rcc rId="9244" sId="1">
    <oc r="X459">
      <f>OR(P459&lt;11%)</f>
    </oc>
    <nc r="X459">
      <f>OR(P459&lt;11%)</f>
    </nc>
  </rcc>
  <rcc rId="9245" sId="1">
    <oc r="Y459">
      <f>OR(Q459&lt;36%,E459)</f>
    </oc>
    <nc r="Y459">
      <f>OR(Q459&lt;36%,E459)</f>
    </nc>
  </rcc>
  <rcc rId="9246" sId="1">
    <oc r="Z459">
      <f>AND(T459:Y459)</f>
    </oc>
    <nc r="Z459">
      <f>AND(T459:Y459)</f>
    </nc>
  </rcc>
  <rcc rId="9247" sId="1">
    <oc r="AA459">
      <f>OR(J459*H459&lt;=250,D459)</f>
    </oc>
    <nc r="AA459">
      <f>OR(J459*H459&lt;=250,D459)</f>
    </nc>
  </rcc>
  <rcc rId="9248" sId="1">
    <oc r="AB459">
      <f>N459&lt;=480</f>
    </oc>
    <nc r="AB459">
      <f>N459&lt;=480</f>
    </nc>
  </rcc>
  <rcc rId="9249" sId="1">
    <oc r="AC459">
      <f>AND(W459:Y459,AA459:AB459)</f>
    </oc>
    <nc r="AC459">
      <f>AND(W459:Y459,AA459:AB459)</f>
    </nc>
  </rcc>
  <rcc rId="9250" sId="1">
    <oc r="AD459">
      <f>NOT(OR(Z459,AC459))</f>
    </oc>
    <nc r="AD459">
      <f>NOT(OR(Z459,AC459))</f>
    </nc>
  </rcc>
  <rcc rId="9251" sId="1">
    <oc r="T460">
      <f>F460="Yes"</f>
    </oc>
    <nc r="T460">
      <f>F460="Yes"</f>
    </nc>
  </rcc>
  <rcc rId="9252" sId="1">
    <oc r="U460">
      <f>OR(J460*H460&lt;=200,D460)</f>
    </oc>
    <nc r="U460">
      <f>OR(J460*H460&lt;=200,D460)</f>
    </nc>
  </rcc>
  <rcc rId="9253" sId="1">
    <oc r="V460">
      <f>N460&lt;=230</f>
    </oc>
    <nc r="V460">
      <f>N460&lt;=230</f>
    </nc>
  </rcc>
  <rcc rId="9254" sId="1">
    <oc r="W460">
      <f>O460&lt;0.5</f>
    </oc>
    <nc r="W460">
      <f>O460&lt;0.5</f>
    </nc>
  </rcc>
  <rcc rId="9255" sId="1">
    <oc r="X460">
      <f>OR(P460&lt;11%)</f>
    </oc>
    <nc r="X460">
      <f>OR(P460&lt;11%)</f>
    </nc>
  </rcc>
  <rcc rId="9256" sId="1">
    <oc r="Y460">
      <f>OR(Q460&lt;36%,E460)</f>
    </oc>
    <nc r="Y460">
      <f>OR(Q460&lt;36%,E460)</f>
    </nc>
  </rcc>
  <rcc rId="9257" sId="1">
    <oc r="Z460">
      <f>AND(T460:Y460)</f>
    </oc>
    <nc r="Z460">
      <f>AND(T460:Y460)</f>
    </nc>
  </rcc>
  <rcc rId="9258" sId="1">
    <oc r="AA460">
      <f>OR(J460*H460&lt;=250,D460)</f>
    </oc>
    <nc r="AA460">
      <f>OR(J460*H460&lt;=250,D460)</f>
    </nc>
  </rcc>
  <rcc rId="9259" sId="1">
    <oc r="AB460">
      <f>N460&lt;=480</f>
    </oc>
    <nc r="AB460">
      <f>N460&lt;=480</f>
    </nc>
  </rcc>
  <rcc rId="9260" sId="1">
    <oc r="AC460">
      <f>AND(W460:Y460,AA460:AB460)</f>
    </oc>
    <nc r="AC460">
      <f>AND(W460:Y460,AA460:AB460)</f>
    </nc>
  </rcc>
  <rcc rId="9261" sId="1">
    <oc r="AD460">
      <f>NOT(OR(Z460,AC460))</f>
    </oc>
    <nc r="AD460">
      <f>NOT(OR(Z460,AC460))</f>
    </nc>
  </rcc>
  <rcc rId="9262" sId="1">
    <nc r="T461">
      <f>F461="Yes"</f>
    </nc>
  </rcc>
  <rcc rId="9263" sId="1">
    <nc r="U461">
      <f>OR(J461*H461&lt;=200,D461)</f>
    </nc>
  </rcc>
  <rcc rId="9264" sId="1">
    <oc r="V461">
      <f>N461&lt;=230</f>
    </oc>
    <nc r="V461">
      <f>N461&lt;=230</f>
    </nc>
  </rcc>
  <rcc rId="9265" sId="1">
    <oc r="W461">
      <f>O461&lt;0.5</f>
    </oc>
    <nc r="W461">
      <f>O461&lt;0.5</f>
    </nc>
  </rcc>
  <rcc rId="9266" sId="1">
    <oc r="X461">
      <f>OR(P461&lt;11%)</f>
    </oc>
    <nc r="X461">
      <f>OR(P461&lt;11%)</f>
    </nc>
  </rcc>
  <rcc rId="9267" sId="1">
    <nc r="Y461">
      <f>OR(Q461&lt;36%,E461)</f>
    </nc>
  </rcc>
  <rcc rId="9268" sId="1">
    <nc r="Z461">
      <f>AND(T461:Y461)</f>
    </nc>
  </rcc>
  <rcc rId="9269" sId="1">
    <nc r="AA461">
      <f>OR(J461*H461&lt;=250,D461)</f>
    </nc>
  </rcc>
  <rcc rId="9270" sId="1">
    <oc r="AB461">
      <f>N461&lt;=480</f>
    </oc>
    <nc r="AB461">
      <f>N461&lt;=480</f>
    </nc>
  </rcc>
  <rcc rId="9271" sId="1">
    <nc r="AC461">
      <f>AND(W461:Y461,AA461:AB461)</f>
    </nc>
  </rcc>
  <rcc rId="9272" sId="1">
    <nc r="AD461">
      <f>NOT(OR(Z461,AC461))</f>
    </nc>
  </rcc>
  <rcc rId="9273" sId="1">
    <oc r="T462">
      <f>F462="Yes"</f>
    </oc>
    <nc r="T462">
      <f>F462="Yes"</f>
    </nc>
  </rcc>
  <rcc rId="9274" sId="1">
    <oc r="U462">
      <f>OR(J462*H462&lt;=200,D462)</f>
    </oc>
    <nc r="U462">
      <f>OR(J462*H462&lt;=200,D462)</f>
    </nc>
  </rcc>
  <rcc rId="9275" sId="1">
    <oc r="V462">
      <f>N462&lt;=230</f>
    </oc>
    <nc r="V462">
      <f>N462&lt;=230</f>
    </nc>
  </rcc>
  <rcc rId="9276" sId="1">
    <oc r="W462">
      <f>O462&lt;0.5</f>
    </oc>
    <nc r="W462">
      <f>O462&lt;0.5</f>
    </nc>
  </rcc>
  <rcc rId="9277" sId="1">
    <oc r="X462">
      <f>OR(P462&lt;11%)</f>
    </oc>
    <nc r="X462">
      <f>OR(P462&lt;11%)</f>
    </nc>
  </rcc>
  <rcc rId="9278" sId="1">
    <oc r="Y462">
      <f>OR(Q462&lt;36%,E462)</f>
    </oc>
    <nc r="Y462">
      <f>OR(Q462&lt;36%,E462)</f>
    </nc>
  </rcc>
  <rcc rId="9279" sId="1">
    <oc r="Z462">
      <f>AND(T462:Y462)</f>
    </oc>
    <nc r="Z462">
      <f>AND(T462:Y462)</f>
    </nc>
  </rcc>
  <rcc rId="9280" sId="1">
    <oc r="AA462">
      <f>OR(J462*H462&lt;=250,D462)</f>
    </oc>
    <nc r="AA462">
      <f>OR(J462*H462&lt;=250,D462)</f>
    </nc>
  </rcc>
  <rcc rId="9281" sId="1">
    <oc r="AB462">
      <f>N462&lt;=480</f>
    </oc>
    <nc r="AB462">
      <f>N462&lt;=480</f>
    </nc>
  </rcc>
  <rcc rId="9282" sId="1">
    <oc r="AC462">
      <f>AND(W462:Y462,AA462:AB462)</f>
    </oc>
    <nc r="AC462">
      <f>AND(W462:Y462,AA462:AB462)</f>
    </nc>
  </rcc>
  <rcc rId="9283" sId="1">
    <oc r="AD462">
      <f>NOT(OR(Z462,AC462))</f>
    </oc>
    <nc r="AD462">
      <f>NOT(OR(Z462,AC462))</f>
    </nc>
  </rcc>
  <rcc rId="9284" sId="1">
    <oc r="T463">
      <f>F463="Yes"</f>
    </oc>
    <nc r="T463">
      <f>F463="Yes"</f>
    </nc>
  </rcc>
  <rcc rId="9285" sId="1">
    <oc r="U463">
      <f>OR(J463*H463&lt;=200,D463)</f>
    </oc>
    <nc r="U463">
      <f>OR(J463*H463&lt;=200,D463)</f>
    </nc>
  </rcc>
  <rcc rId="9286" sId="1">
    <oc r="V463">
      <f>N463&lt;=230</f>
    </oc>
    <nc r="V463">
      <f>N463&lt;=230</f>
    </nc>
  </rcc>
  <rcc rId="9287" sId="1">
    <oc r="W463">
      <f>O463&lt;0.5</f>
    </oc>
    <nc r="W463">
      <f>O463&lt;0.5</f>
    </nc>
  </rcc>
  <rcc rId="9288" sId="1">
    <oc r="X463">
      <f>OR(P463&lt;11%)</f>
    </oc>
    <nc r="X463">
      <f>OR(P463&lt;11%)</f>
    </nc>
  </rcc>
  <rcc rId="9289" sId="1">
    <oc r="Y463">
      <f>OR(Q463&lt;36%,E463)</f>
    </oc>
    <nc r="Y463">
      <f>OR(Q463&lt;36%,E463)</f>
    </nc>
  </rcc>
  <rcc rId="9290" sId="1">
    <oc r="Z463">
      <f>AND(T463:Y463)</f>
    </oc>
    <nc r="Z463">
      <f>AND(T463:Y463)</f>
    </nc>
  </rcc>
  <rcc rId="9291" sId="1">
    <oc r="AA463">
      <f>OR(J463*H463&lt;=250,D463)</f>
    </oc>
    <nc r="AA463">
      <f>OR(J463*H463&lt;=250,D463)</f>
    </nc>
  </rcc>
  <rcc rId="9292" sId="1">
    <oc r="AB463">
      <f>N463&lt;=480</f>
    </oc>
    <nc r="AB463">
      <f>N463&lt;=480</f>
    </nc>
  </rcc>
  <rcc rId="9293" sId="1">
    <oc r="AC463">
      <f>AND(W463:Y463,AA463:AB463)</f>
    </oc>
    <nc r="AC463">
      <f>AND(W463:Y463,AA463:AB463)</f>
    </nc>
  </rcc>
  <rcc rId="9294" sId="1">
    <oc r="AD463">
      <f>NOT(OR(Z463,AC463))</f>
    </oc>
    <nc r="AD463">
      <f>NOT(OR(Z463,AC463))</f>
    </nc>
  </rcc>
  <rcc rId="9295" sId="1">
    <nc r="T464">
      <f>F464="Yes"</f>
    </nc>
  </rcc>
  <rcc rId="9296" sId="1">
    <nc r="U464">
      <f>OR(J464*H464&lt;=200,D464)</f>
    </nc>
  </rcc>
  <rcc rId="9297" sId="1">
    <oc r="V464">
      <f>N464&lt;=230</f>
    </oc>
    <nc r="V464">
      <f>N464&lt;=230</f>
    </nc>
  </rcc>
  <rcc rId="9298" sId="1">
    <oc r="W464">
      <f>O464&lt;0.5</f>
    </oc>
    <nc r="W464">
      <f>O464&lt;0.5</f>
    </nc>
  </rcc>
  <rcc rId="9299" sId="1">
    <oc r="X464">
      <f>OR(P464&lt;11%)</f>
    </oc>
    <nc r="X464">
      <f>OR(P464&lt;11%)</f>
    </nc>
  </rcc>
  <rcc rId="9300" sId="1">
    <nc r="Y464">
      <f>OR(Q464&lt;36%,E464)</f>
    </nc>
  </rcc>
  <rcc rId="9301" sId="1">
    <nc r="Z464">
      <f>AND(T464:Y464)</f>
    </nc>
  </rcc>
  <rcc rId="9302" sId="1">
    <nc r="AA464">
      <f>OR(J464*H464&lt;=250,D464)</f>
    </nc>
  </rcc>
  <rcc rId="9303" sId="1">
    <oc r="AB464">
      <f>N464&lt;=480</f>
    </oc>
    <nc r="AB464">
      <f>N464&lt;=480</f>
    </nc>
  </rcc>
  <rcc rId="9304" sId="1">
    <nc r="AC464">
      <f>AND(W464:Y464,AA464:AB464)</f>
    </nc>
  </rcc>
  <rcc rId="9305" sId="1">
    <nc r="AD464">
      <f>NOT(OR(Z464,AC464))</f>
    </nc>
  </rcc>
  <rcc rId="9306" sId="1">
    <nc r="T465">
      <f>F465="Yes"</f>
    </nc>
  </rcc>
  <rcc rId="9307" sId="1">
    <nc r="U465">
      <f>OR(J465*H465&lt;=200,D465)</f>
    </nc>
  </rcc>
  <rcc rId="9308" sId="1">
    <oc r="V465">
      <f>N465&lt;=230</f>
    </oc>
    <nc r="V465">
      <f>N465&lt;=230</f>
    </nc>
  </rcc>
  <rcc rId="9309" sId="1">
    <oc r="W465">
      <f>O465&lt;0.5</f>
    </oc>
    <nc r="W465">
      <f>O465&lt;0.5</f>
    </nc>
  </rcc>
  <rcc rId="9310" sId="1">
    <oc r="X465">
      <f>OR(P465&lt;11%)</f>
    </oc>
    <nc r="X465">
      <f>OR(P465&lt;11%)</f>
    </nc>
  </rcc>
  <rcc rId="9311" sId="1">
    <nc r="Y465">
      <f>OR(Q465&lt;36%,E465)</f>
    </nc>
  </rcc>
  <rcc rId="9312" sId="1">
    <nc r="Z465">
      <f>AND(T465:Y465)</f>
    </nc>
  </rcc>
  <rcc rId="9313" sId="1">
    <nc r="AA465">
      <f>OR(J465*H465&lt;=250,D465)</f>
    </nc>
  </rcc>
  <rcc rId="9314" sId="1">
    <oc r="AB465">
      <f>N465&lt;=480</f>
    </oc>
    <nc r="AB465">
      <f>N465&lt;=480</f>
    </nc>
  </rcc>
  <rcc rId="9315" sId="1">
    <nc r="AC465">
      <f>AND(W465:Y465,AA465:AB465)</f>
    </nc>
  </rcc>
  <rcc rId="9316" sId="1">
    <nc r="AD465">
      <f>NOT(OR(Z465,AC465))</f>
    </nc>
  </rcc>
  <rcc rId="9317" sId="1">
    <nc r="T466">
      <f>F466="Yes"</f>
    </nc>
  </rcc>
  <rcc rId="9318" sId="1">
    <nc r="U466">
      <f>OR(J466*H466&lt;=200,D466)</f>
    </nc>
  </rcc>
  <rcc rId="9319" sId="1">
    <oc r="V466">
      <f>N466&lt;=230</f>
    </oc>
    <nc r="V466">
      <f>N466&lt;=230</f>
    </nc>
  </rcc>
  <rcc rId="9320" sId="1">
    <oc r="W466">
      <f>O466&lt;0.5</f>
    </oc>
    <nc r="W466">
      <f>O466&lt;0.5</f>
    </nc>
  </rcc>
  <rcc rId="9321" sId="1">
    <oc r="X466">
      <f>OR(P466&lt;11%)</f>
    </oc>
    <nc r="X466">
      <f>OR(P466&lt;11%)</f>
    </nc>
  </rcc>
  <rcc rId="9322" sId="1">
    <nc r="Y466">
      <f>OR(Q466&lt;36%,E466)</f>
    </nc>
  </rcc>
  <rcc rId="9323" sId="1">
    <nc r="Z466">
      <f>AND(T466:Y466)</f>
    </nc>
  </rcc>
  <rcc rId="9324" sId="1">
    <nc r="AA466">
      <f>OR(J466*H466&lt;=250,D466)</f>
    </nc>
  </rcc>
  <rcc rId="9325" sId="1">
    <oc r="AB466">
      <f>N466&lt;=480</f>
    </oc>
    <nc r="AB466">
      <f>N466&lt;=480</f>
    </nc>
  </rcc>
  <rcc rId="9326" sId="1">
    <nc r="AC466">
      <f>AND(W466:Y466,AA466:AB466)</f>
    </nc>
  </rcc>
  <rcc rId="9327" sId="1">
    <nc r="AD466">
      <f>NOT(OR(Z466,AC466))</f>
    </nc>
  </rcc>
  <rcc rId="9328" sId="1">
    <nc r="T467">
      <f>F467="Yes"</f>
    </nc>
  </rcc>
  <rcc rId="9329" sId="1">
    <nc r="U467">
      <f>OR(J467*H467&lt;=200,D467)</f>
    </nc>
  </rcc>
  <rcc rId="9330" sId="1">
    <oc r="V467">
      <f>N467&lt;=230</f>
    </oc>
    <nc r="V467">
      <f>N467&lt;=230</f>
    </nc>
  </rcc>
  <rcc rId="9331" sId="1">
    <oc r="W467">
      <f>O467&lt;0.5</f>
    </oc>
    <nc r="W467">
      <f>O467&lt;0.5</f>
    </nc>
  </rcc>
  <rcc rId="9332" sId="1">
    <oc r="X467">
      <f>OR(P467&lt;11%)</f>
    </oc>
    <nc r="X467">
      <f>OR(P467&lt;11%)</f>
    </nc>
  </rcc>
  <rcc rId="9333" sId="1">
    <nc r="Y467">
      <f>OR(Q467&lt;36%,E467)</f>
    </nc>
  </rcc>
  <rcc rId="9334" sId="1">
    <nc r="Z467">
      <f>AND(T467:Y467)</f>
    </nc>
  </rcc>
  <rcc rId="9335" sId="1">
    <nc r="AA467">
      <f>OR(J467*H467&lt;=250,D467)</f>
    </nc>
  </rcc>
  <rcc rId="9336" sId="1">
    <oc r="AB467">
      <f>N467&lt;=480</f>
    </oc>
    <nc r="AB467">
      <f>N467&lt;=480</f>
    </nc>
  </rcc>
  <rcc rId="9337" sId="1">
    <nc r="AC467">
      <f>AND(W467:Y467,AA467:AB467)</f>
    </nc>
  </rcc>
  <rcc rId="9338" sId="1">
    <nc r="AD467">
      <f>NOT(OR(Z467,AC467))</f>
    </nc>
  </rcc>
  <rcc rId="9339" sId="1">
    <oc r="T468">
      <f>F468="Yes"</f>
    </oc>
    <nc r="T468">
      <f>F468="Yes"</f>
    </nc>
  </rcc>
  <rcc rId="9340" sId="1">
    <oc r="U468">
      <f>OR(J468*H468&lt;=200,D468)</f>
    </oc>
    <nc r="U468">
      <f>OR(J468*H468&lt;=200,D468)</f>
    </nc>
  </rcc>
  <rcc rId="9341" sId="1">
    <oc r="V468">
      <f>N468&lt;=230</f>
    </oc>
    <nc r="V468">
      <f>N468&lt;=230</f>
    </nc>
  </rcc>
  <rcc rId="9342" sId="1">
    <oc r="W468">
      <f>O468&lt;0.5</f>
    </oc>
    <nc r="W468">
      <f>O468&lt;0.5</f>
    </nc>
  </rcc>
  <rcc rId="9343" sId="1">
    <oc r="X468">
      <f>OR(P468&lt;11%)</f>
    </oc>
    <nc r="X468">
      <f>OR(P468&lt;11%)</f>
    </nc>
  </rcc>
  <rcc rId="9344" sId="1">
    <oc r="Y468">
      <f>OR(Q468&lt;36%,E468)</f>
    </oc>
    <nc r="Y468">
      <f>OR(Q468&lt;36%,E468)</f>
    </nc>
  </rcc>
  <rcc rId="9345" sId="1">
    <oc r="Z468">
      <f>AND(T468:Y468)</f>
    </oc>
    <nc r="Z468">
      <f>AND(T468:Y468)</f>
    </nc>
  </rcc>
  <rcc rId="9346" sId="1">
    <oc r="AA468">
      <f>OR(J468*H468&lt;=250,D468)</f>
    </oc>
    <nc r="AA468">
      <f>OR(J468*H468&lt;=250,D468)</f>
    </nc>
  </rcc>
  <rcc rId="9347" sId="1">
    <oc r="AB468">
      <f>N468&lt;=480</f>
    </oc>
    <nc r="AB468">
      <f>N468&lt;=480</f>
    </nc>
  </rcc>
  <rcc rId="9348" sId="1">
    <oc r="AC468">
      <f>AND(W468:Y468,AA468:AB468)</f>
    </oc>
    <nc r="AC468">
      <f>AND(W468:Y468,AA468:AB468)</f>
    </nc>
  </rcc>
  <rcc rId="9349" sId="1">
    <oc r="AD468">
      <f>NOT(OR(Z468,AC468))</f>
    </oc>
    <nc r="AD468">
      <f>NOT(OR(Z468,AC468))</f>
    </nc>
  </rcc>
  <rcc rId="9350" sId="1">
    <oc r="T469">
      <f>F469="Yes"</f>
    </oc>
    <nc r="T469">
      <f>F469="Yes"</f>
    </nc>
  </rcc>
  <rcc rId="9351" sId="1">
    <oc r="U469">
      <f>OR(J469*H469&lt;=200,D469)</f>
    </oc>
    <nc r="U469">
      <f>OR(J469*H469&lt;=200,D469)</f>
    </nc>
  </rcc>
  <rcc rId="9352" sId="1">
    <oc r="V469">
      <f>N469&lt;=230</f>
    </oc>
    <nc r="V469">
      <f>N469&lt;=230</f>
    </nc>
  </rcc>
  <rcc rId="9353" sId="1">
    <oc r="W469">
      <f>O469&lt;0.5</f>
    </oc>
    <nc r="W469">
      <f>O469&lt;0.5</f>
    </nc>
  </rcc>
  <rcc rId="9354" sId="1">
    <oc r="X469">
      <f>OR(P469&lt;11%)</f>
    </oc>
    <nc r="X469">
      <f>OR(P469&lt;11%)</f>
    </nc>
  </rcc>
  <rcc rId="9355" sId="1">
    <oc r="Y469">
      <f>OR(Q469&lt;36%,E469)</f>
    </oc>
    <nc r="Y469">
      <f>OR(Q469&lt;36%,E469)</f>
    </nc>
  </rcc>
  <rcc rId="9356" sId="1">
    <oc r="Z469">
      <f>AND(T469:Y469)</f>
    </oc>
    <nc r="Z469">
      <f>AND(T469:Y469)</f>
    </nc>
  </rcc>
  <rcc rId="9357" sId="1">
    <oc r="AA469">
      <f>OR(J469*H469&lt;=250,D469)</f>
    </oc>
    <nc r="AA469">
      <f>OR(J469*H469&lt;=250,D469)</f>
    </nc>
  </rcc>
  <rcc rId="9358" sId="1">
    <oc r="AB469">
      <f>N469&lt;=480</f>
    </oc>
    <nc r="AB469">
      <f>N469&lt;=480</f>
    </nc>
  </rcc>
  <rcc rId="9359" sId="1">
    <oc r="AC469">
      <f>AND(W469:Y469,AA469:AB469)</f>
    </oc>
    <nc r="AC469">
      <f>AND(W469:Y469,AA469:AB469)</f>
    </nc>
  </rcc>
  <rcc rId="9360" sId="1">
    <oc r="AD469">
      <f>NOT(OR(Z469,AC469))</f>
    </oc>
    <nc r="AD469">
      <f>NOT(OR(Z469,AC469))</f>
    </nc>
  </rcc>
  <rcc rId="9361" sId="1">
    <nc r="T470">
      <f>F470="Yes"</f>
    </nc>
  </rcc>
  <rcc rId="9362" sId="1">
    <nc r="U470">
      <f>OR(J470*H470&lt;=200,D470)</f>
    </nc>
  </rcc>
  <rcc rId="9363" sId="1">
    <oc r="V470">
      <f>N470&lt;=230</f>
    </oc>
    <nc r="V470">
      <f>N470&lt;=230</f>
    </nc>
  </rcc>
  <rcc rId="9364" sId="1">
    <oc r="W470">
      <f>O470&lt;0.5</f>
    </oc>
    <nc r="W470">
      <f>O470&lt;0.5</f>
    </nc>
  </rcc>
  <rcc rId="9365" sId="1">
    <oc r="X470">
      <f>OR(P470&lt;11%)</f>
    </oc>
    <nc r="X470">
      <f>OR(P470&lt;11%)</f>
    </nc>
  </rcc>
  <rcc rId="9366" sId="1">
    <nc r="Y470">
      <f>OR(Q470&lt;36%,E470)</f>
    </nc>
  </rcc>
  <rcc rId="9367" sId="1">
    <nc r="Z470">
      <f>AND(T470:Y470)</f>
    </nc>
  </rcc>
  <rcc rId="9368" sId="1">
    <nc r="AA470">
      <f>OR(J470*H470&lt;=250,D470)</f>
    </nc>
  </rcc>
  <rcc rId="9369" sId="1">
    <oc r="AB470">
      <f>N470&lt;=480</f>
    </oc>
    <nc r="AB470">
      <f>N470&lt;=480</f>
    </nc>
  </rcc>
  <rcc rId="9370" sId="1">
    <nc r="AC470">
      <f>AND(W470:Y470,AA470:AB470)</f>
    </nc>
  </rcc>
  <rcc rId="9371" sId="1">
    <nc r="AD470">
      <f>NOT(OR(Z470,AC470))</f>
    </nc>
  </rcc>
  <rcc rId="9372" sId="1">
    <oc r="T471">
      <f>F471="Yes"</f>
    </oc>
    <nc r="T471">
      <f>F471="Yes"</f>
    </nc>
  </rcc>
  <rcc rId="9373" sId="1">
    <oc r="U471">
      <f>OR(J471*H471&lt;=200,D471)</f>
    </oc>
    <nc r="U471">
      <f>OR(J471*H471&lt;=200,D471)</f>
    </nc>
  </rcc>
  <rcc rId="9374" sId="1">
    <oc r="V471">
      <f>N471&lt;=230</f>
    </oc>
    <nc r="V471">
      <f>N471&lt;=230</f>
    </nc>
  </rcc>
  <rcc rId="9375" sId="1">
    <oc r="W471">
      <f>O471&lt;0.5</f>
    </oc>
    <nc r="W471">
      <f>O471&lt;0.5</f>
    </nc>
  </rcc>
  <rcc rId="9376" sId="1">
    <oc r="X471">
      <f>OR(P471&lt;11%)</f>
    </oc>
    <nc r="X471">
      <f>OR(P471&lt;11%)</f>
    </nc>
  </rcc>
  <rcc rId="9377" sId="1">
    <oc r="Y471">
      <f>OR(Q471&lt;36%,E471)</f>
    </oc>
    <nc r="Y471">
      <f>OR(Q471&lt;36%,E471)</f>
    </nc>
  </rcc>
  <rcc rId="9378" sId="1">
    <oc r="Z471">
      <f>AND(T471:Y471)</f>
    </oc>
    <nc r="Z471">
      <f>AND(T471:Y471)</f>
    </nc>
  </rcc>
  <rcc rId="9379" sId="1">
    <oc r="AA471">
      <f>OR(J471*H471&lt;=250,D471)</f>
    </oc>
    <nc r="AA471">
      <f>OR(J471*H471&lt;=250,D471)</f>
    </nc>
  </rcc>
  <rcc rId="9380" sId="1">
    <oc r="AB471">
      <f>N471&lt;=480</f>
    </oc>
    <nc r="AB471">
      <f>N471&lt;=480</f>
    </nc>
  </rcc>
  <rcc rId="9381" sId="1">
    <oc r="AC471">
      <f>AND(W471:Y471,AA471:AB471)</f>
    </oc>
    <nc r="AC471">
      <f>AND(W471:Y471,AA471:AB471)</f>
    </nc>
  </rcc>
  <rcc rId="9382" sId="1">
    <oc r="AD471">
      <f>NOT(OR(Z471,AC471))</f>
    </oc>
    <nc r="AD471">
      <f>NOT(OR(Z471,AC471))</f>
    </nc>
  </rcc>
  <rcc rId="9383" sId="1">
    <nc r="T472">
      <f>F472="Yes"</f>
    </nc>
  </rcc>
  <rcc rId="9384" sId="1">
    <nc r="U472">
      <f>OR(J472*H472&lt;=200,D472)</f>
    </nc>
  </rcc>
  <rcc rId="9385" sId="1">
    <oc r="V472">
      <f>N472&lt;=230</f>
    </oc>
    <nc r="V472">
      <f>N472&lt;=230</f>
    </nc>
  </rcc>
  <rcc rId="9386" sId="1">
    <oc r="W472">
      <f>O472&lt;0.5</f>
    </oc>
    <nc r="W472">
      <f>O472&lt;0.5</f>
    </nc>
  </rcc>
  <rcc rId="9387" sId="1">
    <oc r="X472">
      <f>OR(P472&lt;11%)</f>
    </oc>
    <nc r="X472">
      <f>OR(P472&lt;11%)</f>
    </nc>
  </rcc>
  <rcc rId="9388" sId="1">
    <nc r="Y472">
      <f>OR(Q472&lt;36%,E472)</f>
    </nc>
  </rcc>
  <rcc rId="9389" sId="1">
    <nc r="Z472">
      <f>AND(T472:Y472)</f>
    </nc>
  </rcc>
  <rcc rId="9390" sId="1">
    <nc r="AA472">
      <f>OR(J472*H472&lt;=250,D472)</f>
    </nc>
  </rcc>
  <rcc rId="9391" sId="1">
    <oc r="AB472">
      <f>N472&lt;=480</f>
    </oc>
    <nc r="AB472">
      <f>N472&lt;=480</f>
    </nc>
  </rcc>
  <rcc rId="9392" sId="1">
    <nc r="AC472">
      <f>AND(W472:Y472,AA472:AB472)</f>
    </nc>
  </rcc>
  <rcc rId="9393" sId="1">
    <nc r="AD472">
      <f>NOT(OR(Z472,AC472))</f>
    </nc>
  </rcc>
  <rcc rId="9394" sId="1">
    <oc r="T473">
      <f>F473="Yes"</f>
    </oc>
    <nc r="T473">
      <f>F473="Yes"</f>
    </nc>
  </rcc>
  <rcc rId="9395" sId="1">
    <oc r="U473">
      <f>OR(J473*H473&lt;=200,D473)</f>
    </oc>
    <nc r="U473">
      <f>OR(J473*H473&lt;=200,D473)</f>
    </nc>
  </rcc>
  <rcc rId="9396" sId="1">
    <oc r="V473">
      <f>N473&lt;=230</f>
    </oc>
    <nc r="V473">
      <f>N473&lt;=230</f>
    </nc>
  </rcc>
  <rcc rId="9397" sId="1">
    <oc r="W473">
      <f>O473&lt;0.5</f>
    </oc>
    <nc r="W473">
      <f>O473&lt;0.5</f>
    </nc>
  </rcc>
  <rcc rId="9398" sId="1">
    <oc r="X473">
      <f>OR(P473&lt;11%)</f>
    </oc>
    <nc r="X473">
      <f>OR(P473&lt;11%)</f>
    </nc>
  </rcc>
  <rcc rId="9399" sId="1">
    <oc r="Y473">
      <f>OR(Q473&lt;36%,E473)</f>
    </oc>
    <nc r="Y473">
      <f>OR(Q473&lt;36%,E473)</f>
    </nc>
  </rcc>
  <rcc rId="9400" sId="1">
    <oc r="Z473">
      <f>AND(T473:Y473)</f>
    </oc>
    <nc r="Z473">
      <f>AND(T473:Y473)</f>
    </nc>
  </rcc>
  <rcc rId="9401" sId="1">
    <oc r="AA473">
      <f>OR(J473*H473&lt;=250,D473)</f>
    </oc>
    <nc r="AA473">
      <f>OR(J473*H473&lt;=250,D473)</f>
    </nc>
  </rcc>
  <rcc rId="9402" sId="1">
    <oc r="AB473">
      <f>N473&lt;=480</f>
    </oc>
    <nc r="AB473">
      <f>N473&lt;=480</f>
    </nc>
  </rcc>
  <rcc rId="9403" sId="1">
    <oc r="AC473">
      <f>AND(W473:Y473,AA473:AB473)</f>
    </oc>
    <nc r="AC473">
      <f>AND(W473:Y473,AA473:AB473)</f>
    </nc>
  </rcc>
  <rcc rId="9404" sId="1">
    <oc r="AD473">
      <f>NOT(OR(Z473,AC473))</f>
    </oc>
    <nc r="AD473">
      <f>NOT(OR(Z473,AC473))</f>
    </nc>
  </rcc>
  <rcc rId="9405" sId="1">
    <oc r="T474">
      <f>F474="Yes"</f>
    </oc>
    <nc r="T474">
      <f>F474="Yes"</f>
    </nc>
  </rcc>
  <rcc rId="9406" sId="1">
    <oc r="U474">
      <f>OR(J474*H474&lt;=200,D474)</f>
    </oc>
    <nc r="U474">
      <f>OR(J474*H474&lt;=200,D474)</f>
    </nc>
  </rcc>
  <rcc rId="9407" sId="1">
    <oc r="V474">
      <f>N474&lt;=230</f>
    </oc>
    <nc r="V474">
      <f>N474&lt;=230</f>
    </nc>
  </rcc>
  <rcc rId="9408" sId="1">
    <oc r="W474">
      <f>O474&lt;0.5</f>
    </oc>
    <nc r="W474">
      <f>O474&lt;0.5</f>
    </nc>
  </rcc>
  <rcc rId="9409" sId="1">
    <oc r="X474">
      <f>OR(P474&lt;11%)</f>
    </oc>
    <nc r="X474">
      <f>OR(P474&lt;11%)</f>
    </nc>
  </rcc>
  <rcc rId="9410" sId="1">
    <oc r="Y474">
      <f>OR(Q474&lt;36%,E474)</f>
    </oc>
    <nc r="Y474">
      <f>OR(Q474&lt;36%,E474)</f>
    </nc>
  </rcc>
  <rcc rId="9411" sId="1">
    <oc r="Z474">
      <f>AND(T474:Y474)</f>
    </oc>
    <nc r="Z474">
      <f>AND(T474:Y474)</f>
    </nc>
  </rcc>
  <rcc rId="9412" sId="1">
    <oc r="AA474">
      <f>OR(J474*H474&lt;=250,D474)</f>
    </oc>
    <nc r="AA474">
      <f>OR(J474*H474&lt;=250,D474)</f>
    </nc>
  </rcc>
  <rcc rId="9413" sId="1">
    <oc r="AB474">
      <f>N474&lt;=480</f>
    </oc>
    <nc r="AB474">
      <f>N474&lt;=480</f>
    </nc>
  </rcc>
  <rcc rId="9414" sId="1">
    <oc r="AC474">
      <f>AND(W474:Y474,AA474:AB474)</f>
    </oc>
    <nc r="AC474">
      <f>AND(W474:Y474,AA474:AB474)</f>
    </nc>
  </rcc>
  <rcc rId="9415" sId="1">
    <oc r="AD474">
      <f>NOT(OR(Z474,AC474))</f>
    </oc>
    <nc r="AD474">
      <f>NOT(OR(Z474,AC474))</f>
    </nc>
  </rcc>
  <rcc rId="9416" sId="1">
    <oc r="T475">
      <f>F475="Yes"</f>
    </oc>
    <nc r="T475">
      <f>F475="Yes"</f>
    </nc>
  </rcc>
  <rcc rId="9417" sId="1">
    <oc r="U475">
      <f>OR(J475*H475&lt;=200,D475)</f>
    </oc>
    <nc r="U475">
      <f>OR(J475*H475&lt;=200,D475)</f>
    </nc>
  </rcc>
  <rcc rId="9418" sId="1">
    <oc r="V475">
      <f>N475&lt;=230</f>
    </oc>
    <nc r="V475">
      <f>N475&lt;=230</f>
    </nc>
  </rcc>
  <rcc rId="9419" sId="1">
    <oc r="W475">
      <f>O475&lt;0.5</f>
    </oc>
    <nc r="W475">
      <f>O475&lt;0.5</f>
    </nc>
  </rcc>
  <rcc rId="9420" sId="1">
    <oc r="X475">
      <f>OR(P475&lt;11%)</f>
    </oc>
    <nc r="X475">
      <f>OR(P475&lt;11%)</f>
    </nc>
  </rcc>
  <rcc rId="9421" sId="1">
    <oc r="Y475">
      <f>OR(Q475&lt;36%,E475)</f>
    </oc>
    <nc r="Y475">
      <f>OR(Q475&lt;36%,E475)</f>
    </nc>
  </rcc>
  <rcc rId="9422" sId="1">
    <oc r="Z475">
      <f>AND(T475:Y475)</f>
    </oc>
    <nc r="Z475">
      <f>AND(T475:Y475)</f>
    </nc>
  </rcc>
  <rcc rId="9423" sId="1">
    <oc r="AA475">
      <f>OR(J475*H475&lt;=250,D475)</f>
    </oc>
    <nc r="AA475">
      <f>OR(J475*H475&lt;=250,D475)</f>
    </nc>
  </rcc>
  <rcc rId="9424" sId="1">
    <oc r="AB475">
      <f>N475&lt;=480</f>
    </oc>
    <nc r="AB475">
      <f>N475&lt;=480</f>
    </nc>
  </rcc>
  <rcc rId="9425" sId="1">
    <oc r="AC475">
      <f>AND(W475:Y475,AA475:AB475)</f>
    </oc>
    <nc r="AC475">
      <f>AND(W475:Y475,AA475:AB475)</f>
    </nc>
  </rcc>
  <rcc rId="9426" sId="1">
    <oc r="AD475">
      <f>NOT(OR(Z475,AC475))</f>
    </oc>
    <nc r="AD475">
      <f>NOT(OR(Z475,AC475))</f>
    </nc>
  </rcc>
  <rcc rId="9427" sId="1">
    <oc r="T476">
      <f>F476="Yes"</f>
    </oc>
    <nc r="T476">
      <f>F476="Yes"</f>
    </nc>
  </rcc>
  <rcc rId="9428" sId="1">
    <oc r="U476">
      <f>OR(J476*H476&lt;=200,D476)</f>
    </oc>
    <nc r="U476">
      <f>OR(J476*H476&lt;=200,D476)</f>
    </nc>
  </rcc>
  <rcc rId="9429" sId="1">
    <oc r="V476">
      <f>N476&lt;=230</f>
    </oc>
    <nc r="V476">
      <f>N476&lt;=230</f>
    </nc>
  </rcc>
  <rcc rId="9430" sId="1">
    <oc r="W476">
      <f>O476&lt;0.5</f>
    </oc>
    <nc r="W476">
      <f>O476&lt;0.5</f>
    </nc>
  </rcc>
  <rcc rId="9431" sId="1">
    <oc r="X476">
      <f>OR(P476&lt;11%)</f>
    </oc>
    <nc r="X476">
      <f>OR(P476&lt;11%)</f>
    </nc>
  </rcc>
  <rcc rId="9432" sId="1">
    <oc r="Y476">
      <f>OR(Q476&lt;36%,E476)</f>
    </oc>
    <nc r="Y476">
      <f>OR(Q476&lt;36%,E476)</f>
    </nc>
  </rcc>
  <rcc rId="9433" sId="1">
    <oc r="Z476">
      <f>AND(T476:Y476)</f>
    </oc>
    <nc r="Z476">
      <f>AND(T476:Y476)</f>
    </nc>
  </rcc>
  <rcc rId="9434" sId="1">
    <oc r="AA476">
      <f>OR(J476*H476&lt;=250,D476)</f>
    </oc>
    <nc r="AA476">
      <f>OR(J476*H476&lt;=250,D476)</f>
    </nc>
  </rcc>
  <rcc rId="9435" sId="1">
    <oc r="AB476">
      <f>N476&lt;=480</f>
    </oc>
    <nc r="AB476">
      <f>N476&lt;=480</f>
    </nc>
  </rcc>
  <rcc rId="9436" sId="1">
    <oc r="AC476">
      <f>AND(W476:Y476,AA476:AB476)</f>
    </oc>
    <nc r="AC476">
      <f>AND(W476:Y476,AA476:AB476)</f>
    </nc>
  </rcc>
  <rcc rId="9437" sId="1">
    <oc r="AD476">
      <f>NOT(OR(Z476,AC476))</f>
    </oc>
    <nc r="AD476">
      <f>NOT(OR(Z476,AC476))</f>
    </nc>
  </rcc>
  <rcc rId="9438" sId="1">
    <nc r="T477">
      <f>F477="Yes"</f>
    </nc>
  </rcc>
  <rcc rId="9439" sId="1">
    <nc r="U477">
      <f>OR(J477*H477&lt;=200,D477)</f>
    </nc>
  </rcc>
  <rcc rId="9440" sId="1">
    <oc r="V477">
      <f>N477&lt;=230</f>
    </oc>
    <nc r="V477">
      <f>N477&lt;=230</f>
    </nc>
  </rcc>
  <rcc rId="9441" sId="1">
    <oc r="W477">
      <f>O477&lt;0.5</f>
    </oc>
    <nc r="W477">
      <f>O477&lt;0.5</f>
    </nc>
  </rcc>
  <rcc rId="9442" sId="1">
    <oc r="X477">
      <f>OR(P477&lt;11%)</f>
    </oc>
    <nc r="X477">
      <f>OR(P477&lt;11%)</f>
    </nc>
  </rcc>
  <rcc rId="9443" sId="1">
    <nc r="Y477">
      <f>OR(Q477&lt;36%,E477)</f>
    </nc>
  </rcc>
  <rcc rId="9444" sId="1">
    <nc r="Z477">
      <f>AND(T477:Y477)</f>
    </nc>
  </rcc>
  <rcc rId="9445" sId="1">
    <nc r="AA477">
      <f>OR(J477*H477&lt;=250,D477)</f>
    </nc>
  </rcc>
  <rcc rId="9446" sId="1">
    <oc r="AB477">
      <f>N477&lt;=480</f>
    </oc>
    <nc r="AB477">
      <f>N477&lt;=480</f>
    </nc>
  </rcc>
  <rcc rId="9447" sId="1">
    <nc r="AC477">
      <f>AND(W477:Y477,AA477:AB477)</f>
    </nc>
  </rcc>
  <rcc rId="9448" sId="1">
    <nc r="AD477">
      <f>NOT(OR(Z477,AC477))</f>
    </nc>
  </rcc>
  <rcc rId="9449" sId="1">
    <nc r="T478">
      <f>F478="Yes"</f>
    </nc>
  </rcc>
  <rcc rId="9450" sId="1">
    <nc r="U478">
      <f>OR(J478*H478&lt;=200,D478)</f>
    </nc>
  </rcc>
  <rcc rId="9451" sId="1">
    <oc r="V478">
      <f>N478&lt;=230</f>
    </oc>
    <nc r="V478">
      <f>N478&lt;=230</f>
    </nc>
  </rcc>
  <rcc rId="9452" sId="1">
    <oc r="W478">
      <f>O478&lt;0.5</f>
    </oc>
    <nc r="W478">
      <f>O478&lt;0.5</f>
    </nc>
  </rcc>
  <rcc rId="9453" sId="1">
    <oc r="X478">
      <f>OR(P478&lt;11%)</f>
    </oc>
    <nc r="X478">
      <f>OR(P478&lt;11%)</f>
    </nc>
  </rcc>
  <rcc rId="9454" sId="1">
    <nc r="Y478">
      <f>OR(Q478&lt;36%,E478)</f>
    </nc>
  </rcc>
  <rcc rId="9455" sId="1">
    <nc r="Z478">
      <f>AND(T478:Y478)</f>
    </nc>
  </rcc>
  <rcc rId="9456" sId="1">
    <nc r="AA478">
      <f>OR(J478*H478&lt;=250,D478)</f>
    </nc>
  </rcc>
  <rcc rId="9457" sId="1">
    <oc r="AB478">
      <f>N478&lt;=480</f>
    </oc>
    <nc r="AB478">
      <f>N478&lt;=480</f>
    </nc>
  </rcc>
  <rcc rId="9458" sId="1">
    <nc r="AC478">
      <f>AND(W478:Y478,AA478:AB478)</f>
    </nc>
  </rcc>
  <rcc rId="9459" sId="1">
    <nc r="AD478">
      <f>NOT(OR(Z478,AC478))</f>
    </nc>
  </rcc>
  <rcc rId="9460" sId="1">
    <nc r="T479">
      <f>F479="Yes"</f>
    </nc>
  </rcc>
  <rcc rId="9461" sId="1">
    <nc r="U479">
      <f>OR(J479*H479&lt;=200,D479)</f>
    </nc>
  </rcc>
  <rcc rId="9462" sId="1">
    <oc r="V479">
      <f>N479&lt;=230</f>
    </oc>
    <nc r="V479">
      <f>N479&lt;=230</f>
    </nc>
  </rcc>
  <rcc rId="9463" sId="1">
    <oc r="W479">
      <f>O479&lt;0.5</f>
    </oc>
    <nc r="W479">
      <f>O479&lt;0.5</f>
    </nc>
  </rcc>
  <rcc rId="9464" sId="1">
    <oc r="X479">
      <f>OR(P479&lt;11%)</f>
    </oc>
    <nc r="X479">
      <f>OR(P479&lt;11%)</f>
    </nc>
  </rcc>
  <rcc rId="9465" sId="1">
    <nc r="Y479">
      <f>OR(Q479&lt;36%,E479)</f>
    </nc>
  </rcc>
  <rcc rId="9466" sId="1">
    <nc r="Z479">
      <f>AND(T479:Y479)</f>
    </nc>
  </rcc>
  <rcc rId="9467" sId="1">
    <nc r="AA479">
      <f>OR(J479*H479&lt;=250,D479)</f>
    </nc>
  </rcc>
  <rcc rId="9468" sId="1">
    <oc r="AB479">
      <f>N479&lt;=480</f>
    </oc>
    <nc r="AB479">
      <f>N479&lt;=480</f>
    </nc>
  </rcc>
  <rcc rId="9469" sId="1">
    <nc r="AC479">
      <f>AND(W479:Y479,AA479:AB479)</f>
    </nc>
  </rcc>
  <rcc rId="9470" sId="1">
    <nc r="AD479">
      <f>NOT(OR(Z479,AC479))</f>
    </nc>
  </rcc>
  <rcc rId="9471" sId="1">
    <oc r="T480">
      <f>F480="Yes"</f>
    </oc>
    <nc r="T480">
      <f>F480="Yes"</f>
    </nc>
  </rcc>
  <rcc rId="9472" sId="1">
    <oc r="U480">
      <f>OR(J480*H480&lt;=200,D480)</f>
    </oc>
    <nc r="U480">
      <f>OR(J480*H480&lt;=200,D480)</f>
    </nc>
  </rcc>
  <rcc rId="9473" sId="1">
    <oc r="V480">
      <f>N480&lt;=230</f>
    </oc>
    <nc r="V480">
      <f>N480&lt;=230</f>
    </nc>
  </rcc>
  <rcc rId="9474" sId="1">
    <oc r="W480">
      <f>O480&lt;0.5</f>
    </oc>
    <nc r="W480">
      <f>O480&lt;0.5</f>
    </nc>
  </rcc>
  <rcc rId="9475" sId="1">
    <oc r="X480">
      <f>OR(P480&lt;11%)</f>
    </oc>
    <nc r="X480">
      <f>OR(P480&lt;11%)</f>
    </nc>
  </rcc>
  <rcc rId="9476" sId="1">
    <oc r="Y480">
      <f>OR(Q480&lt;36%,E480)</f>
    </oc>
    <nc r="Y480">
      <f>OR(Q480&lt;36%,E480)</f>
    </nc>
  </rcc>
  <rcc rId="9477" sId="1">
    <oc r="Z480">
      <f>AND(T480:Y480)</f>
    </oc>
    <nc r="Z480">
      <f>AND(T480:Y480)</f>
    </nc>
  </rcc>
  <rcc rId="9478" sId="1">
    <oc r="AA480">
      <f>OR(J480*H480&lt;=250,D480)</f>
    </oc>
    <nc r="AA480">
      <f>OR(J480*H480&lt;=250,D480)</f>
    </nc>
  </rcc>
  <rcc rId="9479" sId="1">
    <oc r="AB480">
      <f>N480&lt;=480</f>
    </oc>
    <nc r="AB480">
      <f>N480&lt;=480</f>
    </nc>
  </rcc>
  <rcc rId="9480" sId="1">
    <oc r="AC480">
      <f>AND(W480:Y480,AA480:AB480)</f>
    </oc>
    <nc r="AC480">
      <f>AND(W480:Y480,AA480:AB480)</f>
    </nc>
  </rcc>
  <rcc rId="9481" sId="1">
    <oc r="AD480">
      <f>NOT(OR(Z480,AC480))</f>
    </oc>
    <nc r="AD480">
      <f>NOT(OR(Z480,AC480))</f>
    </nc>
  </rcc>
  <rcc rId="9482" sId="1">
    <nc r="T481">
      <f>F481="Yes"</f>
    </nc>
  </rcc>
  <rcc rId="9483" sId="1">
    <nc r="U481">
      <f>OR(J481*H481&lt;=200,D481)</f>
    </nc>
  </rcc>
  <rcc rId="9484" sId="1">
    <oc r="V481">
      <f>N481&lt;=230</f>
    </oc>
    <nc r="V481">
      <f>N481&lt;=230</f>
    </nc>
  </rcc>
  <rcc rId="9485" sId="1">
    <oc r="W481">
      <f>O481&lt;0.5</f>
    </oc>
    <nc r="W481">
      <f>O481&lt;0.5</f>
    </nc>
  </rcc>
  <rcc rId="9486" sId="1">
    <oc r="X481">
      <f>OR(P481&lt;11%)</f>
    </oc>
    <nc r="X481">
      <f>OR(P481&lt;11%)</f>
    </nc>
  </rcc>
  <rcc rId="9487" sId="1">
    <nc r="Y481">
      <f>OR(Q481&lt;36%,E481)</f>
    </nc>
  </rcc>
  <rcc rId="9488" sId="1">
    <nc r="Z481">
      <f>AND(T481:Y481)</f>
    </nc>
  </rcc>
  <rcc rId="9489" sId="1">
    <nc r="AA481">
      <f>OR(J481*H481&lt;=250,D481)</f>
    </nc>
  </rcc>
  <rcc rId="9490" sId="1">
    <oc r="AB481">
      <f>N481&lt;=480</f>
    </oc>
    <nc r="AB481">
      <f>N481&lt;=480</f>
    </nc>
  </rcc>
  <rcc rId="9491" sId="1">
    <nc r="AC481">
      <f>AND(W481:Y481,AA481:AB481)</f>
    </nc>
  </rcc>
  <rcc rId="9492" sId="1">
    <nc r="AD481">
      <f>NOT(OR(Z481,AC481))</f>
    </nc>
  </rcc>
  <rcc rId="9493" sId="1">
    <nc r="T482">
      <f>F482="Yes"</f>
    </nc>
  </rcc>
  <rcc rId="9494" sId="1">
    <nc r="U482">
      <f>OR(J482*H482&lt;=200,D482)</f>
    </nc>
  </rcc>
  <rcc rId="9495" sId="1">
    <oc r="V482">
      <f>N482&lt;=230</f>
    </oc>
    <nc r="V482">
      <f>N482&lt;=230</f>
    </nc>
  </rcc>
  <rcc rId="9496" sId="1">
    <oc r="W482">
      <f>O482&lt;0.5</f>
    </oc>
    <nc r="W482">
      <f>O482&lt;0.5</f>
    </nc>
  </rcc>
  <rcc rId="9497" sId="1">
    <oc r="X482">
      <f>OR(P482&lt;11%)</f>
    </oc>
    <nc r="X482">
      <f>OR(P482&lt;11%)</f>
    </nc>
  </rcc>
  <rcc rId="9498" sId="1">
    <nc r="Y482">
      <f>OR(Q482&lt;36%,E482)</f>
    </nc>
  </rcc>
  <rcc rId="9499" sId="1">
    <nc r="Z482">
      <f>AND(T482:Y482)</f>
    </nc>
  </rcc>
  <rcc rId="9500" sId="1">
    <nc r="AA482">
      <f>OR(J482*H482&lt;=250,D482)</f>
    </nc>
  </rcc>
  <rcc rId="9501" sId="1">
    <oc r="AB482">
      <f>N482&lt;=480</f>
    </oc>
    <nc r="AB482">
      <f>N482&lt;=480</f>
    </nc>
  </rcc>
  <rcc rId="9502" sId="1">
    <nc r="AC482">
      <f>AND(W482:Y482,AA482:AB482)</f>
    </nc>
  </rcc>
  <rcc rId="9503" sId="1">
    <nc r="AD482">
      <f>NOT(OR(Z482,AC482))</f>
    </nc>
  </rcc>
  <rcc rId="9504" sId="1">
    <nc r="T483">
      <f>F483="Yes"</f>
    </nc>
  </rcc>
  <rcc rId="9505" sId="1">
    <nc r="U483">
      <f>OR(J483*H483&lt;=200,D483)</f>
    </nc>
  </rcc>
  <rcc rId="9506" sId="1">
    <oc r="V483">
      <f>N483&lt;=230</f>
    </oc>
    <nc r="V483">
      <f>N483&lt;=230</f>
    </nc>
  </rcc>
  <rcc rId="9507" sId="1">
    <oc r="W483">
      <f>O483&lt;0.5</f>
    </oc>
    <nc r="W483">
      <f>O483&lt;0.5</f>
    </nc>
  </rcc>
  <rcc rId="9508" sId="1">
    <nc r="X483">
      <f>OR(P483&lt;11%)</f>
    </nc>
  </rcc>
  <rcc rId="9509" sId="1">
    <nc r="Y483">
      <f>OR(Q483&lt;36%,E483)</f>
    </nc>
  </rcc>
  <rcc rId="9510" sId="1">
    <nc r="Z483">
      <f>AND(T483:Y483)</f>
    </nc>
  </rcc>
  <rcc rId="9511" sId="1">
    <nc r="AA483">
      <f>OR(J483*H483&lt;=250,D483)</f>
    </nc>
  </rcc>
  <rcc rId="9512" sId="1">
    <oc r="AB483">
      <f>N483&lt;=480</f>
    </oc>
    <nc r="AB483">
      <f>N483&lt;=480</f>
    </nc>
  </rcc>
  <rcc rId="9513" sId="1">
    <nc r="AC483">
      <f>AND(W483:Y483,AA483:AB483)</f>
    </nc>
  </rcc>
  <rcc rId="9514" sId="1">
    <nc r="AD483">
      <f>NOT(OR(Z483,AC483))</f>
    </nc>
  </rcc>
  <rcc rId="9515" sId="1">
    <nc r="T484">
      <f>F484="Yes"</f>
    </nc>
  </rcc>
  <rcc rId="9516" sId="1">
    <nc r="U484">
      <f>OR(J484*H484&lt;=200,D484)</f>
    </nc>
  </rcc>
  <rcc rId="9517" sId="1">
    <oc r="V484">
      <f>N484&lt;=230</f>
    </oc>
    <nc r="V484">
      <f>N484&lt;=230</f>
    </nc>
  </rcc>
  <rcc rId="9518" sId="1">
    <oc r="W484">
      <f>O484&lt;0.5</f>
    </oc>
    <nc r="W484">
      <f>O484&lt;0.5</f>
    </nc>
  </rcc>
  <rcc rId="9519" sId="1">
    <nc r="X484">
      <f>OR(P484&lt;11%)</f>
    </nc>
  </rcc>
  <rcc rId="9520" sId="1">
    <nc r="Y484">
      <f>OR(Q484&lt;36%,E484)</f>
    </nc>
  </rcc>
  <rcc rId="9521" sId="1">
    <nc r="Z484">
      <f>AND(T484:Y484)</f>
    </nc>
  </rcc>
  <rcc rId="9522" sId="1">
    <nc r="AA484">
      <f>OR(J484*H484&lt;=250,D484)</f>
    </nc>
  </rcc>
  <rcc rId="9523" sId="1">
    <oc r="AB484">
      <f>N484&lt;=480</f>
    </oc>
    <nc r="AB484">
      <f>N484&lt;=480</f>
    </nc>
  </rcc>
  <rcc rId="9524" sId="1">
    <nc r="AC484">
      <f>AND(W484:Y484,AA484:AB484)</f>
    </nc>
  </rcc>
  <rcc rId="9525" sId="1">
    <nc r="AD484">
      <f>NOT(OR(Z484,AC484))</f>
    </nc>
  </rcc>
  <rcc rId="9526" sId="1">
    <nc r="T485">
      <f>F485="Yes"</f>
    </nc>
  </rcc>
  <rcc rId="9527" sId="1">
    <nc r="U485">
      <f>OR(J485*H485&lt;=200,D485)</f>
    </nc>
  </rcc>
  <rcc rId="9528" sId="1">
    <oc r="V485">
      <f>N485&lt;=230</f>
    </oc>
    <nc r="V485">
      <f>N485&lt;=230</f>
    </nc>
  </rcc>
  <rcc rId="9529" sId="1">
    <oc r="W485">
      <f>O485&lt;0.5</f>
    </oc>
    <nc r="W485">
      <f>O485&lt;0.5</f>
    </nc>
  </rcc>
  <rcc rId="9530" sId="1">
    <nc r="X485">
      <f>OR(P485&lt;11%)</f>
    </nc>
  </rcc>
  <rcc rId="9531" sId="1">
    <nc r="Y485">
      <f>OR(Q485&lt;36%,E485)</f>
    </nc>
  </rcc>
  <rcc rId="9532" sId="1">
    <nc r="Z485">
      <f>AND(T485:Y485)</f>
    </nc>
  </rcc>
  <rcc rId="9533" sId="1">
    <nc r="AA485">
      <f>OR(J485*H485&lt;=250,D485)</f>
    </nc>
  </rcc>
  <rcc rId="9534" sId="1">
    <oc r="AB485">
      <f>N485&lt;=480</f>
    </oc>
    <nc r="AB485">
      <f>N485&lt;=480</f>
    </nc>
  </rcc>
  <rcc rId="9535" sId="1">
    <nc r="AC485">
      <f>AND(W485:Y485,AA485:AB485)</f>
    </nc>
  </rcc>
  <rcc rId="9536" sId="1">
    <nc r="AD485">
      <f>NOT(OR(Z485,AC485))</f>
    </nc>
  </rcc>
  <rcc rId="9537" sId="1">
    <nc r="T486">
      <f>F486="Yes"</f>
    </nc>
  </rcc>
  <rcc rId="9538" sId="1">
    <nc r="U486">
      <f>OR(J486*H486&lt;=200,D486)</f>
    </nc>
  </rcc>
  <rcc rId="9539" sId="1">
    <oc r="V486">
      <f>N486&lt;=230</f>
    </oc>
    <nc r="V486">
      <f>N486&lt;=230</f>
    </nc>
  </rcc>
  <rcc rId="9540" sId="1">
    <oc r="W486">
      <f>O486&lt;0.5</f>
    </oc>
    <nc r="W486">
      <f>O486&lt;0.5</f>
    </nc>
  </rcc>
  <rcc rId="9541" sId="1">
    <nc r="X486">
      <f>OR(P486&lt;11%)</f>
    </nc>
  </rcc>
  <rcc rId="9542" sId="1">
    <nc r="Y486">
      <f>OR(Q486&lt;36%,E486)</f>
    </nc>
  </rcc>
  <rcc rId="9543" sId="1">
    <nc r="Z486">
      <f>AND(T486:Y486)</f>
    </nc>
  </rcc>
  <rcc rId="9544" sId="1">
    <nc r="AA486">
      <f>OR(J486*H486&lt;=250,D486)</f>
    </nc>
  </rcc>
  <rcc rId="9545" sId="1">
    <oc r="AB486">
      <f>N486&lt;=480</f>
    </oc>
    <nc r="AB486">
      <f>N486&lt;=480</f>
    </nc>
  </rcc>
  <rcc rId="9546" sId="1">
    <nc r="AC486">
      <f>AND(W486:Y486,AA486:AB486)</f>
    </nc>
  </rcc>
  <rcc rId="9547" sId="1">
    <nc r="AD486">
      <f>NOT(OR(Z486,AC486))</f>
    </nc>
  </rcc>
  <rcc rId="9548" sId="1">
    <nc r="T487">
      <f>F487="Yes"</f>
    </nc>
  </rcc>
  <rcc rId="9549" sId="1">
    <nc r="U487">
      <f>OR(J487*H487&lt;=200,D487)</f>
    </nc>
  </rcc>
  <rcc rId="9550" sId="1">
    <oc r="V487">
      <f>N487&lt;=230</f>
    </oc>
    <nc r="V487">
      <f>N487&lt;=230</f>
    </nc>
  </rcc>
  <rcc rId="9551" sId="1">
    <oc r="W487">
      <f>O487&lt;0.5</f>
    </oc>
    <nc r="W487">
      <f>O487&lt;0.5</f>
    </nc>
  </rcc>
  <rcc rId="9552" sId="1">
    <nc r="X487">
      <f>OR(P487&lt;11%)</f>
    </nc>
  </rcc>
  <rcc rId="9553" sId="1">
    <nc r="Y487">
      <f>OR(Q487&lt;36%,E487)</f>
    </nc>
  </rcc>
  <rcc rId="9554" sId="1">
    <nc r="Z487">
      <f>AND(T487:Y487)</f>
    </nc>
  </rcc>
  <rcc rId="9555" sId="1">
    <nc r="AA487">
      <f>OR(J487*H487&lt;=250,D487)</f>
    </nc>
  </rcc>
  <rcc rId="9556" sId="1">
    <oc r="AB487">
      <f>N487&lt;=480</f>
    </oc>
    <nc r="AB487">
      <f>N487&lt;=480</f>
    </nc>
  </rcc>
  <rcc rId="9557" sId="1">
    <nc r="AC487">
      <f>AND(W487:Y487,AA487:AB487)</f>
    </nc>
  </rcc>
  <rcc rId="9558" sId="1">
    <nc r="AD487">
      <f>NOT(OR(Z487,AC487))</f>
    </nc>
  </rcc>
  <rcc rId="9559" sId="1">
    <nc r="T488">
      <f>F488="Yes"</f>
    </nc>
  </rcc>
  <rcc rId="9560" sId="1">
    <nc r="U488">
      <f>OR(J488*H488&lt;=200,D488)</f>
    </nc>
  </rcc>
  <rcc rId="9561" sId="1">
    <oc r="V488">
      <f>N488&lt;=230</f>
    </oc>
    <nc r="V488">
      <f>N488&lt;=230</f>
    </nc>
  </rcc>
  <rcc rId="9562" sId="1">
    <oc r="W488">
      <f>O488&lt;0.5</f>
    </oc>
    <nc r="W488">
      <f>O488&lt;0.5</f>
    </nc>
  </rcc>
  <rcc rId="9563" sId="1">
    <nc r="X488">
      <f>OR(P488&lt;11%)</f>
    </nc>
  </rcc>
  <rcc rId="9564" sId="1">
    <nc r="Y488">
      <f>OR(Q488&lt;36%,E488)</f>
    </nc>
  </rcc>
  <rcc rId="9565" sId="1">
    <nc r="Z488">
      <f>AND(T488:Y488)</f>
    </nc>
  </rcc>
  <rcc rId="9566" sId="1">
    <nc r="AA488">
      <f>OR(J488*H488&lt;=250,D488)</f>
    </nc>
  </rcc>
  <rcc rId="9567" sId="1">
    <oc r="AB488">
      <f>N488&lt;=480</f>
    </oc>
    <nc r="AB488">
      <f>N488&lt;=480</f>
    </nc>
  </rcc>
  <rcc rId="9568" sId="1">
    <nc r="AC488">
      <f>AND(W488:Y488,AA488:AB488)</f>
    </nc>
  </rcc>
  <rcc rId="9569" sId="1">
    <nc r="AD488">
      <f>NOT(OR(Z488,AC488))</f>
    </nc>
  </rcc>
  <rcc rId="9570" sId="1">
    <nc r="T489">
      <f>F489="Yes"</f>
    </nc>
  </rcc>
  <rcc rId="9571" sId="1">
    <nc r="U489">
      <f>OR(J489*H489&lt;=200,D489)</f>
    </nc>
  </rcc>
  <rcc rId="9572" sId="1">
    <oc r="V489">
      <f>N489&lt;=230</f>
    </oc>
    <nc r="V489">
      <f>N489&lt;=230</f>
    </nc>
  </rcc>
  <rcc rId="9573" sId="1">
    <oc r="W489">
      <f>O489&lt;0.5</f>
    </oc>
    <nc r="W489">
      <f>O489&lt;0.5</f>
    </nc>
  </rcc>
  <rcc rId="9574" sId="1">
    <nc r="X489">
      <f>OR(P489&lt;11%)</f>
    </nc>
  </rcc>
  <rcc rId="9575" sId="1">
    <nc r="Y489">
      <f>OR(Q489&lt;36%,E489)</f>
    </nc>
  </rcc>
  <rcc rId="9576" sId="1">
    <nc r="Z489">
      <f>AND(T489:Y489)</f>
    </nc>
  </rcc>
  <rcc rId="9577" sId="1">
    <nc r="AA489">
      <f>OR(J489*H489&lt;=250,D489)</f>
    </nc>
  </rcc>
  <rcc rId="9578" sId="1">
    <oc r="AB489">
      <f>N489&lt;=480</f>
    </oc>
    <nc r="AB489">
      <f>N489&lt;=480</f>
    </nc>
  </rcc>
  <rcc rId="9579" sId="1">
    <nc r="AC489">
      <f>AND(W489:Y489,AA489:AB489)</f>
    </nc>
  </rcc>
  <rcc rId="9580" sId="1">
    <nc r="AD489">
      <f>NOT(OR(Z489,AC489))</f>
    </nc>
  </rcc>
  <rcc rId="9581" sId="1">
    <oc r="T490">
      <f>F490="Yes"</f>
    </oc>
    <nc r="T490">
      <f>F490="Yes"</f>
    </nc>
  </rcc>
  <rcc rId="9582" sId="1">
    <oc r="U490">
      <f>OR(J490*H490&lt;=200,D490)</f>
    </oc>
    <nc r="U490">
      <f>OR(J490*H490&lt;=200,D490)</f>
    </nc>
  </rcc>
  <rcc rId="9583" sId="1">
    <oc r="V490">
      <f>N490&lt;=230</f>
    </oc>
    <nc r="V490">
      <f>N490&lt;=230</f>
    </nc>
  </rcc>
  <rcc rId="9584" sId="1">
    <oc r="W490">
      <f>O490&lt;0.5</f>
    </oc>
    <nc r="W490">
      <f>O490&lt;0.5</f>
    </nc>
  </rcc>
  <rcc rId="9585" sId="1">
    <oc r="X490">
      <f>OR(P490&lt;11%,D490)</f>
    </oc>
    <nc r="X490">
      <f>OR(P490&lt;11%)</f>
    </nc>
  </rcc>
  <rcc rId="9586" sId="1">
    <oc r="Y490">
      <f>OR(Q490&lt;36%,E490)</f>
    </oc>
    <nc r="Y490">
      <f>OR(Q490&lt;36%,E490)</f>
    </nc>
  </rcc>
  <rcc rId="9587" sId="1">
    <oc r="Z490">
      <f>AND(T490:Y490)</f>
    </oc>
    <nc r="Z490">
      <f>AND(T490:Y490)</f>
    </nc>
  </rcc>
  <rcc rId="9588" sId="1">
    <oc r="AA490">
      <f>OR(J490*H490&lt;=250,D490)</f>
    </oc>
    <nc r="AA490">
      <f>OR(J490*H490&lt;=250,D490)</f>
    </nc>
  </rcc>
  <rcc rId="9589" sId="1">
    <oc r="AB490">
      <f>N490&lt;=480</f>
    </oc>
    <nc r="AB490">
      <f>N490&lt;=480</f>
    </nc>
  </rcc>
  <rcc rId="9590" sId="1">
    <oc r="AC490">
      <f>AND(W490:Y490,AA490:AB490)</f>
    </oc>
    <nc r="AC490">
      <f>AND(W490:Y490,AA490:AB490)</f>
    </nc>
  </rcc>
  <rcc rId="9591" sId="1">
    <oc r="AD490">
      <f>NOT(OR(Z490,AC490))</f>
    </oc>
    <nc r="AD490">
      <f>NOT(OR(Z490,AC490))</f>
    </nc>
  </rcc>
  <rcc rId="9592" sId="1">
    <oc r="T491">
      <f>F491="Yes"</f>
    </oc>
    <nc r="T491">
      <f>F491="Yes"</f>
    </nc>
  </rcc>
  <rcc rId="9593" sId="1">
    <oc r="U491">
      <f>OR(J491*H491&lt;=200,D491)</f>
    </oc>
    <nc r="U491">
      <f>OR(J491*H491&lt;=200,D491)</f>
    </nc>
  </rcc>
  <rcc rId="9594" sId="1">
    <oc r="V491">
      <f>N491&lt;=230</f>
    </oc>
    <nc r="V491">
      <f>N491&lt;=230</f>
    </nc>
  </rcc>
  <rcc rId="9595" sId="1">
    <oc r="W491">
      <f>O491&lt;0.5</f>
    </oc>
    <nc r="W491">
      <f>O491&lt;0.5</f>
    </nc>
  </rcc>
  <rcc rId="9596" sId="1">
    <oc r="X491">
      <f>OR(P491&lt;11%,D491)</f>
    </oc>
    <nc r="X491">
      <f>OR(P491&lt;11%)</f>
    </nc>
  </rcc>
  <rcc rId="9597" sId="1">
    <oc r="Y491">
      <f>OR(Q491&lt;36%,E491)</f>
    </oc>
    <nc r="Y491">
      <f>OR(Q491&lt;36%,E491)</f>
    </nc>
  </rcc>
  <rcc rId="9598" sId="1">
    <oc r="Z491">
      <f>AND(T491:Y491)</f>
    </oc>
    <nc r="Z491">
      <f>AND(T491:Y491)</f>
    </nc>
  </rcc>
  <rcc rId="9599" sId="1">
    <oc r="AA491">
      <f>OR(J491*H491&lt;=250,D491)</f>
    </oc>
    <nc r="AA491">
      <f>OR(J491*H491&lt;=250,D491)</f>
    </nc>
  </rcc>
  <rcc rId="9600" sId="1">
    <oc r="AB491">
      <f>N491&lt;=480</f>
    </oc>
    <nc r="AB491">
      <f>N491&lt;=480</f>
    </nc>
  </rcc>
  <rcc rId="9601" sId="1">
    <oc r="AC491">
      <f>AND(W491:Y491,AA491:AB491)</f>
    </oc>
    <nc r="AC491">
      <f>AND(W491:Y491,AA491:AB491)</f>
    </nc>
  </rcc>
  <rcc rId="9602" sId="1">
    <oc r="AD491">
      <f>NOT(OR(Z491,AC491))</f>
    </oc>
    <nc r="AD491">
      <f>NOT(OR(Z491,AC491))</f>
    </nc>
  </rcc>
  <rcc rId="9603" sId="1">
    <oc r="T492">
      <f>F492="Yes"</f>
    </oc>
    <nc r="T492">
      <f>F492="Yes"</f>
    </nc>
  </rcc>
  <rcc rId="9604" sId="1">
    <oc r="U492">
      <f>OR(J492*H492&lt;=200,D492)</f>
    </oc>
    <nc r="U492">
      <f>OR(J492*H492&lt;=200,D492)</f>
    </nc>
  </rcc>
  <rcc rId="9605" sId="1">
    <oc r="V492">
      <f>N492&lt;=230</f>
    </oc>
    <nc r="V492">
      <f>N492&lt;=230</f>
    </nc>
  </rcc>
  <rcc rId="9606" sId="1">
    <oc r="W492">
      <f>O492&lt;0.5</f>
    </oc>
    <nc r="W492">
      <f>O492&lt;0.5</f>
    </nc>
  </rcc>
  <rcc rId="9607" sId="1">
    <oc r="X492">
      <f>OR(P492&lt;11%,D492)</f>
    </oc>
    <nc r="X492">
      <f>OR(P492&lt;11%)</f>
    </nc>
  </rcc>
  <rcc rId="9608" sId="1">
    <oc r="Y492">
      <f>OR(Q492&lt;36%,E492)</f>
    </oc>
    <nc r="Y492">
      <f>OR(Q492&lt;36%,E492)</f>
    </nc>
  </rcc>
  <rcc rId="9609" sId="1">
    <oc r="Z492">
      <f>AND(T492:Y492)</f>
    </oc>
    <nc r="Z492">
      <f>AND(T492:Y492)</f>
    </nc>
  </rcc>
  <rcc rId="9610" sId="1">
    <oc r="AA492">
      <f>OR(J492*H492&lt;=250,D492)</f>
    </oc>
    <nc r="AA492">
      <f>OR(J492*H492&lt;=250,D492)</f>
    </nc>
  </rcc>
  <rcc rId="9611" sId="1">
    <oc r="AB492">
      <f>N492&lt;=480</f>
    </oc>
    <nc r="AB492">
      <f>N492&lt;=480</f>
    </nc>
  </rcc>
  <rcc rId="9612" sId="1">
    <oc r="AC492">
      <f>AND(W492:Y492,AA492:AB492)</f>
    </oc>
    <nc r="AC492">
      <f>AND(W492:Y492,AA492:AB492)</f>
    </nc>
  </rcc>
  <rcc rId="9613" sId="1">
    <oc r="AD492">
      <f>NOT(OR(Z492,AC492))</f>
    </oc>
    <nc r="AD492">
      <f>NOT(OR(Z492,AC492))</f>
    </nc>
  </rcc>
  <rcc rId="9614" sId="1">
    <oc r="T493">
      <f>F493="Yes"</f>
    </oc>
    <nc r="T493">
      <f>F493="Yes"</f>
    </nc>
  </rcc>
  <rcc rId="9615" sId="1">
    <oc r="U493">
      <f>OR(J493*H493&lt;=200,D493)</f>
    </oc>
    <nc r="U493">
      <f>OR(J493*H493&lt;=200,D493)</f>
    </nc>
  </rcc>
  <rcc rId="9616" sId="1">
    <oc r="V493">
      <f>N493&lt;=230</f>
    </oc>
    <nc r="V493">
      <f>N493&lt;=230</f>
    </nc>
  </rcc>
  <rcc rId="9617" sId="1">
    <oc r="W493">
      <f>O493&lt;0.5</f>
    </oc>
    <nc r="W493">
      <f>O493&lt;0.5</f>
    </nc>
  </rcc>
  <rcc rId="9618" sId="1">
    <oc r="X493">
      <f>OR(P493&lt;11%,D493)</f>
    </oc>
    <nc r="X493">
      <f>OR(P493&lt;11%)</f>
    </nc>
  </rcc>
  <rcc rId="9619" sId="1">
    <oc r="Y493">
      <f>OR(Q493&lt;36%,E493)</f>
    </oc>
    <nc r="Y493">
      <f>OR(Q493&lt;36%,E493)</f>
    </nc>
  </rcc>
  <rcc rId="9620" sId="1">
    <oc r="Z493">
      <f>AND(T493:Y493)</f>
    </oc>
    <nc r="Z493">
      <f>AND(T493:Y493)</f>
    </nc>
  </rcc>
  <rcc rId="9621" sId="1">
    <oc r="AA493">
      <f>OR(J493*H493&lt;=250,D493)</f>
    </oc>
    <nc r="AA493">
      <f>OR(J493*H493&lt;=250,D493)</f>
    </nc>
  </rcc>
  <rcc rId="9622" sId="1">
    <oc r="AB493">
      <f>N493&lt;=480</f>
    </oc>
    <nc r="AB493">
      <f>N493&lt;=480</f>
    </nc>
  </rcc>
  <rcc rId="9623" sId="1">
    <oc r="AC493">
      <f>AND(W493:Y493,AA493:AB493)</f>
    </oc>
    <nc r="AC493">
      <f>AND(W493:Y493,AA493:AB493)</f>
    </nc>
  </rcc>
  <rcc rId="9624" sId="1">
    <oc r="AD493">
      <f>NOT(OR(Z493,AC493))</f>
    </oc>
    <nc r="AD493">
      <f>NOT(OR(Z493,AC493))</f>
    </nc>
  </rcc>
  <rcc rId="9625" sId="1">
    <oc r="T494">
      <f>F494="Yes"</f>
    </oc>
    <nc r="T494">
      <f>F494="Yes"</f>
    </nc>
  </rcc>
  <rcc rId="9626" sId="1">
    <oc r="U494">
      <f>OR(J494*H494&lt;=200,D494)</f>
    </oc>
    <nc r="U494">
      <f>OR(J494*H494&lt;=200,D494)</f>
    </nc>
  </rcc>
  <rcc rId="9627" sId="1">
    <oc r="V494">
      <f>N494&lt;=230</f>
    </oc>
    <nc r="V494">
      <f>N494&lt;=230</f>
    </nc>
  </rcc>
  <rcc rId="9628" sId="1">
    <oc r="W494">
      <f>O494&lt;0.5</f>
    </oc>
    <nc r="W494">
      <f>O494&lt;0.5</f>
    </nc>
  </rcc>
  <rcc rId="9629" sId="1">
    <oc r="X494">
      <f>OR(P494&lt;11%,D494)</f>
    </oc>
    <nc r="X494">
      <f>OR(P494&lt;11%)</f>
    </nc>
  </rcc>
  <rcc rId="9630" sId="1">
    <oc r="Y494">
      <f>OR(Q494&lt;36%,E494)</f>
    </oc>
    <nc r="Y494">
      <f>OR(Q494&lt;36%,E494)</f>
    </nc>
  </rcc>
  <rcc rId="9631" sId="1">
    <oc r="Z494">
      <f>AND(T494:Y494)</f>
    </oc>
    <nc r="Z494">
      <f>AND(T494:Y494)</f>
    </nc>
  </rcc>
  <rcc rId="9632" sId="1">
    <oc r="AA494">
      <f>OR(J494*H494&lt;=250,D494)</f>
    </oc>
    <nc r="AA494">
      <f>OR(J494*H494&lt;=250,D494)</f>
    </nc>
  </rcc>
  <rcc rId="9633" sId="1">
    <oc r="AB494">
      <f>N494&lt;=480</f>
    </oc>
    <nc r="AB494">
      <f>N494&lt;=480</f>
    </nc>
  </rcc>
  <rcc rId="9634" sId="1">
    <oc r="AC494">
      <f>AND(W494:Y494,AA494:AB494)</f>
    </oc>
    <nc r="AC494">
      <f>AND(W494:Y494,AA494:AB494)</f>
    </nc>
  </rcc>
  <rcc rId="9635" sId="1">
    <oc r="AD494">
      <f>NOT(OR(Z494,AC494))</f>
    </oc>
    <nc r="AD494">
      <f>NOT(OR(Z494,AC494))</f>
    </nc>
  </rcc>
  <rcc rId="9636" sId="1">
    <oc r="T495">
      <f>F495="Yes"</f>
    </oc>
    <nc r="T495">
      <f>F495="Yes"</f>
    </nc>
  </rcc>
  <rcc rId="9637" sId="1">
    <oc r="U495">
      <f>OR(J495*H495&lt;=200,D495)</f>
    </oc>
    <nc r="U495">
      <f>OR(J495*H495&lt;=200,D495)</f>
    </nc>
  </rcc>
  <rcc rId="9638" sId="1">
    <oc r="V495">
      <f>N495&lt;=230</f>
    </oc>
    <nc r="V495">
      <f>N495&lt;=230</f>
    </nc>
  </rcc>
  <rcc rId="9639" sId="1">
    <oc r="W495">
      <f>O495&lt;0.5</f>
    </oc>
    <nc r="W495">
      <f>O495&lt;0.5</f>
    </nc>
  </rcc>
  <rcc rId="9640" sId="1">
    <oc r="X495">
      <f>OR(P495&lt;11%,D495)</f>
    </oc>
    <nc r="X495">
      <f>OR(P495&lt;11%)</f>
    </nc>
  </rcc>
  <rcc rId="9641" sId="1">
    <oc r="Y495">
      <f>OR(Q495&lt;36%,E495)</f>
    </oc>
    <nc r="Y495">
      <f>OR(Q495&lt;36%,E495)</f>
    </nc>
  </rcc>
  <rcc rId="9642" sId="1">
    <oc r="Z495">
      <f>AND(T495:Y495)</f>
    </oc>
    <nc r="Z495">
      <f>AND(T495:Y495)</f>
    </nc>
  </rcc>
  <rcc rId="9643" sId="1">
    <oc r="AA495">
      <f>OR(J495*H495&lt;=250,D495)</f>
    </oc>
    <nc r="AA495">
      <f>OR(J495*H495&lt;=250,D495)</f>
    </nc>
  </rcc>
  <rcc rId="9644" sId="1">
    <oc r="AB495">
      <f>N495&lt;=480</f>
    </oc>
    <nc r="AB495">
      <f>N495&lt;=480</f>
    </nc>
  </rcc>
  <rcc rId="9645" sId="1">
    <oc r="AC495">
      <f>AND(W495:Y495,AA495:AB495)</f>
    </oc>
    <nc r="AC495">
      <f>AND(W495:Y495,AA495:AB495)</f>
    </nc>
  </rcc>
  <rcc rId="9646" sId="1">
    <oc r="AD495">
      <f>NOT(OR(Z495,AC495))</f>
    </oc>
    <nc r="AD495">
      <f>NOT(OR(Z495,AC495))</f>
    </nc>
  </rcc>
  <rcc rId="9647" sId="1">
    <oc r="T496">
      <f>F496="Yes"</f>
    </oc>
    <nc r="T496">
      <f>F496="Yes"</f>
    </nc>
  </rcc>
  <rcc rId="9648" sId="1">
    <oc r="U496">
      <f>OR(J496*H496&lt;=200,D496)</f>
    </oc>
    <nc r="U496">
      <f>OR(J496*H496&lt;=200,D496)</f>
    </nc>
  </rcc>
  <rcc rId="9649" sId="1">
    <oc r="V496">
      <f>N496&lt;=230</f>
    </oc>
    <nc r="V496">
      <f>N496&lt;=230</f>
    </nc>
  </rcc>
  <rcc rId="9650" sId="1">
    <oc r="W496">
      <f>O496&lt;0.5</f>
    </oc>
    <nc r="W496">
      <f>O496&lt;0.5</f>
    </nc>
  </rcc>
  <rcc rId="9651" sId="1">
    <oc r="X496">
      <f>OR(P496&lt;11%,D496)</f>
    </oc>
    <nc r="X496">
      <f>OR(P496&lt;11%)</f>
    </nc>
  </rcc>
  <rcc rId="9652" sId="1">
    <oc r="Y496">
      <f>OR(Q496&lt;36%,E496)</f>
    </oc>
    <nc r="Y496">
      <f>OR(Q496&lt;36%,E496)</f>
    </nc>
  </rcc>
  <rcc rId="9653" sId="1">
    <oc r="Z496">
      <f>AND(T496:Y496)</f>
    </oc>
    <nc r="Z496">
      <f>AND(T496:Y496)</f>
    </nc>
  </rcc>
  <rcc rId="9654" sId="1">
    <oc r="AA496">
      <f>OR(J496*H496&lt;=250,D496)</f>
    </oc>
    <nc r="AA496">
      <f>OR(J496*H496&lt;=250,D496)</f>
    </nc>
  </rcc>
  <rcc rId="9655" sId="1">
    <oc r="AB496">
      <f>N496&lt;=480</f>
    </oc>
    <nc r="AB496">
      <f>N496&lt;=480</f>
    </nc>
  </rcc>
  <rcc rId="9656" sId="1">
    <oc r="AC496">
      <f>AND(W496:Y496,AA496:AB496)</f>
    </oc>
    <nc r="AC496">
      <f>AND(W496:Y496,AA496:AB496)</f>
    </nc>
  </rcc>
  <rcc rId="9657" sId="1">
    <oc r="AD496">
      <f>NOT(OR(Z496,AC496))</f>
    </oc>
    <nc r="AD496">
      <f>NOT(OR(Z496,AC496))</f>
    </nc>
  </rcc>
  <rcc rId="9658" sId="1">
    <oc r="T497">
      <f>F497="Yes"</f>
    </oc>
    <nc r="T497">
      <f>F497="Yes"</f>
    </nc>
  </rcc>
  <rcc rId="9659" sId="1">
    <oc r="U497">
      <f>OR(J497*H497&lt;=200,D497)</f>
    </oc>
    <nc r="U497">
      <f>OR(J497*H497&lt;=200,D497)</f>
    </nc>
  </rcc>
  <rcc rId="9660" sId="1">
    <oc r="V497">
      <f>N497&lt;=230</f>
    </oc>
    <nc r="V497">
      <f>N497&lt;=230</f>
    </nc>
  </rcc>
  <rcc rId="9661" sId="1">
    <oc r="W497">
      <f>O497&lt;0.5</f>
    </oc>
    <nc r="W497">
      <f>O497&lt;0.5</f>
    </nc>
  </rcc>
  <rcc rId="9662" sId="1">
    <oc r="X497">
      <f>OR(P497&lt;11%,D497)</f>
    </oc>
    <nc r="X497">
      <f>OR(P497&lt;11%)</f>
    </nc>
  </rcc>
  <rcc rId="9663" sId="1">
    <oc r="Y497">
      <f>OR(Q497&lt;36%,E497)</f>
    </oc>
    <nc r="Y497">
      <f>OR(Q497&lt;36%,E497)</f>
    </nc>
  </rcc>
  <rcc rId="9664" sId="1">
    <oc r="Z497">
      <f>AND(T497:Y497)</f>
    </oc>
    <nc r="Z497">
      <f>AND(T497:Y497)</f>
    </nc>
  </rcc>
  <rcc rId="9665" sId="1">
    <oc r="AA497">
      <f>OR(J497*H497&lt;=250,D497)</f>
    </oc>
    <nc r="AA497">
      <f>OR(J497*H497&lt;=250,D497)</f>
    </nc>
  </rcc>
  <rcc rId="9666" sId="1">
    <oc r="AB497">
      <f>N497&lt;=480</f>
    </oc>
    <nc r="AB497">
      <f>N497&lt;=480</f>
    </nc>
  </rcc>
  <rcc rId="9667" sId="1">
    <oc r="AC497">
      <f>AND(W497:Y497,AA497:AB497)</f>
    </oc>
    <nc r="AC497">
      <f>AND(W497:Y497,AA497:AB497)</f>
    </nc>
  </rcc>
  <rcc rId="9668" sId="1">
    <oc r="AD497">
      <f>NOT(OR(Z497,AC497))</f>
    </oc>
    <nc r="AD497">
      <f>NOT(OR(Z497,AC497))</f>
    </nc>
  </rcc>
  <rcc rId="9669" sId="1">
    <oc r="T498">
      <f>F498="Yes"</f>
    </oc>
    <nc r="T498">
      <f>F498="Yes"</f>
    </nc>
  </rcc>
  <rcc rId="9670" sId="1">
    <oc r="U498">
      <f>OR(J498*H498&lt;=200,D498)</f>
    </oc>
    <nc r="U498">
      <f>OR(J498*H498&lt;=200,D498)</f>
    </nc>
  </rcc>
  <rcc rId="9671" sId="1">
    <oc r="V498">
      <f>N498&lt;=230</f>
    </oc>
    <nc r="V498">
      <f>N498&lt;=230</f>
    </nc>
  </rcc>
  <rcc rId="9672" sId="1">
    <oc r="W498">
      <f>O498&lt;0.5</f>
    </oc>
    <nc r="W498">
      <f>O498&lt;0.5</f>
    </nc>
  </rcc>
  <rcc rId="9673" sId="1">
    <oc r="X498">
      <f>OR(P498&lt;11%,D498)</f>
    </oc>
    <nc r="X498">
      <f>OR(P498&lt;11%)</f>
    </nc>
  </rcc>
  <rcc rId="9674" sId="1">
    <oc r="Y498">
      <f>OR(Q498&lt;36%,E498)</f>
    </oc>
    <nc r="Y498">
      <f>OR(Q498&lt;36%,E498)</f>
    </nc>
  </rcc>
  <rcc rId="9675" sId="1">
    <oc r="Z498">
      <f>AND(T498:Y498)</f>
    </oc>
    <nc r="Z498">
      <f>AND(T498:Y498)</f>
    </nc>
  </rcc>
  <rcc rId="9676" sId="1">
    <oc r="AA498">
      <f>OR(J498*H498&lt;=250,D498)</f>
    </oc>
    <nc r="AA498">
      <f>OR(J498*H498&lt;=250,D498)</f>
    </nc>
  </rcc>
  <rcc rId="9677" sId="1">
    <oc r="AB498">
      <f>N498&lt;=480</f>
    </oc>
    <nc r="AB498">
      <f>N498&lt;=480</f>
    </nc>
  </rcc>
  <rcc rId="9678" sId="1">
    <oc r="AC498">
      <f>AND(W498:Y498,AA498:AB498)</f>
    </oc>
    <nc r="AC498">
      <f>AND(W498:Y498,AA498:AB498)</f>
    </nc>
  </rcc>
  <rcc rId="9679" sId="1">
    <oc r="AD498">
      <f>NOT(OR(Z498,AC498))</f>
    </oc>
    <nc r="AD498">
      <f>NOT(OR(Z498,AC498))</f>
    </nc>
  </rcc>
  <rcc rId="9680" sId="1">
    <oc r="T499">
      <f>F499="Yes"</f>
    </oc>
    <nc r="T499">
      <f>F499="Yes"</f>
    </nc>
  </rcc>
  <rcc rId="9681" sId="1">
    <oc r="U499">
      <f>OR(J499*H499&lt;=200,D499)</f>
    </oc>
    <nc r="U499">
      <f>OR(J499*H499&lt;=200,D499)</f>
    </nc>
  </rcc>
  <rcc rId="9682" sId="1">
    <oc r="V499">
      <f>N499&lt;=230</f>
    </oc>
    <nc r="V499">
      <f>N499&lt;=230</f>
    </nc>
  </rcc>
  <rcc rId="9683" sId="1">
    <oc r="W499">
      <f>O499&lt;0.5</f>
    </oc>
    <nc r="W499">
      <f>O499&lt;0.5</f>
    </nc>
  </rcc>
  <rcc rId="9684" sId="1">
    <oc r="X499">
      <f>OR(P499&lt;11%,D499)</f>
    </oc>
    <nc r="X499">
      <f>OR(P499&lt;11%)</f>
    </nc>
  </rcc>
  <rcc rId="9685" sId="1">
    <oc r="Y499">
      <f>OR(Q499&lt;36%,E499)</f>
    </oc>
    <nc r="Y499">
      <f>OR(Q499&lt;36%,E499)</f>
    </nc>
  </rcc>
  <rcc rId="9686" sId="1">
    <oc r="Z499">
      <f>AND(T499:Y499)</f>
    </oc>
    <nc r="Z499">
      <f>AND(T499:Y499)</f>
    </nc>
  </rcc>
  <rcc rId="9687" sId="1">
    <oc r="AA499">
      <f>OR(J499*H499&lt;=250,D499)</f>
    </oc>
    <nc r="AA499">
      <f>OR(J499*H499&lt;=250,D499)</f>
    </nc>
  </rcc>
  <rcc rId="9688" sId="1">
    <oc r="AB499">
      <f>N499&lt;=480</f>
    </oc>
    <nc r="AB499">
      <f>N499&lt;=480</f>
    </nc>
  </rcc>
  <rcc rId="9689" sId="1">
    <oc r="AC499">
      <f>AND(W499:Y499,AA499:AB499)</f>
    </oc>
    <nc r="AC499">
      <f>AND(W499:Y499,AA499:AB499)</f>
    </nc>
  </rcc>
  <rcc rId="9690" sId="1">
    <oc r="AD499">
      <f>NOT(OR(Z499,AC499))</f>
    </oc>
    <nc r="AD499">
      <f>NOT(OR(Z499,AC499))</f>
    </nc>
  </rcc>
  <rcc rId="9691" sId="1">
    <oc r="T500">
      <f>F500="Yes"</f>
    </oc>
    <nc r="T500">
      <f>F500="Yes"</f>
    </nc>
  </rcc>
  <rcc rId="9692" sId="1">
    <oc r="U500">
      <f>OR(J500*H500&lt;=200,D500)</f>
    </oc>
    <nc r="U500">
      <f>OR(J500*H500&lt;=200,D500)</f>
    </nc>
  </rcc>
  <rcc rId="9693" sId="1">
    <oc r="V500">
      <f>N500&lt;=230</f>
    </oc>
    <nc r="V500">
      <f>N500&lt;=230</f>
    </nc>
  </rcc>
  <rcc rId="9694" sId="1">
    <oc r="W500">
      <f>O500&lt;0.5</f>
    </oc>
    <nc r="W500">
      <f>O500&lt;0.5</f>
    </nc>
  </rcc>
  <rcc rId="9695" sId="1">
    <oc r="X500">
      <f>OR(P500&lt;11%,D500)</f>
    </oc>
    <nc r="X500">
      <f>OR(P500&lt;11%)</f>
    </nc>
  </rcc>
  <rcc rId="9696" sId="1">
    <oc r="Y500">
      <f>OR(Q500&lt;36%,E500)</f>
    </oc>
    <nc r="Y500">
      <f>OR(Q500&lt;36%,E500)</f>
    </nc>
  </rcc>
  <rcc rId="9697" sId="1">
    <oc r="Z500">
      <f>AND(T500:Y500)</f>
    </oc>
    <nc r="Z500">
      <f>AND(T500:Y500)</f>
    </nc>
  </rcc>
  <rcc rId="9698" sId="1">
    <oc r="AA500">
      <f>OR(J500*H500&lt;=250,D500)</f>
    </oc>
    <nc r="AA500">
      <f>OR(J500*H500&lt;=250,D500)</f>
    </nc>
  </rcc>
  <rcc rId="9699" sId="1">
    <oc r="AB500">
      <f>N500&lt;=480</f>
    </oc>
    <nc r="AB500">
      <f>N500&lt;=480</f>
    </nc>
  </rcc>
  <rcc rId="9700" sId="1">
    <oc r="AC500">
      <f>AND(W500:Y500,AA500:AB500)</f>
    </oc>
    <nc r="AC500">
      <f>AND(W500:Y500,AA500:AB500)</f>
    </nc>
  </rcc>
  <rcc rId="9701" sId="1">
    <oc r="AD500">
      <f>NOT(OR(Z500,AC500))</f>
    </oc>
    <nc r="AD500">
      <f>NOT(OR(Z500,AC500))</f>
    </nc>
  </rcc>
  <rcc rId="9702" sId="1">
    <oc r="T501">
      <f>F501="Yes"</f>
    </oc>
    <nc r="T501">
      <f>F501="Yes"</f>
    </nc>
  </rcc>
  <rcc rId="9703" sId="1">
    <oc r="U501">
      <f>OR(J501*H501&lt;=200,D501)</f>
    </oc>
    <nc r="U501">
      <f>OR(J501*H501&lt;=200,D501)</f>
    </nc>
  </rcc>
  <rcc rId="9704" sId="1">
    <oc r="V501">
      <f>N501&lt;=230</f>
    </oc>
    <nc r="V501">
      <f>N501&lt;=230</f>
    </nc>
  </rcc>
  <rcc rId="9705" sId="1">
    <oc r="W501">
      <f>O501&lt;0.5</f>
    </oc>
    <nc r="W501">
      <f>O501&lt;0.5</f>
    </nc>
  </rcc>
  <rcc rId="9706" sId="1">
    <oc r="X501">
      <f>OR(P501&lt;11%,D501)</f>
    </oc>
    <nc r="X501">
      <f>OR(P501&lt;11%)</f>
    </nc>
  </rcc>
  <rcc rId="9707" sId="1">
    <oc r="Y501">
      <f>OR(Q501&lt;36%,E501)</f>
    </oc>
    <nc r="Y501">
      <f>OR(Q501&lt;36%,E501)</f>
    </nc>
  </rcc>
  <rcc rId="9708" sId="1">
    <oc r="Z501">
      <f>AND(T501:Y501)</f>
    </oc>
    <nc r="Z501">
      <f>AND(T501:Y501)</f>
    </nc>
  </rcc>
  <rcc rId="9709" sId="1">
    <oc r="AA501">
      <f>OR(J501*H501&lt;=250,D501)</f>
    </oc>
    <nc r="AA501">
      <f>OR(J501*H501&lt;=250,D501)</f>
    </nc>
  </rcc>
  <rcc rId="9710" sId="1">
    <oc r="AB501">
      <f>N501&lt;=480</f>
    </oc>
    <nc r="AB501">
      <f>N501&lt;=480</f>
    </nc>
  </rcc>
  <rcc rId="9711" sId="1">
    <oc r="AC501">
      <f>AND(W501:Y501,AA501:AB501)</f>
    </oc>
    <nc r="AC501">
      <f>AND(W501:Y501,AA501:AB501)</f>
    </nc>
  </rcc>
  <rcc rId="9712" sId="1">
    <oc r="AD501">
      <f>NOT(OR(Z501,AC501))</f>
    </oc>
    <nc r="AD501">
      <f>NOT(OR(Z501,AC501))</f>
    </nc>
  </rcc>
  <rcc rId="9713" sId="1">
    <oc r="T502">
      <f>F502="Yes"</f>
    </oc>
    <nc r="T502">
      <f>F502="Yes"</f>
    </nc>
  </rcc>
  <rcc rId="9714" sId="1">
    <oc r="U502">
      <f>OR(J502*H502&lt;=200,D502)</f>
    </oc>
    <nc r="U502">
      <f>OR(J502*H502&lt;=200,D502)</f>
    </nc>
  </rcc>
  <rcc rId="9715" sId="1">
    <oc r="V502">
      <f>N502&lt;=230</f>
    </oc>
    <nc r="V502">
      <f>N502&lt;=230</f>
    </nc>
  </rcc>
  <rcc rId="9716" sId="1">
    <oc r="W502">
      <f>O502&lt;0.5</f>
    </oc>
    <nc r="W502">
      <f>O502&lt;0.5</f>
    </nc>
  </rcc>
  <rcc rId="9717" sId="1">
    <oc r="X502">
      <f>OR(P502&lt;11%,D502)</f>
    </oc>
    <nc r="X502">
      <f>OR(P502&lt;11%)</f>
    </nc>
  </rcc>
  <rcc rId="9718" sId="1">
    <oc r="Y502">
      <f>OR(Q502&lt;36%,E502)</f>
    </oc>
    <nc r="Y502">
      <f>OR(Q502&lt;36%,E502)</f>
    </nc>
  </rcc>
  <rcc rId="9719" sId="1">
    <oc r="Z502">
      <f>AND(T502:Y502)</f>
    </oc>
    <nc r="Z502">
      <f>AND(T502:Y502)</f>
    </nc>
  </rcc>
  <rcc rId="9720" sId="1">
    <oc r="AA502">
      <f>OR(J502*H502&lt;=250,D502)</f>
    </oc>
    <nc r="AA502">
      <f>OR(J502*H502&lt;=250,D502)</f>
    </nc>
  </rcc>
  <rcc rId="9721" sId="1">
    <oc r="AB502">
      <f>N502&lt;=480</f>
    </oc>
    <nc r="AB502">
      <f>N502&lt;=480</f>
    </nc>
  </rcc>
  <rcc rId="9722" sId="1">
    <oc r="AC502">
      <f>AND(W502:Y502,AA502:AB502)</f>
    </oc>
    <nc r="AC502">
      <f>AND(W502:Y502,AA502:AB502)</f>
    </nc>
  </rcc>
  <rcc rId="9723" sId="1">
    <oc r="AD502">
      <f>NOT(OR(Z502,AC502))</f>
    </oc>
    <nc r="AD502">
      <f>NOT(OR(Z502,AC502))</f>
    </nc>
  </rcc>
  <rcc rId="9724" sId="1">
    <oc r="T503">
      <f>F503="Yes"</f>
    </oc>
    <nc r="T503">
      <f>F503="Yes"</f>
    </nc>
  </rcc>
  <rcc rId="9725" sId="1">
    <oc r="U503">
      <f>OR(J503*H503&lt;=200,D503)</f>
    </oc>
    <nc r="U503">
      <f>OR(J503*H503&lt;=200,D503)</f>
    </nc>
  </rcc>
  <rcc rId="9726" sId="1">
    <oc r="V503">
      <f>N503&lt;=230</f>
    </oc>
    <nc r="V503">
      <f>N503&lt;=230</f>
    </nc>
  </rcc>
  <rcc rId="9727" sId="1">
    <oc r="W503">
      <f>O503&lt;0.5</f>
    </oc>
    <nc r="W503">
      <f>O503&lt;0.5</f>
    </nc>
  </rcc>
  <rcc rId="9728" sId="1">
    <oc r="X503">
      <f>OR(P503&lt;11%,D503)</f>
    </oc>
    <nc r="X503">
      <f>OR(P503&lt;11%)</f>
    </nc>
  </rcc>
  <rcc rId="9729" sId="1">
    <oc r="Y503">
      <f>OR(Q503&lt;36%,E503)</f>
    </oc>
    <nc r="Y503">
      <f>OR(Q503&lt;36%,E503)</f>
    </nc>
  </rcc>
  <rcc rId="9730" sId="1">
    <oc r="Z503">
      <f>AND(T503:Y503)</f>
    </oc>
    <nc r="Z503">
      <f>AND(T503:Y503)</f>
    </nc>
  </rcc>
  <rcc rId="9731" sId="1">
    <oc r="AA503">
      <f>OR(J503*H503&lt;=250,D503)</f>
    </oc>
    <nc r="AA503">
      <f>OR(J503*H503&lt;=250,D503)</f>
    </nc>
  </rcc>
  <rcc rId="9732" sId="1">
    <oc r="AB503">
      <f>N503&lt;=480</f>
    </oc>
    <nc r="AB503">
      <f>N503&lt;=480</f>
    </nc>
  </rcc>
  <rcc rId="9733" sId="1">
    <oc r="AC503">
      <f>AND(W503:Y503,AA503:AB503)</f>
    </oc>
    <nc r="AC503">
      <f>AND(W503:Y503,AA503:AB503)</f>
    </nc>
  </rcc>
  <rcc rId="9734" sId="1">
    <oc r="AD503">
      <f>NOT(OR(Z503,AC503))</f>
    </oc>
    <nc r="AD503">
      <f>NOT(OR(Z503,AC503))</f>
    </nc>
  </rcc>
  <rcc rId="9735" sId="1">
    <oc r="T504">
      <f>F504="Yes"</f>
    </oc>
    <nc r="T504">
      <f>F504="Yes"</f>
    </nc>
  </rcc>
  <rcc rId="9736" sId="1">
    <oc r="U504">
      <f>OR(J504*H504&lt;=200,D504)</f>
    </oc>
    <nc r="U504">
      <f>OR(J504*H504&lt;=200,D504)</f>
    </nc>
  </rcc>
  <rcc rId="9737" sId="1">
    <oc r="V504">
      <f>N504&lt;=230</f>
    </oc>
    <nc r="V504">
      <f>N504&lt;=230</f>
    </nc>
  </rcc>
  <rcc rId="9738" sId="1">
    <oc r="W504">
      <f>O504&lt;0.5</f>
    </oc>
    <nc r="W504">
      <f>O504&lt;0.5</f>
    </nc>
  </rcc>
  <rcc rId="9739" sId="1">
    <oc r="X504">
      <f>OR(P504&lt;11%,D504)</f>
    </oc>
    <nc r="X504">
      <f>OR(P504&lt;11%)</f>
    </nc>
  </rcc>
  <rcc rId="9740" sId="1">
    <oc r="Y504">
      <f>OR(Q504&lt;36%,E504)</f>
    </oc>
    <nc r="Y504">
      <f>OR(Q504&lt;36%,E504)</f>
    </nc>
  </rcc>
  <rcc rId="9741" sId="1">
    <oc r="Z504">
      <f>AND(T504:Y504)</f>
    </oc>
    <nc r="Z504">
      <f>AND(T504:Y504)</f>
    </nc>
  </rcc>
  <rcc rId="9742" sId="1">
    <oc r="AA504">
      <f>OR(J504*H504&lt;=250,D504)</f>
    </oc>
    <nc r="AA504">
      <f>OR(J504*H504&lt;=250,D504)</f>
    </nc>
  </rcc>
  <rcc rId="9743" sId="1">
    <oc r="AB504">
      <f>N504&lt;=480</f>
    </oc>
    <nc r="AB504">
      <f>N504&lt;=480</f>
    </nc>
  </rcc>
  <rcc rId="9744" sId="1">
    <oc r="AC504">
      <f>AND(W504:Y504,AA504:AB504)</f>
    </oc>
    <nc r="AC504">
      <f>AND(W504:Y504,AA504:AB504)</f>
    </nc>
  </rcc>
  <rcc rId="9745" sId="1">
    <oc r="AD504">
      <f>NOT(OR(Z504,AC504))</f>
    </oc>
    <nc r="AD504">
      <f>NOT(OR(Z504,AC504))</f>
    </nc>
  </rcc>
  <rcc rId="9746" sId="1">
    <oc r="T505">
      <f>F505="Yes"</f>
    </oc>
    <nc r="T505">
      <f>F505="Yes"</f>
    </nc>
  </rcc>
  <rcc rId="9747" sId="1">
    <oc r="U505">
      <f>OR(J505*H505&lt;=200,D505)</f>
    </oc>
    <nc r="U505">
      <f>OR(J505*H505&lt;=200,D505)</f>
    </nc>
  </rcc>
  <rcc rId="9748" sId="1">
    <oc r="V505">
      <f>N505&lt;=230</f>
    </oc>
    <nc r="V505">
      <f>N505&lt;=230</f>
    </nc>
  </rcc>
  <rcc rId="9749" sId="1">
    <oc r="W505">
      <f>O505&lt;0.5</f>
    </oc>
    <nc r="W505">
      <f>O505&lt;0.5</f>
    </nc>
  </rcc>
  <rcc rId="9750" sId="1">
    <oc r="X505">
      <f>OR(P505&lt;11%,D505)</f>
    </oc>
    <nc r="X505">
      <f>OR(P505&lt;11%)</f>
    </nc>
  </rcc>
  <rcc rId="9751" sId="1">
    <oc r="Y505">
      <f>OR(Q505&lt;36%,E505)</f>
    </oc>
    <nc r="Y505">
      <f>OR(Q505&lt;36%,E505)</f>
    </nc>
  </rcc>
  <rcc rId="9752" sId="1">
    <oc r="Z505">
      <f>AND(T505:Y505)</f>
    </oc>
    <nc r="Z505">
      <f>AND(T505:Y505)</f>
    </nc>
  </rcc>
  <rcc rId="9753" sId="1">
    <oc r="AA505">
      <f>OR(J505*H505&lt;=250,D505)</f>
    </oc>
    <nc r="AA505">
      <f>OR(J505*H505&lt;=250,D505)</f>
    </nc>
  </rcc>
  <rcc rId="9754" sId="1">
    <oc r="AB505">
      <f>N505&lt;=480</f>
    </oc>
    <nc r="AB505">
      <f>N505&lt;=480</f>
    </nc>
  </rcc>
  <rcc rId="9755" sId="1">
    <oc r="AC505">
      <f>AND(W505:Y505,AA505:AB505)</f>
    </oc>
    <nc r="AC505">
      <f>AND(W505:Y505,AA505:AB505)</f>
    </nc>
  </rcc>
  <rcc rId="9756" sId="1">
    <oc r="AD505">
      <f>NOT(OR(Z505,AC505))</f>
    </oc>
    <nc r="AD505">
      <f>NOT(OR(Z505,AC505))</f>
    </nc>
  </rcc>
  <rcc rId="9757" sId="1">
    <oc r="T506">
      <f>F506="Yes"</f>
    </oc>
    <nc r="T506">
      <f>F506="Yes"</f>
    </nc>
  </rcc>
  <rcc rId="9758" sId="1">
    <oc r="U506">
      <f>OR(J506*H506&lt;=200,D506)</f>
    </oc>
    <nc r="U506">
      <f>OR(J506*H506&lt;=200,D506)</f>
    </nc>
  </rcc>
  <rcc rId="9759" sId="1">
    <oc r="V506">
      <f>N506&lt;=230</f>
    </oc>
    <nc r="V506">
      <f>N506&lt;=230</f>
    </nc>
  </rcc>
  <rcc rId="9760" sId="1">
    <oc r="W506">
      <f>O506&lt;0.5</f>
    </oc>
    <nc r="W506">
      <f>O506&lt;0.5</f>
    </nc>
  </rcc>
  <rcc rId="9761" sId="1">
    <oc r="X506">
      <f>OR(P506&lt;11%,D506)</f>
    </oc>
    <nc r="X506">
      <f>OR(P506&lt;11%)</f>
    </nc>
  </rcc>
  <rcc rId="9762" sId="1">
    <oc r="Y506">
      <f>OR(Q506&lt;36%,E506)</f>
    </oc>
    <nc r="Y506">
      <f>OR(Q506&lt;36%,E506)</f>
    </nc>
  </rcc>
  <rcc rId="9763" sId="1">
    <oc r="Z506">
      <f>AND(T506:Y506)</f>
    </oc>
    <nc r="Z506">
      <f>AND(T506:Y506)</f>
    </nc>
  </rcc>
  <rcc rId="9764" sId="1">
    <oc r="AA506">
      <f>OR(J506*H506&lt;=250,D506)</f>
    </oc>
    <nc r="AA506">
      <f>OR(J506*H506&lt;=250,D506)</f>
    </nc>
  </rcc>
  <rcc rId="9765" sId="1">
    <oc r="AB506">
      <f>N506&lt;=480</f>
    </oc>
    <nc r="AB506">
      <f>N506&lt;=480</f>
    </nc>
  </rcc>
  <rcc rId="9766" sId="1">
    <oc r="AC506">
      <f>AND(W506:Y506,AA506:AB506)</f>
    </oc>
    <nc r="AC506">
      <f>AND(W506:Y506,AA506:AB506)</f>
    </nc>
  </rcc>
  <rcc rId="9767" sId="1">
    <oc r="AD506">
      <f>NOT(OR(Z506,AC506))</f>
    </oc>
    <nc r="AD506">
      <f>NOT(OR(Z506,AC506))</f>
    </nc>
  </rcc>
  <rcc rId="9768" sId="1">
    <oc r="T507">
      <f>F507="Yes"</f>
    </oc>
    <nc r="T507">
      <f>F507="Yes"</f>
    </nc>
  </rcc>
  <rcc rId="9769" sId="1">
    <oc r="U507">
      <f>OR(J507*H507&lt;=200,D507)</f>
    </oc>
    <nc r="U507">
      <f>OR(J507*H507&lt;=200,D507)</f>
    </nc>
  </rcc>
  <rcc rId="9770" sId="1">
    <oc r="V507">
      <f>N507&lt;=230</f>
    </oc>
    <nc r="V507">
      <f>N507&lt;=230</f>
    </nc>
  </rcc>
  <rcc rId="9771" sId="1">
    <oc r="W507">
      <f>O507&lt;0.5</f>
    </oc>
    <nc r="W507">
      <f>O507&lt;0.5</f>
    </nc>
  </rcc>
  <rcc rId="9772" sId="1">
    <oc r="X507">
      <f>OR(P507&lt;11%,D507)</f>
    </oc>
    <nc r="X507">
      <f>OR(P507&lt;11%)</f>
    </nc>
  </rcc>
  <rcc rId="9773" sId="1">
    <oc r="Y507">
      <f>OR(Q507&lt;36%,E507)</f>
    </oc>
    <nc r="Y507">
      <f>OR(Q507&lt;36%,E507)</f>
    </nc>
  </rcc>
  <rcc rId="9774" sId="1">
    <oc r="Z507">
      <f>AND(T507:Y507)</f>
    </oc>
    <nc r="Z507">
      <f>AND(T507:Y507)</f>
    </nc>
  </rcc>
  <rcc rId="9775" sId="1">
    <oc r="AA507">
      <f>OR(J507*H507&lt;=250,D507)</f>
    </oc>
    <nc r="AA507">
      <f>OR(J507*H507&lt;=250,D507)</f>
    </nc>
  </rcc>
  <rcc rId="9776" sId="1">
    <oc r="AB507">
      <f>N507&lt;=480</f>
    </oc>
    <nc r="AB507">
      <f>N507&lt;=480</f>
    </nc>
  </rcc>
  <rcc rId="9777" sId="1">
    <oc r="AC507">
      <f>AND(W507:Y507,AA507:AB507)</f>
    </oc>
    <nc r="AC507">
      <f>AND(W507:Y507,AA507:AB507)</f>
    </nc>
  </rcc>
  <rcc rId="9778" sId="1">
    <oc r="AD507">
      <f>NOT(OR(Z507,AC507))</f>
    </oc>
    <nc r="AD507">
      <f>NOT(OR(Z507,AC507))</f>
    </nc>
  </rcc>
  <rcc rId="9779" sId="1">
    <oc r="T508">
      <f>F508="Yes"</f>
    </oc>
    <nc r="T508">
      <f>F508="Yes"</f>
    </nc>
  </rcc>
  <rcc rId="9780" sId="1">
    <oc r="U508">
      <f>OR(J508*H508&lt;=200,D508)</f>
    </oc>
    <nc r="U508">
      <f>OR(J508*H508&lt;=200,D508)</f>
    </nc>
  </rcc>
  <rcc rId="9781" sId="1">
    <oc r="V508">
      <f>N508&lt;=230</f>
    </oc>
    <nc r="V508">
      <f>N508&lt;=230</f>
    </nc>
  </rcc>
  <rcc rId="9782" sId="1">
    <oc r="W508">
      <f>O508&lt;0.5</f>
    </oc>
    <nc r="W508">
      <f>O508&lt;0.5</f>
    </nc>
  </rcc>
  <rcc rId="9783" sId="1">
    <oc r="X508">
      <f>OR(P508&lt;11%,D508)</f>
    </oc>
    <nc r="X508">
      <f>OR(P508&lt;11%)</f>
    </nc>
  </rcc>
  <rcc rId="9784" sId="1">
    <oc r="Y508">
      <f>OR(Q508&lt;36%,E508)</f>
    </oc>
    <nc r="Y508">
      <f>OR(Q508&lt;36%,E508)</f>
    </nc>
  </rcc>
  <rcc rId="9785" sId="1">
    <oc r="Z508">
      <f>AND(T508:Y508)</f>
    </oc>
    <nc r="Z508">
      <f>AND(T508:Y508)</f>
    </nc>
  </rcc>
  <rcc rId="9786" sId="1">
    <oc r="AA508">
      <f>OR(J508*H508&lt;=250,D508)</f>
    </oc>
    <nc r="AA508">
      <f>OR(J508*H508&lt;=250,D508)</f>
    </nc>
  </rcc>
  <rcc rId="9787" sId="1">
    <oc r="AB508">
      <f>N508&lt;=480</f>
    </oc>
    <nc r="AB508">
      <f>N508&lt;=480</f>
    </nc>
  </rcc>
  <rcc rId="9788" sId="1">
    <oc r="AC508">
      <f>AND(W508:Y508,AA508:AB508)</f>
    </oc>
    <nc r="AC508">
      <f>AND(W508:Y508,AA508:AB508)</f>
    </nc>
  </rcc>
  <rcc rId="9789" sId="1">
    <oc r="AD508">
      <f>NOT(OR(Z508,AC508))</f>
    </oc>
    <nc r="AD508">
      <f>NOT(OR(Z508,AC508))</f>
    </nc>
  </rcc>
  <rcc rId="9790" sId="1">
    <oc r="T509">
      <f>F509="Yes"</f>
    </oc>
    <nc r="T509">
      <f>F509="Yes"</f>
    </nc>
  </rcc>
  <rcc rId="9791" sId="1">
    <oc r="U509">
      <f>OR(J509*H509&lt;=200,D509)</f>
    </oc>
    <nc r="U509">
      <f>OR(J509*H509&lt;=200,D509)</f>
    </nc>
  </rcc>
  <rcc rId="9792" sId="1">
    <oc r="V509">
      <f>N509&lt;=230</f>
    </oc>
    <nc r="V509">
      <f>N509&lt;=230</f>
    </nc>
  </rcc>
  <rcc rId="9793" sId="1">
    <oc r="W509">
      <f>O509&lt;0.5</f>
    </oc>
    <nc r="W509">
      <f>O509&lt;0.5</f>
    </nc>
  </rcc>
  <rcc rId="9794" sId="1">
    <oc r="X509">
      <f>OR(P509&lt;11%,D509)</f>
    </oc>
    <nc r="X509">
      <f>OR(P509&lt;11%)</f>
    </nc>
  </rcc>
  <rcc rId="9795" sId="1">
    <oc r="Y509">
      <f>OR(Q509&lt;36%,E509)</f>
    </oc>
    <nc r="Y509">
      <f>OR(Q509&lt;36%,E509)</f>
    </nc>
  </rcc>
  <rcc rId="9796" sId="1">
    <oc r="Z509">
      <f>AND(T509:Y509)</f>
    </oc>
    <nc r="Z509">
      <f>AND(T509:Y509)</f>
    </nc>
  </rcc>
  <rcc rId="9797" sId="1">
    <oc r="AA509">
      <f>OR(J509*H509&lt;=250,D509)</f>
    </oc>
    <nc r="AA509">
      <f>OR(J509*H509&lt;=250,D509)</f>
    </nc>
  </rcc>
  <rcc rId="9798" sId="1">
    <oc r="AB509">
      <f>N509&lt;=480</f>
    </oc>
    <nc r="AB509">
      <f>N509&lt;=480</f>
    </nc>
  </rcc>
  <rcc rId="9799" sId="1">
    <oc r="AC509">
      <f>AND(W509:Y509,AA509:AB509)</f>
    </oc>
    <nc r="AC509">
      <f>AND(W509:Y509,AA509:AB509)</f>
    </nc>
  </rcc>
  <rcc rId="9800" sId="1">
    <oc r="AD509">
      <f>NOT(OR(Z509,AC509))</f>
    </oc>
    <nc r="AD509">
      <f>NOT(OR(Z509,AC509))</f>
    </nc>
  </rcc>
  <rcc rId="9801" sId="1">
    <oc r="T510">
      <f>F510="Yes"</f>
    </oc>
    <nc r="T510">
      <f>F510="Yes"</f>
    </nc>
  </rcc>
  <rcc rId="9802" sId="1">
    <oc r="U510">
      <f>OR(J510*H510&lt;=200,D510)</f>
    </oc>
    <nc r="U510">
      <f>OR(J510*H510&lt;=200,D510)</f>
    </nc>
  </rcc>
  <rcc rId="9803" sId="1">
    <oc r="V510">
      <f>N510&lt;=230</f>
    </oc>
    <nc r="V510">
      <f>N510&lt;=230</f>
    </nc>
  </rcc>
  <rcc rId="9804" sId="1">
    <oc r="W510">
      <f>O510&lt;0.5</f>
    </oc>
    <nc r="W510">
      <f>O510&lt;0.5</f>
    </nc>
  </rcc>
  <rcc rId="9805" sId="1">
    <oc r="X510">
      <f>OR(P510&lt;11%,D510)</f>
    </oc>
    <nc r="X510">
      <f>OR(P510&lt;11%)</f>
    </nc>
  </rcc>
  <rcc rId="9806" sId="1">
    <oc r="Y510">
      <f>OR(Q510&lt;36%,E510)</f>
    </oc>
    <nc r="Y510">
      <f>OR(Q510&lt;36%,E510)</f>
    </nc>
  </rcc>
  <rcc rId="9807" sId="1">
    <oc r="Z510">
      <f>AND(T510:Y510)</f>
    </oc>
    <nc r="Z510">
      <f>AND(T510:Y510)</f>
    </nc>
  </rcc>
  <rcc rId="9808" sId="1">
    <oc r="AA510">
      <f>OR(J510*H510&lt;=250,D510)</f>
    </oc>
    <nc r="AA510">
      <f>OR(J510*H510&lt;=250,D510)</f>
    </nc>
  </rcc>
  <rcc rId="9809" sId="1">
    <oc r="AB510">
      <f>N510&lt;=480</f>
    </oc>
    <nc r="AB510">
      <f>N510&lt;=480</f>
    </nc>
  </rcc>
  <rcc rId="9810" sId="1">
    <oc r="AC510">
      <f>AND(W510:Y510,AA510:AB510)</f>
    </oc>
    <nc r="AC510">
      <f>AND(W510:Y510,AA510:AB510)</f>
    </nc>
  </rcc>
  <rcc rId="9811" sId="1">
    <oc r="AD510">
      <f>NOT(OR(Z510,AC510))</f>
    </oc>
    <nc r="AD510">
      <f>NOT(OR(Z510,AC510))</f>
    </nc>
  </rcc>
  <rcc rId="9812" sId="1">
    <oc r="T511">
      <f>F511="Yes"</f>
    </oc>
    <nc r="T511">
      <f>F511="Yes"</f>
    </nc>
  </rcc>
  <rcc rId="9813" sId="1">
    <oc r="U511">
      <f>OR(J511*H511&lt;=200,D511)</f>
    </oc>
    <nc r="U511">
      <f>OR(J511*H511&lt;=200,D511)</f>
    </nc>
  </rcc>
  <rcc rId="9814" sId="1">
    <oc r="V511">
      <f>N511&lt;=230</f>
    </oc>
    <nc r="V511">
      <f>N511&lt;=230</f>
    </nc>
  </rcc>
  <rcc rId="9815" sId="1">
    <oc r="W511">
      <f>O511&lt;0.5</f>
    </oc>
    <nc r="W511">
      <f>O511&lt;0.5</f>
    </nc>
  </rcc>
  <rcc rId="9816" sId="1">
    <oc r="X511">
      <f>OR(P511&lt;11%,D511)</f>
    </oc>
    <nc r="X511">
      <f>OR(P511&lt;11%)</f>
    </nc>
  </rcc>
  <rcc rId="9817" sId="1">
    <oc r="Y511">
      <f>OR(Q511&lt;36%,E511)</f>
    </oc>
    <nc r="Y511">
      <f>OR(Q511&lt;36%,E511)</f>
    </nc>
  </rcc>
  <rcc rId="9818" sId="1">
    <oc r="Z511">
      <f>AND(T511:Y511)</f>
    </oc>
    <nc r="Z511">
      <f>AND(T511:Y511)</f>
    </nc>
  </rcc>
  <rcc rId="9819" sId="1">
    <oc r="AA511">
      <f>OR(J511*H511&lt;=250,D511)</f>
    </oc>
    <nc r="AA511">
      <f>OR(J511*H511&lt;=250,D511)</f>
    </nc>
  </rcc>
  <rcc rId="9820" sId="1">
    <oc r="AB511">
      <f>N511&lt;=480</f>
    </oc>
    <nc r="AB511">
      <f>N511&lt;=480</f>
    </nc>
  </rcc>
  <rcc rId="9821" sId="1">
    <oc r="AC511">
      <f>AND(W511:Y511,AA511:AB511)</f>
    </oc>
    <nc r="AC511">
      <f>AND(W511:Y511,AA511:AB511)</f>
    </nc>
  </rcc>
  <rcc rId="9822" sId="1">
    <oc r="AD511">
      <f>NOT(OR(Z511,AC511))</f>
    </oc>
    <nc r="AD511">
      <f>NOT(OR(Z511,AC511))</f>
    </nc>
  </rcc>
  <rcc rId="9823" sId="1">
    <oc r="T512">
      <f>F512="Yes"</f>
    </oc>
    <nc r="T512">
      <f>F512="Yes"</f>
    </nc>
  </rcc>
  <rcc rId="9824" sId="1">
    <oc r="U512">
      <f>OR(J512*H512&lt;=200,D512)</f>
    </oc>
    <nc r="U512">
      <f>OR(J512*H512&lt;=200,D512)</f>
    </nc>
  </rcc>
  <rcc rId="9825" sId="1">
    <oc r="V512">
      <f>N512&lt;=230</f>
    </oc>
    <nc r="V512">
      <f>N512&lt;=230</f>
    </nc>
  </rcc>
  <rcc rId="9826" sId="1">
    <oc r="W512">
      <f>O512&lt;0.5</f>
    </oc>
    <nc r="W512">
      <f>O512&lt;0.5</f>
    </nc>
  </rcc>
  <rcc rId="9827" sId="1">
    <oc r="X512">
      <f>OR(P512&lt;11%,D512)</f>
    </oc>
    <nc r="X512">
      <f>OR(P512&lt;11%)</f>
    </nc>
  </rcc>
  <rcc rId="9828" sId="1">
    <oc r="Y512">
      <f>OR(Q512&lt;36%,E512)</f>
    </oc>
    <nc r="Y512">
      <f>OR(Q512&lt;36%,E512)</f>
    </nc>
  </rcc>
  <rcc rId="9829" sId="1">
    <oc r="Z512">
      <f>AND(T512:Y512)</f>
    </oc>
    <nc r="Z512">
      <f>AND(T512:Y512)</f>
    </nc>
  </rcc>
  <rcc rId="9830" sId="1">
    <oc r="AA512">
      <f>OR(J512*H512&lt;=250,D512)</f>
    </oc>
    <nc r="AA512">
      <f>OR(J512*H512&lt;=250,D512)</f>
    </nc>
  </rcc>
  <rcc rId="9831" sId="1">
    <oc r="AB512">
      <f>N512&lt;=480</f>
    </oc>
    <nc r="AB512">
      <f>N512&lt;=480</f>
    </nc>
  </rcc>
  <rcc rId="9832" sId="1">
    <oc r="AC512">
      <f>AND(W512:Y512,AA512:AB512)</f>
    </oc>
    <nc r="AC512">
      <f>AND(W512:Y512,AA512:AB512)</f>
    </nc>
  </rcc>
  <rcc rId="9833" sId="1">
    <oc r="AD512">
      <f>NOT(OR(Z512,AC512))</f>
    </oc>
    <nc r="AD512">
      <f>NOT(OR(Z512,AC512))</f>
    </nc>
  </rcc>
  <rcc rId="9834" sId="1">
    <oc r="T513">
      <f>F513="Yes"</f>
    </oc>
    <nc r="T513">
      <f>F513="Yes"</f>
    </nc>
  </rcc>
  <rcc rId="9835" sId="1">
    <oc r="U513">
      <f>OR(J513*H513&lt;=200,D513)</f>
    </oc>
    <nc r="U513">
      <f>OR(J513*H513&lt;=200,D513)</f>
    </nc>
  </rcc>
  <rcc rId="9836" sId="1">
    <oc r="V513">
      <f>N513&lt;=230</f>
    </oc>
    <nc r="V513">
      <f>N513&lt;=230</f>
    </nc>
  </rcc>
  <rcc rId="9837" sId="1">
    <oc r="W513">
      <f>O513&lt;0.5</f>
    </oc>
    <nc r="W513">
      <f>O513&lt;0.5</f>
    </nc>
  </rcc>
  <rcc rId="9838" sId="1">
    <oc r="X513">
      <f>OR(P513&lt;11%,D513)</f>
    </oc>
    <nc r="X513">
      <f>OR(P513&lt;11%)</f>
    </nc>
  </rcc>
  <rcc rId="9839" sId="1">
    <oc r="Y513">
      <f>OR(Q513&lt;36%,E513)</f>
    </oc>
    <nc r="Y513">
      <f>OR(Q513&lt;36%,E513)</f>
    </nc>
  </rcc>
  <rcc rId="9840" sId="1">
    <oc r="Z513">
      <f>AND(T513:Y513)</f>
    </oc>
    <nc r="Z513">
      <f>AND(T513:Y513)</f>
    </nc>
  </rcc>
  <rcc rId="9841" sId="1">
    <oc r="AA513">
      <f>OR(J513*H513&lt;=250,D513)</f>
    </oc>
    <nc r="AA513">
      <f>OR(J513*H513&lt;=250,D513)</f>
    </nc>
  </rcc>
  <rcc rId="9842" sId="1">
    <oc r="AB513">
      <f>N513&lt;=480</f>
    </oc>
    <nc r="AB513">
      <f>N513&lt;=480</f>
    </nc>
  </rcc>
  <rcc rId="9843" sId="1">
    <oc r="AC513">
      <f>AND(W513:Y513,AA513:AB513)</f>
    </oc>
    <nc r="AC513">
      <f>AND(W513:Y513,AA513:AB513)</f>
    </nc>
  </rcc>
  <rcc rId="9844" sId="1">
    <oc r="AD513">
      <f>NOT(OR(Z513,AC513))</f>
    </oc>
    <nc r="AD513">
      <f>NOT(OR(Z513,AC513))</f>
    </nc>
  </rcc>
  <rfmt sheetId="1" sqref="T443:AD513">
    <dxf>
      <fill>
        <patternFill patternType="solid">
          <bgColor rgb="FFDEB0F2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45" sId="1" odxf="1" dxf="1">
    <nc r="A291" t="inlineStr">
      <is>
        <t>Van's Simply Delicious Snack Bars (Gluten Free)</t>
      </is>
    </nc>
    <odxf>
      <font>
        <sz val="10"/>
        <color indexed="8"/>
      </font>
      <fill>
        <patternFill patternType="solid">
          <bgColor rgb="FFDEB0F2"/>
        </patternFill>
      </fill>
    </odxf>
    <ndxf>
      <font>
        <sz val="10"/>
        <color indexed="8"/>
      </font>
      <fill>
        <patternFill patternType="none">
          <bgColor indexed="65"/>
        </patternFill>
      </fill>
    </ndxf>
  </rcc>
  <rfmt sheetId="1" sqref="A291">
    <dxf>
      <fill>
        <patternFill patternType="solid">
          <bgColor rgb="FFDEB0F2"/>
        </patternFill>
      </fill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846" sId="1" ref="A380:XFD380" action="deleteRow">
    <rfmt sheetId="1" xfDxf="1" sqref="A380:XFD380" start="0" length="0">
      <dxf>
        <font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A380" start="0" length="0">
      <dxf>
        <font>
          <sz val="11"/>
          <color theme="1"/>
          <name val="Calibri"/>
          <scheme val="minor"/>
        </font>
        <alignment horizontal="left" vertical="center" readingOrder="0"/>
      </dxf>
    </rfmt>
    <rfmt sheetId="1" sqref="B380" start="0" length="0">
      <dxf>
        <font>
          <sz val="11"/>
          <color theme="1"/>
          <name val="Calibri"/>
          <scheme val="minor"/>
        </font>
        <alignment horizontal="left" vertical="center" readingOrder="0"/>
      </dxf>
    </rfmt>
    <rfmt sheetId="1" sqref="C380" start="0" length="0">
      <dxf>
        <alignment horizontal="center" vertical="top" readingOrder="0"/>
      </dxf>
    </rfmt>
    <rfmt sheetId="1" sqref="D380" start="0" length="0">
      <dxf>
        <alignment horizontal="center" vertical="top" readingOrder="0"/>
      </dxf>
    </rfmt>
    <rfmt sheetId="1" sqref="E380" start="0" length="0">
      <dxf>
        <alignment horizontal="center" vertical="top" readingOrder="0"/>
      </dxf>
    </rfmt>
    <rfmt sheetId="1" sqref="F380" start="0" length="0">
      <dxf>
        <font>
          <sz val="10"/>
          <color rgb="FFFF0000"/>
        </font>
        <alignment horizontal="center" vertical="top" readingOrder="0"/>
      </dxf>
    </rfmt>
    <rfmt sheetId="1" sqref="G380" start="0" length="0">
      <dxf>
        <alignment horizontal="center" vertical="top" readingOrder="0"/>
      </dxf>
    </rfmt>
    <rfmt sheetId="1" sqref="H380" start="0" length="0">
      <dxf>
        <alignment horizontal="center" vertical="top" readingOrder="0"/>
      </dxf>
    </rfmt>
    <rfmt sheetId="1" sqref="I380" start="0" length="0">
      <dxf>
        <alignment horizontal="center" vertical="top" readingOrder="0"/>
      </dxf>
    </rfmt>
    <rfmt sheetId="1" sqref="J380" start="0" length="0">
      <dxf>
        <alignment horizontal="center" vertical="top" readingOrder="0"/>
      </dxf>
    </rfmt>
    <rfmt sheetId="1" sqref="K380" start="0" length="0">
      <dxf>
        <alignment horizontal="center" vertical="top" readingOrder="0"/>
      </dxf>
    </rfmt>
    <rfmt sheetId="1" sqref="L380" start="0" length="0">
      <dxf>
        <alignment horizontal="center" vertical="top" readingOrder="0"/>
      </dxf>
    </rfmt>
    <rcc rId="0" sId="1" dxf="1">
      <nc r="M380">
        <f>H380*J380</f>
      </nc>
      <ndxf>
        <font>
          <sz val="10"/>
          <color rgb="FFFF0000"/>
        </font>
        <numFmt numFmtId="1" formatCode="0"/>
        <alignment horizontal="center" vertical="center" wrapText="1" readingOrder="0"/>
        <border outline="0">
          <top/>
        </border>
      </ndxf>
    </rcc>
    <rfmt sheetId="1" sqref="N380" start="0" length="0">
      <dxf>
        <alignment horizontal="center" vertical="top" readingOrder="0"/>
      </dxf>
    </rfmt>
    <rfmt sheetId="1" sqref="O380" start="0" length="0">
      <dxf>
        <alignment horizontal="center" vertical="top" readingOrder="0"/>
      </dxf>
    </rfmt>
    <rcc rId="0" sId="1" dxf="1">
      <nc r="P380">
        <f>((K380*H380)*9)/M380</f>
      </nc>
      <ndxf>
        <font>
          <sz val="10"/>
          <color rgb="FFFF0000"/>
        </font>
        <numFmt numFmtId="14" formatCode="0.00%"/>
        <alignment horizontal="center" vertical="center" wrapText="1" readingOrder="0"/>
        <border outline="0">
          <top/>
        </border>
      </ndxf>
    </rcc>
    <rcc rId="0" sId="1" dxf="1">
      <nc r="Q380">
        <f>(L380/I380)</f>
      </nc>
      <ndxf>
        <font>
          <sz val="10"/>
          <color rgb="FFFF0000"/>
        </font>
        <numFmt numFmtId="14" formatCode="0.00%"/>
        <alignment horizontal="center" vertical="center" wrapText="1" readingOrder="0"/>
        <border outline="0">
          <top/>
        </border>
      </ndxf>
    </rcc>
    <rcc rId="0" sId="1" dxf="1">
      <nc r="R380">
        <f>IF(Z380,"GREEN",IF(AC380,"YELLOW","RED"))</f>
      </nc>
      <ndxf>
        <font>
          <sz val="10"/>
          <color auto="1"/>
        </font>
        <fill>
          <patternFill patternType="solid">
            <bgColor rgb="FFFFFF00"/>
          </patternFill>
        </fill>
        <alignment horizontal="center" vertical="center" wrapText="1" readingOrder="0"/>
      </ndxf>
    </rcc>
    <rfmt sheetId="1" sqref="S380" start="0" length="0">
      <dxf>
        <alignment vertical="top" wrapText="1" readingOrder="0"/>
      </dxf>
    </rfmt>
    <rcc rId="0" sId="1" dxf="1">
      <nc r="T380">
        <f>F380="Yes"</f>
      </nc>
      <ndxf>
        <font>
          <sz val="10"/>
          <color indexed="8"/>
        </font>
        <alignment vertical="top" wrapText="1" readingOrder="0"/>
        <border outline="0">
          <left/>
          <right/>
          <top/>
          <bottom/>
        </border>
      </ndxf>
    </rcc>
    <rcc rId="0" sId="1" dxf="1">
      <nc r="U380">
        <f>OR(J380*H380&lt;=200,D380)</f>
      </nc>
      <ndxf>
        <border outline="0">
          <left/>
          <right/>
          <top/>
          <bottom/>
        </border>
      </ndxf>
    </rcc>
    <rcc rId="0" sId="1" dxf="1">
      <nc r="V380">
        <f>N380&lt;=230</f>
      </nc>
      <ndxf>
        <border outline="0">
          <left/>
          <right/>
          <top/>
          <bottom/>
        </border>
      </ndxf>
    </rcc>
    <rcc rId="0" sId="1" dxf="1">
      <nc r="W380">
        <f>O380&lt;0.5</f>
      </nc>
      <ndxf>
        <border outline="0">
          <left/>
          <right/>
          <top/>
          <bottom/>
        </border>
      </ndxf>
    </rcc>
    <rcc rId="0" sId="1" dxf="1">
      <nc r="X380">
        <f>OR(P380&lt;11%)</f>
      </nc>
      <ndxf>
        <border outline="0">
          <left/>
          <right/>
          <top/>
          <bottom/>
        </border>
      </ndxf>
    </rcc>
    <rcc rId="0" sId="1" dxf="1">
      <nc r="Y380">
        <f>OR(Q380&lt;36%,E380)</f>
      </nc>
      <ndxf>
        <border outline="0">
          <left/>
          <right/>
          <top/>
          <bottom/>
        </border>
      </ndxf>
    </rcc>
    <rcc rId="0" sId="1" dxf="1">
      <nc r="Z380">
        <f>AND(T380:Y380)</f>
      </nc>
      <ndxf>
        <border outline="0">
          <left/>
          <right/>
          <top/>
          <bottom/>
        </border>
      </ndxf>
    </rcc>
    <rcc rId="0" sId="1" dxf="1">
      <nc r="AA380">
        <f>OR(J380*H380&lt;=250,D380)</f>
      </nc>
      <ndxf>
        <border outline="0">
          <left/>
          <right/>
          <top/>
          <bottom/>
        </border>
      </ndxf>
    </rcc>
    <rcc rId="0" sId="1" dxf="1">
      <nc r="AB380">
        <f>N380&lt;=480</f>
      </nc>
      <ndxf>
        <border outline="0">
          <left/>
          <right/>
          <top/>
          <bottom/>
        </border>
      </ndxf>
    </rcc>
    <rcc rId="0" sId="1" dxf="1">
      <nc r="AC380">
        <f>AND(W380:Y380,AA380:AB380)</f>
      </nc>
      <ndxf>
        <border outline="0">
          <left/>
          <right/>
          <top/>
          <bottom/>
        </border>
      </ndxf>
    </rcc>
    <rcc rId="0" sId="1" dxf="1">
      <nc r="AD380">
        <f>NOT(OR(Z380,AC380))</f>
      </nc>
      <ndxf>
        <border outline="0">
          <left/>
          <right/>
          <top/>
          <bottom/>
        </border>
      </ndxf>
    </rcc>
  </rrc>
  <rrc rId="9847" sId="1" ref="A380:XFD380" action="deleteRow">
    <rfmt sheetId="1" xfDxf="1" sqref="A380:XFD380" start="0" length="0">
      <dxf>
        <font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A380" start="0" length="0">
      <dxf>
        <font>
          <sz val="11"/>
          <color theme="1"/>
          <name val="Calibri"/>
          <scheme val="minor"/>
        </font>
        <alignment horizontal="left" vertical="center" readingOrder="0"/>
      </dxf>
    </rfmt>
    <rfmt sheetId="1" sqref="B380" start="0" length="0">
      <dxf>
        <font>
          <sz val="11"/>
          <color theme="1"/>
          <name val="Calibri"/>
          <scheme val="minor"/>
        </font>
        <alignment horizontal="left" vertical="center" readingOrder="0"/>
      </dxf>
    </rfmt>
    <rfmt sheetId="1" sqref="C380" start="0" length="0">
      <dxf>
        <alignment horizontal="center" vertical="top" readingOrder="0"/>
      </dxf>
    </rfmt>
    <rfmt sheetId="1" sqref="D380" start="0" length="0">
      <dxf>
        <alignment horizontal="center" vertical="top" readingOrder="0"/>
      </dxf>
    </rfmt>
    <rfmt sheetId="1" sqref="E380" start="0" length="0">
      <dxf>
        <alignment horizontal="center" vertical="top" readingOrder="0"/>
      </dxf>
    </rfmt>
    <rfmt sheetId="1" sqref="F380" start="0" length="0">
      <dxf>
        <font>
          <sz val="10"/>
          <color rgb="FFFF0000"/>
        </font>
        <alignment horizontal="center" vertical="top" readingOrder="0"/>
      </dxf>
    </rfmt>
    <rfmt sheetId="1" sqref="G380" start="0" length="0">
      <dxf>
        <alignment horizontal="center" vertical="top" readingOrder="0"/>
      </dxf>
    </rfmt>
    <rfmt sheetId="1" sqref="H380" start="0" length="0">
      <dxf>
        <alignment horizontal="center" vertical="top" readingOrder="0"/>
      </dxf>
    </rfmt>
    <rfmt sheetId="1" sqref="I380" start="0" length="0">
      <dxf>
        <alignment horizontal="center" vertical="top" readingOrder="0"/>
      </dxf>
    </rfmt>
    <rfmt sheetId="1" sqref="J380" start="0" length="0">
      <dxf>
        <alignment horizontal="center" vertical="top" readingOrder="0"/>
      </dxf>
    </rfmt>
    <rfmt sheetId="1" sqref="K380" start="0" length="0">
      <dxf>
        <alignment horizontal="center" vertical="top" readingOrder="0"/>
      </dxf>
    </rfmt>
    <rfmt sheetId="1" sqref="L380" start="0" length="0">
      <dxf>
        <alignment horizontal="center" vertical="top" readingOrder="0"/>
      </dxf>
    </rfmt>
    <rcc rId="0" sId="1" dxf="1">
      <nc r="M380">
        <f>H380*J380</f>
      </nc>
      <ndxf>
        <font>
          <sz val="10"/>
          <color rgb="FFFF0000"/>
        </font>
        <numFmt numFmtId="1" formatCode="0"/>
        <alignment horizontal="center" vertical="center" wrapText="1" readingOrder="0"/>
        <border outline="0">
          <top/>
        </border>
      </ndxf>
    </rcc>
    <rfmt sheetId="1" sqref="N380" start="0" length="0">
      <dxf>
        <alignment horizontal="center" vertical="top" readingOrder="0"/>
      </dxf>
    </rfmt>
    <rfmt sheetId="1" sqref="O380" start="0" length="0">
      <dxf>
        <alignment horizontal="center" vertical="top" readingOrder="0"/>
      </dxf>
    </rfmt>
    <rcc rId="0" sId="1" dxf="1">
      <nc r="P380">
        <f>((K380*H380)*9)/M380</f>
      </nc>
      <ndxf>
        <font>
          <sz val="10"/>
          <color rgb="FFFF0000"/>
        </font>
        <numFmt numFmtId="14" formatCode="0.00%"/>
        <alignment horizontal="center" vertical="center" wrapText="1" readingOrder="0"/>
        <border outline="0">
          <top/>
        </border>
      </ndxf>
    </rcc>
    <rcc rId="0" sId="1" dxf="1">
      <nc r="Q380">
        <f>(L380/I380)</f>
      </nc>
      <ndxf>
        <font>
          <sz val="10"/>
          <color rgb="FFFF0000"/>
        </font>
        <numFmt numFmtId="14" formatCode="0.00%"/>
        <alignment horizontal="center" vertical="center" wrapText="1" readingOrder="0"/>
        <border outline="0">
          <top/>
        </border>
      </ndxf>
    </rcc>
    <rcc rId="0" sId="1" dxf="1">
      <nc r="R380">
        <f>IF(Z380,"GREEN",IF(AC380,"YELLOW","RED"))</f>
      </nc>
      <ndxf>
        <font>
          <sz val="10"/>
          <color auto="1"/>
        </font>
        <fill>
          <patternFill patternType="solid">
            <bgColor rgb="FFFFFF00"/>
          </patternFill>
        </fill>
        <alignment horizontal="center" vertical="center" wrapText="1" readingOrder="0"/>
      </ndxf>
    </rcc>
    <rfmt sheetId="1" sqref="S380" start="0" length="0">
      <dxf>
        <alignment vertical="top" wrapText="1" readingOrder="0"/>
      </dxf>
    </rfmt>
    <rcc rId="0" sId="1" dxf="1">
      <nc r="T380">
        <f>F380="Yes"</f>
      </nc>
      <ndxf>
        <font>
          <sz val="10"/>
          <color indexed="8"/>
        </font>
        <alignment vertical="top" wrapText="1" readingOrder="0"/>
        <border outline="0">
          <left/>
          <right/>
          <top/>
          <bottom/>
        </border>
      </ndxf>
    </rcc>
    <rcc rId="0" sId="1" dxf="1">
      <nc r="U380">
        <f>OR(J380*H380&lt;=200,D380)</f>
      </nc>
      <ndxf>
        <border outline="0">
          <left/>
          <right/>
          <top/>
          <bottom/>
        </border>
      </ndxf>
    </rcc>
    <rcc rId="0" sId="1" dxf="1">
      <nc r="V380">
        <f>N380&lt;=230</f>
      </nc>
      <ndxf>
        <border outline="0">
          <left/>
          <right/>
          <top/>
          <bottom/>
        </border>
      </ndxf>
    </rcc>
    <rcc rId="0" sId="1" dxf="1">
      <nc r="W380">
        <f>O380&lt;0.5</f>
      </nc>
      <ndxf>
        <border outline="0">
          <left/>
          <right/>
          <top/>
          <bottom/>
        </border>
      </ndxf>
    </rcc>
    <rcc rId="0" sId="1" dxf="1">
      <nc r="X380">
        <f>OR(P380&lt;11%)</f>
      </nc>
      <ndxf>
        <border outline="0">
          <left/>
          <right/>
          <top/>
          <bottom/>
        </border>
      </ndxf>
    </rcc>
    <rcc rId="0" sId="1" dxf="1">
      <nc r="Y380">
        <f>OR(Q380&lt;36%,E380)</f>
      </nc>
      <ndxf>
        <border outline="0">
          <left/>
          <right/>
          <top/>
          <bottom/>
        </border>
      </ndxf>
    </rcc>
    <rcc rId="0" sId="1" dxf="1">
      <nc r="Z380">
        <f>AND(T380:Y380)</f>
      </nc>
      <ndxf>
        <border outline="0">
          <left/>
          <right/>
          <top/>
          <bottom/>
        </border>
      </ndxf>
    </rcc>
    <rcc rId="0" sId="1" dxf="1">
      <nc r="AA380">
        <f>OR(J380*H380&lt;=250,D380)</f>
      </nc>
      <ndxf>
        <border outline="0">
          <left/>
          <right/>
          <top/>
          <bottom/>
        </border>
      </ndxf>
    </rcc>
    <rcc rId="0" sId="1" dxf="1">
      <nc r="AB380">
        <f>N380&lt;=480</f>
      </nc>
      <ndxf>
        <border outline="0">
          <left/>
          <right/>
          <top/>
          <bottom/>
        </border>
      </ndxf>
    </rcc>
    <rcc rId="0" sId="1" dxf="1">
      <nc r="AC380">
        <f>AND(W380:Y380,AA380:AB380)</f>
      </nc>
      <ndxf>
        <border outline="0">
          <left/>
          <right/>
          <top/>
          <bottom/>
        </border>
      </ndxf>
    </rcc>
    <rcc rId="0" sId="1" dxf="1">
      <nc r="AD380">
        <f>NOT(OR(Z380,AC380))</f>
      </nc>
      <ndxf>
        <border outline="0">
          <left/>
          <right/>
          <top/>
          <bottom/>
        </border>
      </ndxf>
    </rcc>
  </rrc>
  <rcc rId="9848" sId="1">
    <oc r="A440" t="inlineStr">
      <is>
        <t>Candy / Cookies / Pastries / Sweets</t>
      </is>
    </oc>
    <nc r="A440" t="inlineStr">
      <is>
        <t>Candy</t>
      </is>
    </nc>
  </rcc>
  <rcc rId="9849" sId="1">
    <oc r="A600" t="inlineStr">
      <is>
        <r>
          <t>Fruit</t>
        </r>
        <r>
          <rPr>
            <sz val="12"/>
            <color theme="1"/>
            <rFont val="Calibri"/>
            <family val="2"/>
          </rPr>
          <t xml:space="preserve">  -  (Fruits without added caloric sweeteners do not have to meet the sugar requirement)</t>
        </r>
      </is>
    </oc>
    <nc r="A600" t="inlineStr">
      <is>
        <r>
          <t>Fruit</t>
        </r>
        <r>
          <rPr>
            <sz val="12"/>
            <color theme="1"/>
            <rFont val="Calibri"/>
            <family val="2"/>
          </rPr>
          <t xml:space="preserve"> </t>
        </r>
      </is>
    </nc>
  </rcc>
  <rrc rId="9850" sId="1" ref="A729:XFD729" action="insertRow"/>
  <rfmt sheetId="1" sqref="A729" start="0" length="0">
    <dxf>
      <font>
        <b val="0"/>
        <sz val="11"/>
        <color theme="1"/>
        <name val="Calibri"/>
        <scheme val="minor"/>
      </font>
      <alignment horizontal="general" vertical="bottom" readingOrder="0"/>
    </dxf>
  </rfmt>
  <rcc rId="9851" sId="1" odxf="1" dxf="1">
    <nc r="B729" t="inlineStr">
      <is>
        <t>Healthy Pop Kettle Corn</t>
      </is>
    </nc>
    <odxf>
      <font>
        <b/>
        <sz val="12"/>
      </font>
      <alignment horizontal="center" vertical="center" readingOrder="0"/>
    </odxf>
    <ndxf>
      <font>
        <b val="0"/>
        <sz val="11"/>
        <color theme="1"/>
        <name val="Calibri"/>
        <scheme val="minor"/>
      </font>
      <alignment horizontal="general" vertical="bottom" readingOrder="0"/>
    </ndxf>
  </rcc>
  <rcc rId="9852" sId="1" odxf="1" dxf="1">
    <nc r="C729" t="inlineStr">
      <is>
        <t>Grain</t>
      </is>
    </nc>
    <odxf>
      <font>
        <b/>
        <sz val="12"/>
      </font>
      <alignment horizontal="center" vertical="top" readingOrder="0"/>
      <border outline="0"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right style="thin">
          <color auto="1"/>
        </right>
      </border>
    </ndxf>
  </rcc>
  <rcc rId="9853" sId="1" odxf="1" dxf="1">
    <nc r="D729" t="b">
      <v>0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4" sId="1" odxf="1" dxf="1">
    <nc r="E729" t="b">
      <v>0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5" sId="1" odxf="1" dxf="1">
    <nc r="F729" t="inlineStr">
      <is>
        <t>Yes</t>
      </is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2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6" sId="1" odxf="1" dxf="1">
    <nc r="G729">
      <v>1.2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7" sId="1" odxf="1" dxf="1">
    <nc r="H729">
      <v>1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8" sId="1" odxf="1" dxf="1">
    <nc r="I729">
      <v>34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59" sId="1" odxf="1" dxf="1">
    <nc r="J729">
      <v>110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60" sId="1" odxf="1" dxf="1">
    <nc r="K729">
      <v>0.5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61" sId="1" odxf="1" dxf="1">
    <nc r="L729">
      <v>0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62" sId="1" odxf="1" dxf="1">
    <nc r="M729">
      <f>H729*J729</f>
    </nc>
    <odxf>
      <font>
        <b/>
        <sz val="12"/>
      </font>
      <numFmt numFmtId="0" formatCode="General"/>
      <alignment vertical="top" wrapText="0" readingOrder="0"/>
      <border outline="0">
        <left/>
        <right/>
      </border>
    </odxf>
    <ndxf>
      <font>
        <b val="0"/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</border>
    </ndxf>
  </rcc>
  <rcc rId="9863" sId="1" odxf="1" dxf="1">
    <nc r="N729">
      <v>320</v>
    </nc>
    <odxf>
      <font>
        <b/>
        <sz val="12"/>
      </font>
      <alignment horizontal="center" vertical="top" readingOrder="0"/>
      <border outline="0">
        <left/>
        <right/>
      </border>
    </odxf>
    <ndxf>
      <font>
        <b val="0"/>
        <sz val="12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</border>
    </ndxf>
  </rcc>
  <rcc rId="9864" sId="1" odxf="1" dxf="1">
    <nc r="O729">
      <v>0</v>
    </nc>
    <odxf>
      <font>
        <b/>
        <sz val="12"/>
      </font>
      <alignment horizontal="center" vertical="top" readingOrder="0"/>
      <border outline="0">
        <left/>
      </border>
    </odxf>
    <ndxf>
      <font>
        <b val="0"/>
        <sz val="12"/>
        <color rgb="FFFF0000"/>
      </font>
      <alignment horizontal="general" vertical="bottom" readingOrder="0"/>
      <border outline="0">
        <left style="thin">
          <color auto="1"/>
        </left>
      </border>
    </ndxf>
  </rcc>
  <rcc rId="9865" sId="1" odxf="1" dxf="1">
    <nc r="P729">
      <f>((K729*H729)*9)/M729</f>
    </nc>
    <odxf>
      <font>
        <b/>
        <sz val="12"/>
        <color rgb="FFFF0000"/>
      </font>
      <numFmt numFmtId="0" formatCode="General"/>
      <alignment horizontal="general" vertical="bottom" wrapText="0" readingOrder="0"/>
    </odxf>
    <ndxf>
      <font>
        <b val="0"/>
        <sz val="10"/>
        <color rgb="FFFF0000"/>
      </font>
      <numFmt numFmtId="14" formatCode="0.00%"/>
      <alignment horizontal="center" vertical="center" wrapText="1" readingOrder="0"/>
    </ndxf>
  </rcc>
  <rcc rId="9866" sId="1" odxf="1" dxf="1">
    <nc r="Q729">
      <f>(L729/I729)</f>
    </nc>
    <odxf>
      <font>
        <b/>
        <sz val="12"/>
        <color rgb="FFFF0000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 val="0"/>
        <sz val="10"/>
        <color rgb="FFFF0000"/>
      </font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67" sId="1" odxf="1" dxf="1">
    <nc r="R729" t="inlineStr">
      <is>
        <t>YELLOW</t>
      </is>
    </nc>
    <odxf>
      <font>
        <b/>
        <sz val="12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 val="0"/>
        <sz val="11"/>
        <color theme="1"/>
        <name val="Calibri"/>
        <scheme val="minor"/>
      </font>
      <fill>
        <patternFill patternType="solid">
          <bgColor rgb="FFFFFF00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68" sId="1" odxf="1" dxf="1">
    <nc r="S729" t="inlineStr">
      <is>
        <t>sodium</t>
      </is>
    </nc>
    <odxf>
      <font>
        <b/>
        <sz val="12"/>
      </font>
      <alignment vertical="top" wrapText="1" readingOrder="0"/>
      <border outline="0">
        <left/>
        <right/>
        <top/>
        <bottom/>
      </border>
    </odxf>
    <ndxf>
      <font>
        <b val="0"/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29:XFD729" start="0" length="0">
    <dxf>
      <font>
        <b val="0"/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869" sId="1" odxf="1" dxf="1">
    <oc r="B730" t="inlineStr">
      <is>
        <t>94% Fat Free</t>
      </is>
    </oc>
    <nc r="B730" t="inlineStr">
      <is>
        <t>Healthy Pop Butter</t>
      </is>
    </nc>
    <ndxf>
      <font>
        <sz val="11"/>
        <color theme="1"/>
        <name val="Calibri"/>
        <scheme val="minor"/>
      </font>
      <alignment vertical="bottom" wrapText="0" readingOrder="0"/>
    </ndxf>
  </rcc>
  <rfmt sheetId="1" sqref="C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D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E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F730" start="0" length="0">
    <dxf>
      <font>
        <sz val="10"/>
        <color rgb="FFFF0000"/>
      </font>
      <alignment horizontal="general" vertical="bottom" wrapText="0" readingOrder="0"/>
    </dxf>
  </rfmt>
  <rcc rId="9870" sId="1" odxf="1" dxf="1">
    <oc r="G730">
      <v>2.7</v>
    </oc>
    <nc r="G730">
      <v>1.2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71" sId="1" odxf="1" dxf="1">
    <oc r="H730">
      <v>2</v>
    </oc>
    <nc r="H730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72" sId="1" odxf="1" dxf="1">
    <oc r="I730">
      <v>39</v>
    </oc>
    <nc r="I730">
      <v>34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73" sId="1" odxf="1" dxf="1">
    <oc r="J730">
      <v>130</v>
    </oc>
    <nc r="J730">
      <v>110</v>
    </nc>
    <ndxf>
      <font>
        <sz val="11"/>
        <color theme="1"/>
        <name val="Calibri"/>
        <scheme val="minor"/>
      </font>
      <alignment horizontal="general" vertical="bottom" wrapText="0" readingOrder="0"/>
    </ndxf>
  </rcc>
  <rfmt sheetId="1" sqref="K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L730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874" sId="1" odxf="1" dxf="1">
    <oc r="M730">
      <f>H730*J730</f>
    </oc>
    <nc r="M730">
      <f>H730*J730</f>
    </nc>
    <ndxf/>
  </rcc>
  <rcc rId="9875" sId="1" odxf="1" dxf="1">
    <oc r="N730">
      <v>190</v>
    </oc>
    <nc r="N730">
      <v>250</v>
    </nc>
    <ndxf>
      <font>
        <sz val="10"/>
        <color rgb="FFFF0000"/>
      </font>
      <alignment horizontal="general" vertical="bottom" wrapText="0" readingOrder="0"/>
    </ndxf>
  </rcc>
  <rfmt sheetId="1" sqref="O730" start="0" length="0">
    <dxf>
      <font>
        <sz val="10"/>
        <color rgb="FFFF0000"/>
      </font>
      <alignment horizontal="general" vertical="bottom" wrapText="0" readingOrder="0"/>
    </dxf>
  </rfmt>
  <rcc rId="9876" sId="1" odxf="1" dxf="1">
    <oc r="P730">
      <f>((K730*H730)*9)/M730</f>
    </oc>
    <nc r="P730">
      <f>((K730*H730)*9)/M730</f>
    </nc>
    <ndxf/>
  </rcc>
  <rcc rId="9877" sId="1" odxf="1" dxf="1">
    <oc r="Q730">
      <f>(L730/I730)</f>
    </oc>
    <nc r="Q730">
      <f>(L730/I730)</f>
    </nc>
    <ndxf/>
  </rcc>
  <rcc rId="9878" sId="1" odxf="1" dxf="1">
    <oc r="R730" t="inlineStr">
      <is>
        <t>RED</t>
      </is>
    </oc>
    <nc r="R730" t="inlineStr">
      <is>
        <t>YELLOW</t>
      </is>
    </nc>
    <ndxf>
      <font>
        <sz val="11"/>
        <color theme="1"/>
        <name val="Calibri"/>
        <scheme val="minor"/>
      </font>
      <fill>
        <patternFill>
          <bgColor rgb="FFFFFF00"/>
        </patternFill>
      </fill>
      <alignment horizontal="general" vertical="bottom" wrapText="0" readingOrder="0"/>
    </ndxf>
  </rcc>
  <rcc rId="9879" sId="1" odxf="1" dxf="1">
    <oc r="S730" t="inlineStr">
      <is>
        <t>Calories</t>
      </is>
    </oc>
    <nc r="S730" t="inlineStr">
      <is>
        <t>sodium</t>
      </is>
    </nc>
    <ndxf>
      <font>
        <sz val="11"/>
        <color theme="1"/>
        <name val="Calibri"/>
        <scheme val="minor"/>
      </font>
      <alignment vertical="bottom" wrapText="0" readingOrder="0"/>
    </ndxf>
  </rcc>
  <rcc rId="9880" sId="1" odxf="1" dxf="1">
    <oc r="T730">
      <f>F730="Yes"</f>
    </oc>
    <nc r="T730"/>
    <n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1" sId="1" odxf="1" dxf="1">
    <oc r="U730">
      <f>OR(J730*H730&lt;=200,D730)</f>
    </oc>
    <nc r="U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2" sId="1" odxf="1" dxf="1">
    <oc r="V730">
      <f>N730&lt;=230</f>
    </oc>
    <nc r="V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3" sId="1" odxf="1" dxf="1">
    <oc r="W730">
      <f>O730&lt;0.5</f>
    </oc>
    <nc r="W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4" sId="1" odxf="1" dxf="1">
    <oc r="X730">
      <f>OR(P730&lt;11%,D730)</f>
    </oc>
    <nc r="X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5" sId="1" odxf="1" dxf="1">
    <oc r="Y730">
      <f>OR(Q730&lt;36%,E730)</f>
    </oc>
    <nc r="Y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6" sId="1" odxf="1" dxf="1">
    <oc r="Z730">
      <f>AND(T730:Y730)</f>
    </oc>
    <nc r="Z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7" sId="1" odxf="1" dxf="1">
    <oc r="AA730">
      <f>OR(J730*H730&lt;=250,D730)</f>
    </oc>
    <nc r="AA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8" sId="1" odxf="1" dxf="1">
    <oc r="AB730">
      <f>N730&lt;=480</f>
    </oc>
    <nc r="AB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89" sId="1" odxf="1" dxf="1">
    <oc r="AC730">
      <f>AND(W730:Y730,AA730:AB730)</f>
    </oc>
    <nc r="AC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90" sId="1" odxf="1" dxf="1">
    <oc r="AD730">
      <f>NOT(OR(Z730,AC730))</f>
    </oc>
    <nc r="AD730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0:XFD730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1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891" sId="1" odxf="1" dxf="1">
    <oc r="B731" t="inlineStr">
      <is>
        <t>Butter</t>
      </is>
    </oc>
    <nc r="B731" t="inlineStr">
      <is>
        <t>White Cheddar</t>
      </is>
    </nc>
    <ndxf>
      <font>
        <sz val="11"/>
        <color theme="1"/>
        <name val="Calibri"/>
        <scheme val="minor"/>
      </font>
      <alignment vertical="bottom" wrapText="0" readingOrder="0"/>
    </ndxf>
  </rcc>
  <rfmt sheetId="1" sqref="C731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D731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E731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F731" start="0" length="0">
    <dxf>
      <font>
        <sz val="10"/>
        <color rgb="FFFF0000"/>
      </font>
      <alignment horizontal="general" vertical="bottom" wrapText="0" readingOrder="0"/>
    </dxf>
  </rfmt>
  <rcc rId="9892" sId="1" odxf="1" dxf="1">
    <oc r="G731">
      <v>2.75</v>
    </oc>
    <nc r="G731">
      <v>0.5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3" sId="1" odxf="1" dxf="1">
    <oc r="H731">
      <v>2.5</v>
    </oc>
    <nc r="H731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4" sId="1" odxf="1" dxf="1">
    <oc r="I731">
      <v>30</v>
    </oc>
    <nc r="I731">
      <v>14.1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5" sId="1" odxf="1" dxf="1">
    <oc r="J731">
      <v>120</v>
    </oc>
    <nc r="J731">
      <v>70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6" sId="1" odxf="1" dxf="1">
    <oc r="K731">
      <v>2</v>
    </oc>
    <nc r="K731">
      <v>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7" sId="1" odxf="1" dxf="1">
    <oc r="L731">
      <v>0</v>
    </oc>
    <nc r="L731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898" sId="1" odxf="1" dxf="1">
    <oc r="M731">
      <f>H731*J731</f>
    </oc>
    <nc r="M731">
      <f>H731*J731</f>
    </nc>
    <ndxf/>
  </rcc>
  <rcc rId="9899" sId="1" odxf="1" dxf="1">
    <oc r="N731">
      <v>180</v>
    </oc>
    <nc r="N731">
      <v>100</v>
    </nc>
    <ndxf>
      <font>
        <sz val="10"/>
        <color rgb="FFFF0000"/>
      </font>
      <alignment horizontal="general" vertical="bottom" wrapText="0" readingOrder="0"/>
    </ndxf>
  </rcc>
  <rfmt sheetId="1" sqref="O731" start="0" length="0">
    <dxf>
      <font>
        <sz val="10"/>
        <color rgb="FFFF0000"/>
      </font>
      <alignment horizontal="general" vertical="bottom" wrapText="0" readingOrder="0"/>
    </dxf>
  </rfmt>
  <rcc rId="9900" sId="1" odxf="1" dxf="1">
    <oc r="P731">
      <f>((K731*H731)*9)/M731</f>
    </oc>
    <nc r="P731">
      <f>((K731*H731)*9)/M731</f>
    </nc>
    <ndxf/>
  </rcc>
  <rcc rId="9901" sId="1" odxf="1" dxf="1">
    <oc r="Q731">
      <f>(L731/I731)</f>
    </oc>
    <nc r="Q731">
      <f>(L731/I731)</f>
    </nc>
    <ndxf/>
  </rcc>
  <rcc rId="9902" sId="1" odxf="1" dxf="1">
    <oc r="R731" t="inlineStr">
      <is>
        <t>RED</t>
      </is>
    </oc>
    <nc r="R731" t="inlineStr">
      <is>
        <t>GREEN</t>
      </is>
    </nc>
    <ndxf>
      <font>
        <sz val="11"/>
        <color theme="1"/>
        <name val="Calibri"/>
        <scheme val="minor"/>
      </font>
      <fill>
        <patternFill>
          <bgColor rgb="FF00B050"/>
        </patternFill>
      </fill>
      <alignment horizontal="general" vertical="bottom" wrapText="0" readingOrder="0"/>
    </ndxf>
  </rcc>
  <rcc rId="9903" sId="1" odxf="1" dxf="1">
    <oc r="S731" t="inlineStr">
      <is>
        <t>Calories, saturated fat</t>
      </is>
    </oc>
    <nc r="S731" t="inlineStr">
      <is>
        <t>Meets all criteria</t>
      </is>
    </nc>
    <ndxf>
      <font>
        <sz val="11"/>
        <color theme="1"/>
        <name val="Calibri"/>
        <scheme val="minor"/>
      </font>
      <alignment vertical="bottom" wrapText="0" readingOrder="0"/>
    </ndxf>
  </rcc>
  <rcc rId="9904" sId="1" odxf="1" dxf="1">
    <oc r="T731">
      <f>F731="Yes"</f>
    </oc>
    <nc r="T731"/>
    <n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05" sId="1" odxf="1" dxf="1">
    <oc r="U731">
      <f>OR(J731*H731&lt;=200,D731)</f>
    </oc>
    <nc r="U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06" sId="1" odxf="1" dxf="1">
    <oc r="V731">
      <f>N731&lt;=230</f>
    </oc>
    <nc r="V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07" sId="1" odxf="1" dxf="1">
    <oc r="W731">
      <f>O731&lt;0.5</f>
    </oc>
    <nc r="W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08" sId="1" odxf="1" dxf="1">
    <oc r="X731">
      <f>OR(P731&lt;11%,D731)</f>
    </oc>
    <nc r="X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09" sId="1" odxf="1" dxf="1">
    <oc r="Y731">
      <f>OR(Q731&lt;36%,E731)</f>
    </oc>
    <nc r="Y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10" sId="1" odxf="1" dxf="1">
    <oc r="Z731">
      <f>AND(T731:Y731)</f>
    </oc>
    <nc r="Z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11" sId="1" odxf="1" dxf="1">
    <oc r="AA731">
      <f>OR(J731*H731&lt;=250,D731)</f>
    </oc>
    <nc r="AA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12" sId="1" odxf="1" dxf="1">
    <oc r="AB731">
      <f>N731&lt;=480</f>
    </oc>
    <nc r="AB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13" sId="1" odxf="1" dxf="1">
    <oc r="AC731">
      <f>AND(W731:Y731,AA731:AB731)</f>
    </oc>
    <nc r="AC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14" sId="1" odxf="1" dxf="1">
    <oc r="AD731">
      <f>NOT(OR(Z731,AC731))</f>
    </oc>
    <nc r="AD731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1:XFD731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2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915" sId="1" odxf="1" dxf="1">
    <oc r="B732" t="inlineStr">
      <is>
        <t>Butter Lovers</t>
      </is>
    </oc>
    <nc r="B732" t="inlineStr">
      <is>
        <t>Sea Salted Caramel</t>
      </is>
    </nc>
    <ndxf>
      <font>
        <sz val="11"/>
        <color theme="1"/>
        <name val="Calibri"/>
        <scheme val="minor"/>
      </font>
      <alignment vertical="bottom" wrapText="0" readingOrder="0"/>
    </ndxf>
  </rcc>
  <rfmt sheetId="1" sqref="C732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D732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E732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F732" start="0" length="0">
    <dxf>
      <font>
        <sz val="10"/>
        <color rgb="FFFF0000"/>
      </font>
      <alignment horizontal="general" vertical="bottom" wrapText="0" readingOrder="0"/>
    </dxf>
  </rfmt>
  <rcc rId="9916" sId="1" odxf="1" dxf="1">
    <oc r="G732">
      <v>2.75</v>
    </oc>
    <nc r="G732">
      <v>0.5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17" sId="1" odxf="1" dxf="1">
    <oc r="H732">
      <v>2.5</v>
    </oc>
    <nc r="H732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18" sId="1" odxf="1" dxf="1">
    <oc r="I732">
      <v>30</v>
    </oc>
    <nc r="I732">
      <v>14.1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19" sId="1" odxf="1" dxf="1">
    <oc r="J732">
      <v>120</v>
    </oc>
    <nc r="J732">
      <v>70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20" sId="1" odxf="1" dxf="1">
    <oc r="K732">
      <v>2</v>
    </oc>
    <nc r="K732">
      <v>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21" sId="1" odxf="1" dxf="1">
    <oc r="L732">
      <v>0</v>
    </oc>
    <nc r="L732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22" sId="1" odxf="1" dxf="1">
    <oc r="M732">
      <f>H732*J732</f>
    </oc>
    <nc r="M732">
      <f>H732*J732</f>
    </nc>
    <ndxf/>
  </rcc>
  <rcc rId="9923" sId="1" odxf="1" dxf="1">
    <oc r="N732">
      <v>250</v>
    </oc>
    <nc r="N732">
      <v>115</v>
    </nc>
    <ndxf>
      <font>
        <sz val="10"/>
        <color rgb="FFFF0000"/>
      </font>
      <alignment horizontal="general" vertical="bottom" wrapText="0" readingOrder="0"/>
    </ndxf>
  </rcc>
  <rfmt sheetId="1" sqref="O732" start="0" length="0">
    <dxf>
      <font>
        <sz val="10"/>
        <color rgb="FFFF0000"/>
      </font>
      <alignment horizontal="general" vertical="bottom" wrapText="0" readingOrder="0"/>
    </dxf>
  </rfmt>
  <rcc rId="9924" sId="1" odxf="1" dxf="1">
    <oc r="P732">
      <f>((K732*H732)*9)/M732</f>
    </oc>
    <nc r="P732">
      <f>((K732*H732)*9)/M732</f>
    </nc>
    <ndxf/>
  </rcc>
  <rcc rId="9925" sId="1" odxf="1" dxf="1">
    <oc r="Q732">
      <f>(L732/I732)</f>
    </oc>
    <nc r="Q732">
      <f>(L732/I732)</f>
    </nc>
    <ndxf/>
  </rcc>
  <rcc rId="9926" sId="1" odxf="1" dxf="1">
    <oc r="R732" t="inlineStr">
      <is>
        <t>RED</t>
      </is>
    </oc>
    <nc r="R732" t="inlineStr">
      <is>
        <t>GREEN</t>
      </is>
    </nc>
    <ndxf>
      <font>
        <sz val="11"/>
        <color theme="1"/>
        <name val="Calibri"/>
        <scheme val="minor"/>
      </font>
      <fill>
        <patternFill>
          <bgColor rgb="FF00B050"/>
        </patternFill>
      </fill>
      <alignment horizontal="general" vertical="bottom" wrapText="0" readingOrder="0"/>
    </ndxf>
  </rcc>
  <rcc rId="9927" sId="1" odxf="1" dxf="1">
    <oc r="S732" t="inlineStr">
      <is>
        <t>Calories, saturated fat</t>
      </is>
    </oc>
    <nc r="S732"/>
    <ndxf>
      <font>
        <sz val="11"/>
        <color theme="1"/>
        <name val="Calibri"/>
        <scheme val="minor"/>
      </font>
      <alignment vertical="bottom" wrapText="0" readingOrder="0"/>
    </ndxf>
  </rcc>
  <rcc rId="9928" sId="1" odxf="1" dxf="1">
    <oc r="T732">
      <f>F732="Yes"</f>
    </oc>
    <nc r="T732"/>
    <n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29" sId="1" odxf="1" dxf="1">
    <oc r="U732">
      <f>OR(J732*H732&lt;=200,D732)</f>
    </oc>
    <nc r="U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0" sId="1" odxf="1" dxf="1">
    <oc r="V732">
      <f>N732&lt;=230</f>
    </oc>
    <nc r="V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1" sId="1" odxf="1" dxf="1">
    <oc r="W732">
      <f>O732&lt;0.5</f>
    </oc>
    <nc r="W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2" sId="1" odxf="1" dxf="1">
    <oc r="X732">
      <f>OR(P732&lt;11%,D732)</f>
    </oc>
    <nc r="X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3" sId="1" odxf="1" dxf="1">
    <oc r="Y732">
      <f>OR(Q732&lt;36%,E732)</f>
    </oc>
    <nc r="Y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4" sId="1" odxf="1" dxf="1">
    <oc r="Z732">
      <f>AND(T732:Y732)</f>
    </oc>
    <nc r="Z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5" sId="1" odxf="1" dxf="1">
    <oc r="AA732">
      <f>OR(J732*H732&lt;=250,D732)</f>
    </oc>
    <nc r="AA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6" sId="1" odxf="1" dxf="1">
    <oc r="AB732">
      <f>N732&lt;=480</f>
    </oc>
    <nc r="AB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7" sId="1" odxf="1" dxf="1">
    <oc r="AC732">
      <f>AND(W732:Y732,AA732:AB732)</f>
    </oc>
    <nc r="AC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38" sId="1" odxf="1" dxf="1">
    <oc r="AD732">
      <f>NOT(OR(Z732,AC732))</f>
    </oc>
    <nc r="AD732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2:XFD732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939" sId="1" odxf="1" dxf="1">
    <oc r="B733" t="inlineStr">
      <is>
        <t>Buttery Kettlecorn</t>
      </is>
    </oc>
    <nc r="B733" t="inlineStr">
      <is>
        <t xml:space="preserve">Sea Salt  </t>
      </is>
    </nc>
    <ndxf>
      <font>
        <sz val="11"/>
        <color theme="1"/>
        <name val="Calibri"/>
        <scheme val="minor"/>
      </font>
      <alignment vertical="bottom" wrapText="0" readingOrder="0"/>
    </ndxf>
  </rcc>
  <rfmt sheetId="1" sqref="C73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D73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E73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F733" start="0" length="0">
    <dxf>
      <font>
        <sz val="10"/>
        <color rgb="FFFF0000"/>
      </font>
      <alignment horizontal="general" vertical="bottom" wrapText="0" readingOrder="0"/>
    </dxf>
  </rfmt>
  <rcc rId="9940" sId="1" odxf="1" dxf="1">
    <oc r="G733">
      <v>2.75</v>
    </oc>
    <nc r="G733">
      <v>0.5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41" sId="1" odxf="1" dxf="1">
    <oc r="H733">
      <v>2.5</v>
    </oc>
    <nc r="H733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42" sId="1" odxf="1" dxf="1">
    <oc r="I733">
      <v>34</v>
    </oc>
    <nc r="I733">
      <v>14.1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43" sId="1" odxf="1" dxf="1">
    <oc r="J733">
      <v>150</v>
    </oc>
    <nc r="J733">
      <v>70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44" sId="1" odxf="1" dxf="1">
    <oc r="K733">
      <v>4</v>
    </oc>
    <nc r="K733">
      <v>0</v>
    </nc>
    <ndxf>
      <font>
        <sz val="11"/>
        <color theme="1"/>
        <name val="Calibri"/>
        <scheme val="minor"/>
      </font>
      <alignment horizontal="general" vertical="bottom" wrapText="0" readingOrder="0"/>
    </ndxf>
  </rcc>
  <rfmt sheetId="1" sqref="L73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cc rId="9945" sId="1" odxf="1" dxf="1">
    <oc r="M733">
      <f>H733*J733</f>
    </oc>
    <nc r="M733">
      <f>H733*J733</f>
    </nc>
    <ndxf/>
  </rcc>
  <rcc rId="9946" sId="1" odxf="1" dxf="1">
    <oc r="N733">
      <v>170</v>
    </oc>
    <nc r="N733">
      <v>55</v>
    </nc>
    <ndxf>
      <font>
        <sz val="10"/>
        <color rgb="FFFF0000"/>
      </font>
      <alignment horizontal="general" vertical="bottom" wrapText="0" readingOrder="0"/>
    </ndxf>
  </rcc>
  <rfmt sheetId="1" sqref="O733" start="0" length="0">
    <dxf>
      <font>
        <sz val="10"/>
        <color rgb="FFFF0000"/>
      </font>
      <alignment horizontal="general" vertical="bottom" wrapText="0" readingOrder="0"/>
    </dxf>
  </rfmt>
  <rcc rId="9947" sId="1" odxf="1" dxf="1">
    <oc r="P733">
      <f>((K733*H733)*9)/M733</f>
    </oc>
    <nc r="P733">
      <f>((K733*H733)*9)/M733</f>
    </nc>
    <ndxf/>
  </rcc>
  <rcc rId="9948" sId="1" odxf="1" dxf="1">
    <oc r="Q733">
      <f>(L733/I733)</f>
    </oc>
    <nc r="Q733">
      <f>(L733/I733)</f>
    </nc>
    <ndxf/>
  </rcc>
  <rcc rId="9949" sId="1" odxf="1" dxf="1">
    <oc r="R733" t="inlineStr">
      <is>
        <t>RED</t>
      </is>
    </oc>
    <nc r="R733" t="inlineStr">
      <is>
        <t>GREEN</t>
      </is>
    </nc>
    <ndxf>
      <font>
        <sz val="11"/>
        <color theme="1"/>
        <name val="Calibri"/>
        <scheme val="minor"/>
      </font>
      <fill>
        <patternFill>
          <bgColor rgb="FF00B050"/>
        </patternFill>
      </fill>
      <alignment horizontal="general" vertical="bottom" wrapText="0" readingOrder="0"/>
    </ndxf>
  </rcc>
  <rcc rId="9950" sId="1" odxf="1" dxf="1">
    <oc r="S733" t="inlineStr">
      <is>
        <t>Calories, saturated fat</t>
      </is>
    </oc>
    <nc r="S733"/>
    <ndxf>
      <font>
        <sz val="11"/>
        <color theme="1"/>
        <name val="Calibri"/>
        <scheme val="minor"/>
      </font>
      <alignment vertical="bottom" wrapText="0" readingOrder="0"/>
    </ndxf>
  </rcc>
  <rcc rId="9951" sId="1" odxf="1" dxf="1">
    <oc r="T733">
      <f>F733="Yes"</f>
    </oc>
    <nc r="T733"/>
    <n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2" sId="1" odxf="1" dxf="1">
    <oc r="U733">
      <f>OR(J733*H733&lt;=200,D733)</f>
    </oc>
    <nc r="U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3" sId="1" odxf="1" dxf="1">
    <oc r="V733">
      <f>N733&lt;=230</f>
    </oc>
    <nc r="V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4" sId="1" odxf="1" dxf="1">
    <oc r="W733">
      <f>O733&lt;0.5</f>
    </oc>
    <nc r="W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5" sId="1" odxf="1" dxf="1">
    <oc r="X733">
      <f>OR(P733&lt;11%,D733)</f>
    </oc>
    <nc r="X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6" sId="1" odxf="1" dxf="1">
    <oc r="Y733">
      <f>OR(Q733&lt;36%,E733)</f>
    </oc>
    <nc r="Y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7" sId="1" odxf="1" dxf="1">
    <oc r="Z733">
      <f>AND(T733:Y733)</f>
    </oc>
    <nc r="Z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8" sId="1" odxf="1" dxf="1">
    <oc r="AA733">
      <f>OR(J733*H733&lt;=250,D733)</f>
    </oc>
    <nc r="AA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59" sId="1" odxf="1" dxf="1">
    <oc r="AB733">
      <f>N733&lt;=480</f>
    </oc>
    <nc r="AB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60" sId="1" odxf="1" dxf="1">
    <oc r="AC733">
      <f>AND(W733:Y733,AA733:AB733)</f>
    </oc>
    <nc r="AC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61" sId="1" odxf="1" dxf="1">
    <oc r="AD733">
      <f>NOT(OR(Z733,AC733))</f>
    </oc>
    <nc r="AD733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3:XFD733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962" sId="1" odxf="1" dxf="1">
    <oc r="A734" t="inlineStr">
      <is>
        <t>Act II Popcorn</t>
      </is>
    </oc>
    <nc r="A734" t="inlineStr">
      <is>
        <t>Smartfood Popcorn</t>
      </is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3" sId="1" odxf="1" dxf="1">
    <oc r="B734" t="inlineStr">
      <is>
        <t>Kickin’Jalepeno</t>
      </is>
    </oc>
    <nc r="B734" t="inlineStr">
      <is>
        <t>White Cheddar</t>
      </is>
    </nc>
    <ndxf>
      <font>
        <sz val="11"/>
        <color theme="1"/>
        <name val="Calibri"/>
        <scheme val="minor"/>
      </font>
      <alignment vertical="bottom" wrapText="0" readingOrder="0"/>
    </ndxf>
  </rcc>
  <rfmt sheetId="1" sqref="C734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D734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E734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F734" start="0" length="0">
    <dxf>
      <font>
        <sz val="10"/>
        <color rgb="FFFF0000"/>
      </font>
      <alignment horizontal="general" vertical="bottom" wrapText="0" readingOrder="0"/>
    </dxf>
  </rfmt>
  <rcc rId="9964" sId="1" odxf="1" dxf="1">
    <oc r="G734">
      <v>2.75</v>
    </oc>
    <nc r="G734">
      <v>0.5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5" sId="1" odxf="1" dxf="1">
    <oc r="H734">
      <v>2.5</v>
    </oc>
    <nc r="H734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6" sId="1" odxf="1" dxf="1">
    <oc r="I734">
      <v>31</v>
    </oc>
    <nc r="I734">
      <v>14.1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7" sId="1" odxf="1" dxf="1">
    <oc r="J734">
      <v>130</v>
    </oc>
    <nc r="J734">
      <v>80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8" sId="1" odxf="1" dxf="1">
    <oc r="K734">
      <v>2</v>
    </oc>
    <nc r="K734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69" sId="1" odxf="1" dxf="1">
    <oc r="L734">
      <v>0</v>
    </oc>
    <nc r="L734">
      <v>1</v>
    </nc>
    <ndxf>
      <font>
        <sz val="11"/>
        <color theme="1"/>
        <name val="Calibri"/>
        <scheme val="minor"/>
      </font>
      <alignment horizontal="general" vertical="bottom" wrapText="0" readingOrder="0"/>
    </ndxf>
  </rcc>
  <rcc rId="9970" sId="1" odxf="1" dxf="1">
    <oc r="M734">
      <f>H734*J734</f>
    </oc>
    <nc r="M734">
      <f>H734*J734</f>
    </nc>
    <ndxf/>
  </rcc>
  <rcc rId="9971" sId="1" odxf="1" dxf="1">
    <oc r="N734">
      <v>200</v>
    </oc>
    <nc r="N734">
      <v>150</v>
    </nc>
    <ndxf>
      <font>
        <sz val="10"/>
        <color rgb="FFFF0000"/>
      </font>
      <alignment horizontal="general" vertical="bottom" wrapText="0" readingOrder="0"/>
    </ndxf>
  </rcc>
  <rfmt sheetId="1" sqref="O734" start="0" length="0">
    <dxf>
      <font>
        <sz val="10"/>
        <color rgb="FFFF0000"/>
      </font>
      <alignment horizontal="general" vertical="bottom" wrapText="0" readingOrder="0"/>
    </dxf>
  </rfmt>
  <rcc rId="9972" sId="1" odxf="1" dxf="1">
    <oc r="P734">
      <f>((K734*H734)*9)/M734</f>
    </oc>
    <nc r="P734">
      <f>((K734*H734)*9)/M734</f>
    </nc>
    <ndxf/>
  </rcc>
  <rcc rId="9973" sId="1" odxf="1" dxf="1">
    <oc r="Q734">
      <f>(L734/I734)</f>
    </oc>
    <nc r="Q734">
      <f>(L734/I734)</f>
    </nc>
    <ndxf/>
  </rcc>
  <rcc rId="9974" sId="1" odxf="1" dxf="1">
    <oc r="R734" t="inlineStr">
      <is>
        <t>RED</t>
      </is>
    </oc>
    <nc r="R734" t="inlineStr">
      <is>
        <t>GREEN</t>
      </is>
    </nc>
    <ndxf>
      <font>
        <sz val="10"/>
        <color auto="1"/>
      </font>
      <fill>
        <patternFill>
          <bgColor rgb="FF00B050"/>
        </patternFill>
      </fill>
      <alignment horizontal="general" vertical="bottom" wrapText="0" readingOrder="0"/>
    </ndxf>
  </rcc>
  <rcc rId="9975" sId="1" odxf="1" dxf="1">
    <oc r="S734" t="inlineStr">
      <is>
        <t>Calories, saturated fat</t>
      </is>
    </oc>
    <nc r="S734"/>
    <ndxf>
      <font>
        <sz val="11"/>
        <color theme="1"/>
        <name val="Calibri"/>
        <scheme val="minor"/>
      </font>
      <alignment vertical="bottom" wrapText="0" readingOrder="0"/>
    </ndxf>
  </rcc>
  <rcc rId="9976" sId="1" odxf="1" dxf="1">
    <oc r="T734">
      <f>F734="Yes"</f>
    </oc>
    <nc r="T734"/>
    <n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77" sId="1" odxf="1" dxf="1">
    <oc r="U734">
      <f>OR(J734*H734&lt;=200,D734)</f>
    </oc>
    <nc r="U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78" sId="1" odxf="1" dxf="1">
    <oc r="V734">
      <f>N734&lt;=230</f>
    </oc>
    <nc r="V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79" sId="1" odxf="1" dxf="1">
    <oc r="W734">
      <f>O734&lt;0.5</f>
    </oc>
    <nc r="W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0" sId="1" odxf="1" dxf="1">
    <oc r="X734">
      <f>OR(P734&lt;11%,D734)</f>
    </oc>
    <nc r="X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1" sId="1" odxf="1" dxf="1">
    <oc r="Y734">
      <f>OR(Q734&lt;36%,E734)</f>
    </oc>
    <nc r="Y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2" sId="1" odxf="1" dxf="1">
    <oc r="Z734">
      <f>AND(T734:Y734)</f>
    </oc>
    <nc r="Z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3" sId="1" odxf="1" dxf="1">
    <oc r="AA734">
      <f>OR(J734*H734&lt;=250,D734)</f>
    </oc>
    <nc r="AA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4" sId="1" odxf="1" dxf="1">
    <oc r="AB734">
      <f>N734&lt;=480</f>
    </oc>
    <nc r="AB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5" sId="1" odxf="1" dxf="1">
    <oc r="AC734">
      <f>AND(W734:Y734,AA734:AB734)</f>
    </oc>
    <nc r="AC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86" sId="1" odxf="1" dxf="1">
    <oc r="AD734">
      <f>NOT(OR(Z734,AC734))</f>
    </oc>
    <nc r="AD734"/>
    <n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734:XFD734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987" sId="1">
    <nc r="A729" t="inlineStr">
      <is>
        <t>Jolly Time 100 Calorie Popcorn</t>
      </is>
    </nc>
  </rcc>
  <rcc rId="9988" sId="1">
    <oc r="A730" t="inlineStr">
      <is>
        <t>Act II Popcorn</t>
      </is>
    </oc>
    <nc r="A730" t="inlineStr">
      <is>
        <t>Jolly Time 100 Calorie Popcorn</t>
      </is>
    </nc>
  </rcc>
  <rcc rId="9989" sId="1">
    <oc r="A731" t="inlineStr">
      <is>
        <t>Act II Popcorn</t>
      </is>
    </oc>
    <nc r="A731" t="inlineStr">
      <is>
        <t>Smartfood Delight Popcorn</t>
      </is>
    </nc>
  </rcc>
  <rcc rId="9990" sId="1">
    <oc r="A732" t="inlineStr">
      <is>
        <t>Act II Popcorn</t>
      </is>
    </oc>
    <nc r="A732" t="inlineStr">
      <is>
        <t>Smartfood Delight Popcorn</t>
      </is>
    </nc>
  </rcc>
  <rcc rId="9991" sId="1">
    <oc r="A733" t="inlineStr">
      <is>
        <t>Act II Popcorn</t>
      </is>
    </oc>
    <nc r="A733" t="inlineStr">
      <is>
        <t>Smartfood Delight Popcorn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29:XFD734">
    <dxf>
      <fill>
        <patternFill>
          <bgColor rgb="FFDEB0F2"/>
        </patternFill>
      </fill>
    </dxf>
  </rfmt>
  <rfmt sheetId="1" sqref="R729" start="0" length="0">
    <dxf>
      <font>
        <sz val="10"/>
        <color theme="1"/>
        <name val="Calibri"/>
        <scheme val="minor"/>
      </font>
      <fill>
        <patternFill>
          <bgColor rgb="FF00B050"/>
        </patternFill>
      </fill>
      <alignment horizontal="center" vertical="center" wrapText="1" readingOrder="0"/>
    </dxf>
  </rfmt>
  <rfmt sheetId="1" sqref="R730" start="0" length="0">
    <dxf>
      <font>
        <sz val="10"/>
        <color theme="1"/>
        <name val="Calibri"/>
        <scheme val="minor"/>
      </font>
      <fill>
        <patternFill>
          <bgColor rgb="FF00B050"/>
        </patternFill>
      </fill>
      <alignment horizontal="center" vertical="center" wrapText="1" readingOrder="0"/>
    </dxf>
  </rfmt>
  <rfmt sheetId="1" sqref="R731" start="0" length="0">
    <dxf>
      <font>
        <sz val="10"/>
        <color theme="1"/>
        <name val="Calibri"/>
        <scheme val="minor"/>
      </font>
      <fill>
        <patternFill>
          <bgColor rgb="FF00B050"/>
        </patternFill>
      </fill>
      <alignment horizontal="center" vertical="center" wrapText="1" readingOrder="0"/>
    </dxf>
  </rfmt>
  <rfmt sheetId="1" sqref="R732" start="0" length="0">
    <dxf>
      <font>
        <sz val="10"/>
        <color theme="1"/>
        <name val="Calibri"/>
        <scheme val="minor"/>
      </font>
      <fill>
        <patternFill>
          <bgColor rgb="FF00B050"/>
        </patternFill>
      </fill>
      <alignment horizontal="center" vertical="center" wrapText="1" readingOrder="0"/>
    </dxf>
  </rfmt>
  <rfmt sheetId="1" sqref="R733" start="0" length="0">
    <dxf>
      <font>
        <sz val="10"/>
        <color theme="1"/>
        <name val="Calibri"/>
        <scheme val="minor"/>
      </font>
      <fill>
        <patternFill>
          <bgColor rgb="FF00B050"/>
        </patternFill>
      </fill>
      <alignment horizontal="center" vertical="center" wrapText="1" readingOrder="0"/>
    </dxf>
  </rfmt>
  <rfmt sheetId="1" sqref="R734" start="0" length="0">
    <dxf>
      <font>
        <sz val="10"/>
        <color auto="1"/>
      </font>
      <fill>
        <patternFill>
          <bgColor rgb="FF00B050"/>
        </patternFill>
      </fill>
      <alignment horizontal="center" vertical="center" wrapText="1" readingOrder="0"/>
    </dxf>
  </rfmt>
  <rcc rId="9992" sId="1" odxf="1" dxf="1">
    <nc r="T729">
      <f>F729="Yes"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9993" sId="1" odxf="1" dxf="1">
    <nc r="U729">
      <f>OR(J729*H729&lt;=200,D729)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4" sId="1" odxf="1" dxf="1">
    <nc r="V729">
      <f>N729&lt;=230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5" sId="1" odxf="1" dxf="1">
    <nc r="W729">
      <f>O729&lt;0.5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6" sId="1" odxf="1" dxf="1">
    <nc r="X729">
      <f>OR(P729&lt;11%,D729)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7" sId="1" odxf="1" dxf="1">
    <nc r="Y729">
      <f>OR(Q729&lt;36%,E729)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8" sId="1" odxf="1" dxf="1">
    <nc r="Z729">
      <f>AND(T729:Y729)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9999" sId="1" odxf="1" dxf="1">
    <nc r="AA729">
      <f>OR(J729*H729&lt;=250,D729)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0" sId="1" odxf="1" dxf="1">
    <nc r="AB729">
      <f>N729&lt;=480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1" sId="1" odxf="1" dxf="1">
    <nc r="AC729">
      <f>AND(W729:Y729,AA729:AB729)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2" sId="1" odxf="1" dxf="1">
    <nc r="AD729">
      <f>NOT(OR(Z729,AC729))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3" sId="1" odxf="1" dxf="1">
    <nc r="T730">
      <f>F730="Yes"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10004" sId="1" odxf="1" dxf="1">
    <nc r="U730">
      <f>OR(J730*H730&lt;=200,D730)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5" sId="1" odxf="1" dxf="1">
    <nc r="V730">
      <f>N730&lt;=230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6" sId="1" odxf="1" dxf="1">
    <nc r="W730">
      <f>O730&lt;0.5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7" sId="1" odxf="1" dxf="1">
    <nc r="X730">
      <f>OR(P730&lt;11%,D730)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8" sId="1" odxf="1" dxf="1">
    <nc r="Y730">
      <f>OR(Q730&lt;36%,E730)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09" sId="1" odxf="1" dxf="1">
    <nc r="Z730">
      <f>AND(T730:Y730)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0" sId="1" odxf="1" dxf="1">
    <nc r="AA730">
      <f>OR(J730*H730&lt;=250,D730)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1" sId="1" odxf="1" dxf="1">
    <nc r="AB730">
      <f>N730&lt;=480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2" sId="1" odxf="1" dxf="1">
    <nc r="AC730">
      <f>AND(W730:Y730,AA730:AB730)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3" sId="1" odxf="1" dxf="1">
    <nc r="AD730">
      <f>NOT(OR(Z730,AC730))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4" sId="1" odxf="1" dxf="1">
    <nc r="T731">
      <f>F731="Yes"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10015" sId="1" odxf="1" dxf="1">
    <nc r="U731">
      <f>OR(J731*H731&lt;=200,D731)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6" sId="1" odxf="1" dxf="1">
    <nc r="V731">
      <f>N731&lt;=230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7" sId="1" odxf="1" dxf="1">
    <nc r="W731">
      <f>O731&lt;0.5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8" sId="1" odxf="1" dxf="1">
    <nc r="X731">
      <f>OR(P731&lt;11%,D731)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19" sId="1" odxf="1" dxf="1">
    <nc r="Y731">
      <f>OR(Q731&lt;36%,E731)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0" sId="1" odxf="1" dxf="1">
    <nc r="Z731">
      <f>AND(T731:Y731)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1" sId="1" odxf="1" dxf="1">
    <nc r="AA731">
      <f>OR(J731*H731&lt;=250,D731)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2" sId="1" odxf="1" dxf="1">
    <nc r="AB731">
      <f>N731&lt;=480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3" sId="1" odxf="1" dxf="1">
    <nc r="AC731">
      <f>AND(W731:Y731,AA731:AB731)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4" sId="1" odxf="1" dxf="1">
    <nc r="AD731">
      <f>NOT(OR(Z731,AC731))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5" sId="1" odxf="1" dxf="1">
    <nc r="T732">
      <f>F732="Yes"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10026" sId="1" odxf="1" dxf="1">
    <nc r="U732">
      <f>OR(J732*H732&lt;=200,D732)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7" sId="1" odxf="1" dxf="1">
    <nc r="V732">
      <f>N732&lt;=230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8" sId="1" odxf="1" dxf="1">
    <nc r="W732">
      <f>O732&lt;0.5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29" sId="1" odxf="1" dxf="1">
    <nc r="X732">
      <f>OR(P732&lt;11%,D732)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0" sId="1" odxf="1" dxf="1">
    <nc r="Y732">
      <f>OR(Q732&lt;36%,E732)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1" sId="1" odxf="1" dxf="1">
    <nc r="Z732">
      <f>AND(T732:Y732)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2" sId="1" odxf="1" dxf="1">
    <nc r="AA732">
      <f>OR(J732*H732&lt;=250,D732)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3" sId="1" odxf="1" dxf="1">
    <nc r="AB732">
      <f>N732&lt;=480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4" sId="1" odxf="1" dxf="1">
    <nc r="AC732">
      <f>AND(W732:Y732,AA732:AB732)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5" sId="1" odxf="1" dxf="1">
    <nc r="AD732">
      <f>NOT(OR(Z732,AC732))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6" sId="1" odxf="1" dxf="1">
    <nc r="T733">
      <f>F733="Yes"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10037" sId="1" odxf="1" dxf="1">
    <nc r="U733">
      <f>OR(J733*H733&lt;=200,D733)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8" sId="1" odxf="1" dxf="1">
    <nc r="V733">
      <f>N733&lt;=230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39" sId="1" odxf="1" dxf="1">
    <nc r="W733">
      <f>O733&lt;0.5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0" sId="1" odxf="1" dxf="1">
    <nc r="X733">
      <f>OR(P733&lt;11%,D733)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1" sId="1" odxf="1" dxf="1">
    <nc r="Y733">
      <f>OR(Q733&lt;36%,E733)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2" sId="1" odxf="1" dxf="1">
    <nc r="Z733">
      <f>AND(T733:Y733)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3" sId="1" odxf="1" dxf="1">
    <nc r="AA733">
      <f>OR(J733*H733&lt;=250,D733)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4" sId="1" odxf="1" dxf="1">
    <nc r="AB733">
      <f>N733&lt;=480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5" sId="1" odxf="1" dxf="1">
    <nc r="AC733">
      <f>AND(W733:Y733,AA733:AB733)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6" sId="1" odxf="1" dxf="1">
    <nc r="AD733">
      <f>NOT(OR(Z733,AC733))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7" sId="1" odxf="1" dxf="1">
    <nc r="T734">
      <f>F734="Yes"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indexed="8"/>
        <name val="Calibri"/>
        <scheme val="minor"/>
      </font>
      <fill>
        <patternFill patternType="none">
          <bgColor indexed="65"/>
        </patternFill>
      </fill>
      <alignment vertical="top" wrapText="1" readingOrder="0"/>
      <border outline="0">
        <left/>
        <right/>
        <top/>
        <bottom/>
      </border>
    </ndxf>
  </rcc>
  <rcc rId="10048" sId="1" odxf="1" dxf="1">
    <nc r="U734">
      <f>OR(J734*H734&lt;=200,D734)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49" sId="1" odxf="1" dxf="1">
    <nc r="V734">
      <f>N734&lt;=230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0" sId="1" odxf="1" dxf="1">
    <nc r="W734">
      <f>O734&lt;0.5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1" sId="1" odxf="1" dxf="1">
    <nc r="X734">
      <f>OR(P734&lt;11%,D734)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2" sId="1" odxf="1" dxf="1">
    <nc r="Y734">
      <f>OR(Q734&lt;36%,E734)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3" sId="1" odxf="1" dxf="1">
    <nc r="Z734">
      <f>AND(T734:Y734)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4" sId="1" odxf="1" dxf="1">
    <nc r="AA734">
      <f>OR(J734*H734&lt;=250,D734)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5" sId="1" odxf="1" dxf="1">
    <nc r="AB734">
      <f>N734&lt;=480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6" sId="1" odxf="1" dxf="1">
    <nc r="AC734">
      <f>AND(W734:Y734,AA734:AB734)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7" sId="1" odxf="1" dxf="1">
    <nc r="AD734">
      <f>NOT(OR(Z734,AC734))</f>
    </nc>
    <odxf>
      <font>
        <sz val="11"/>
        <color theme="1"/>
        <name val="Calibri"/>
        <scheme val="minor"/>
      </font>
      <fill>
        <patternFill patternType="solid">
          <bgColor rgb="FFDEB0F2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10058" sId="1">
    <nc r="S732" t="inlineStr">
      <is>
        <t>Meets all criteria</t>
      </is>
    </nc>
  </rcc>
  <rcc rId="10059" sId="1">
    <nc r="S733" t="inlineStr">
      <is>
        <t>Meets all criteria</t>
      </is>
    </nc>
  </rcc>
  <rcc rId="10060" sId="1">
    <nc r="S734" t="inlineStr">
      <is>
        <t>Meets all criteria</t>
      </is>
    </nc>
  </rcc>
  <rfmt sheetId="1" sqref="T729:AD734">
    <dxf>
      <fill>
        <patternFill patternType="solid">
          <bgColor rgb="FFDEB0F2"/>
        </patternFill>
      </fill>
    </dxf>
  </rfmt>
  <rfmt sheetId="1" sqref="R729:R730">
    <dxf>
      <fill>
        <patternFill>
          <bgColor rgb="FFFFFF00"/>
        </patternFill>
      </fill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061" sId="1" ref="A356:XFD357" action="insertRow"/>
  <rcc rId="10062" sId="1" odxf="1" dxf="1">
    <nc r="A356" t="inlineStr">
      <is>
        <t>Rold Gold Tiny Twists</t>
      </is>
    </nc>
    <odxf>
      <font>
        <b/>
        <sz val="12"/>
      </font>
      <alignment horizontal="center" vertical="center" readingOrder="0"/>
      <border outline="0">
        <bottom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bottom style="thin">
          <color auto="1"/>
        </bottom>
      </border>
    </ndxf>
  </rcc>
  <rcc rId="10063" sId="1" odxf="1" dxf="1">
    <nc r="B356" t="inlineStr">
      <is>
        <t>Original</t>
      </is>
    </nc>
    <odxf>
      <font>
        <b/>
        <sz val="12"/>
      </font>
      <alignment horizontal="center" vertical="center" readingOrder="0"/>
      <border outline="0">
        <bottom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bottom style="thin">
          <color auto="1"/>
        </bottom>
      </border>
    </ndxf>
  </rcc>
  <rcc rId="10064" sId="1" odxf="1" dxf="1">
    <nc r="C356" t="inlineStr">
      <is>
        <t>Grain</t>
      </is>
    </nc>
    <odxf>
      <font>
        <sz val="10"/>
      </font>
      <alignment horizontal="center" vertical="top" readingOrder="0"/>
      <border outline="0"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right style="thin">
          <color auto="1"/>
        </right>
        <bottom style="thin">
          <color auto="1"/>
        </bottom>
      </border>
    </ndxf>
  </rcc>
  <rcc rId="10065" sId="1" odxf="1" dxf="1">
    <nc r="D356" t="b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66" sId="1" odxf="1" dxf="1">
    <nc r="E356" t="b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67" sId="1" odxf="1" dxf="1">
    <nc r="F356" t="inlineStr">
      <is>
        <t>No</t>
      </is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68" sId="1" odxf="1" dxf="1">
    <nc r="G356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69" sId="1" odxf="1" dxf="1">
    <nc r="H356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0" sId="1" odxf="1" dxf="1">
    <nc r="I356">
      <v>28.3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1" sId="1" odxf="1" dxf="1">
    <nc r="J356">
      <v>110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2" sId="1" odxf="1" dxf="1">
    <nc r="K356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3" sId="1" odxf="1" dxf="1">
    <nc r="L356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4" sId="1" odxf="1" dxf="1">
    <nc r="M356">
      <f>H356*J356</f>
    </nc>
    <odxf>
      <font>
        <sz val="10"/>
      </font>
      <numFmt numFmtId="0" formatCode="General"/>
      <alignment vertical="top" wrapText="0" readingOrder="0"/>
      <border outline="0">
        <left/>
        <right/>
        <top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75" sId="1" odxf="1" dxf="1">
    <nc r="N356">
      <v>450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6" sId="1" odxf="1" dxf="1">
    <nc r="O356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77" sId="1" odxf="1" dxf="1">
    <nc r="P356">
      <f>((K356*H356)*9)/M356</f>
    </nc>
    <odxf>
      <font>
        <sz val="10"/>
      </font>
      <numFmt numFmtId="0" formatCode="General"/>
      <alignment vertical="top" wrapText="0" readingOrder="0"/>
      <border outline="0">
        <left/>
        <top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10078" sId="1" odxf="1" dxf="1">
    <nc r="Q356">
      <f>(L356/I356)</f>
    </nc>
    <odxf>
      <numFmt numFmtId="0" formatCode="General"/>
      <alignment horizontal="general" vertical="bottom" wrapText="0" readingOrder="0"/>
      <border outline="0">
        <left/>
        <right/>
        <top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R356" start="0" length="0">
    <dxf>
      <font>
        <sz val="11"/>
        <color theme="1"/>
        <name val="Calibri"/>
        <scheme val="minor"/>
      </font>
      <fill>
        <patternFill patternType="solid">
          <bgColor rgb="FFFFFF00"/>
        </patternFill>
      </fill>
      <alignment horizontal="general" vertical="bottom" wrapText="0" readingOrder="0"/>
    </dxf>
  </rfmt>
  <rfmt sheetId="1" sqref="S356" start="0" length="0">
    <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6:XF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079" sId="1" odxf="1" dxf="1">
    <nc r="A357" t="inlineStr">
      <is>
        <t>Garden Veggie Straws</t>
      </is>
    </nc>
    <odxf>
      <font>
        <b/>
        <sz val="12"/>
      </font>
      <alignment horizontal="center" vertical="center" readingOrder="0"/>
      <border outline="0">
        <bottom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bottom style="thin">
          <color auto="1"/>
        </bottom>
      </border>
    </ndxf>
  </rcc>
  <rcc rId="10080" sId="1" odxf="1" dxf="1">
    <nc r="B357" t="inlineStr">
      <is>
        <t>Sea Salt</t>
      </is>
    </nc>
    <odxf>
      <font>
        <b/>
        <sz val="12"/>
      </font>
      <alignment horizontal="center" vertical="center" readingOrder="0"/>
      <border outline="0">
        <bottom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bottom style="thin">
          <color auto="1"/>
        </bottom>
      </border>
    </ndxf>
  </rcc>
  <rcc rId="10081" sId="1" odxf="1" dxf="1">
    <nc r="C357" t="inlineStr">
      <is>
        <t>Grain</t>
      </is>
    </nc>
    <odxf>
      <font>
        <sz val="10"/>
      </font>
      <alignment horizontal="center" vertical="top" readingOrder="0"/>
      <border outline="0"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right style="thin">
          <color auto="1"/>
        </right>
        <bottom style="thin">
          <color auto="1"/>
        </bottom>
      </border>
    </ndxf>
  </rcc>
  <rcc rId="10082" sId="1" odxf="1" dxf="1">
    <nc r="D357" t="b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3" sId="1" odxf="1" dxf="1">
    <nc r="E357" t="b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4" sId="1" odxf="1" dxf="1">
    <nc r="F357" t="inlineStr">
      <is>
        <t>No</t>
      </is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5" sId="1" odxf="1" dxf="1">
    <nc r="G357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6" sId="1" odxf="1" dxf="1">
    <nc r="H357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7" sId="1" odxf="1" dxf="1">
    <nc r="I357">
      <v>28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8" sId="1" odxf="1" dxf="1">
    <nc r="J357">
      <v>130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89" sId="1" odxf="1" dxf="1">
    <nc r="K357">
      <v>0.5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90" sId="1" odxf="1" dxf="1">
    <nc r="L357">
      <v>1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91" sId="1" odxf="1" dxf="1">
    <nc r="M357">
      <f>H357*J357</f>
    </nc>
    <odxf>
      <font>
        <sz val="10"/>
      </font>
      <numFmt numFmtId="0" formatCode="General"/>
      <alignment vertical="top" wrapText="0" readingOrder="0"/>
      <border outline="0">
        <left/>
        <right/>
        <top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92" sId="1" odxf="1" dxf="1">
    <nc r="N357">
      <v>210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93" sId="1" odxf="1" dxf="1">
    <nc r="O357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094" sId="1" odxf="1" dxf="1">
    <nc r="P357">
      <f>((K357*H357)*9)/M357</f>
    </nc>
    <odxf>
      <font>
        <sz val="10"/>
      </font>
      <numFmt numFmtId="0" formatCode="General"/>
      <alignment vertical="top" wrapText="0" readingOrder="0"/>
      <border outline="0">
        <left/>
        <top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10095" sId="1" odxf="1" dxf="1">
    <nc r="Q357">
      <f>(L357/I357)</f>
    </nc>
    <odxf>
      <numFmt numFmtId="0" formatCode="General"/>
      <alignment horizontal="general" vertical="bottom" wrapText="0" readingOrder="0"/>
      <border outline="0">
        <left/>
        <right/>
        <top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R357" start="0" length="0">
    <dxf>
      <font>
        <sz val="11"/>
        <color theme="1"/>
        <name val="Calibri"/>
        <scheme val="minor"/>
      </font>
      <fill>
        <patternFill patternType="solid">
          <bgColor rgb="FFFFFF00"/>
        </patternFill>
      </fill>
      <alignment horizontal="general" vertical="bottom" wrapText="0" readingOrder="0"/>
    </dxf>
  </rfmt>
  <rfmt sheetId="1" sqref="S357" start="0" length="0">
    <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7:XFD357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R356" start="0" length="0">
    <dxf>
      <font>
        <sz val="10"/>
        <color auto="1"/>
        <name val="Calibri"/>
        <scheme val="minor"/>
      </font>
      <alignment horizontal="center" vertical="center" wrapText="1" readingOrder="0"/>
    </dxf>
  </rfmt>
  <rfmt sheetId="1" sqref="R357" start="0" length="0">
    <dxf>
      <font>
        <sz val="10"/>
        <color auto="1"/>
        <name val="Calibri"/>
        <scheme val="minor"/>
      </font>
      <alignment horizontal="center" vertical="center" wrapText="1" readingOrder="0"/>
    </dxf>
  </rfmt>
  <rfmt sheetId="1" sqref="R356 R357 R382">
    <dxf>
      <fill>
        <patternFill>
          <bgColor rgb="FFFF0000"/>
        </patternFill>
      </fill>
    </dxf>
  </rfmt>
  <rcc rId="10096" sId="1">
    <nc r="R356" t="inlineStr">
      <is>
        <t>YELLOW</t>
      </is>
    </nc>
  </rcc>
  <rcc rId="10097" sId="1">
    <nc r="R357" t="inlineStr">
      <is>
        <t>YELLOW</t>
      </is>
    </nc>
  </rcc>
  <rcc rId="10098" sId="1">
    <nc r="S356" t="inlineStr">
      <is>
        <t>Not a whole grain and sodium</t>
      </is>
    </nc>
  </rcc>
  <rcc rId="10099" sId="1">
    <nc r="S357" t="inlineStr">
      <is>
        <t>Not a whole grain</t>
      </is>
    </nc>
  </rcc>
  <rfmt sheetId="1" sqref="R356:R357">
    <dxf>
      <fill>
        <patternFill>
          <bgColor rgb="FFFFFF00"/>
        </patternFill>
      </fill>
    </dxf>
  </rfmt>
  <rfmt sheetId="1" sqref="C356:Q357" start="0" length="2147483647">
    <dxf>
      <font>
        <sz val="10"/>
      </font>
    </dxf>
  </rfmt>
  <rfmt sheetId="1" sqref="C356:Q357">
    <dxf>
      <alignment vertical="center" readingOrder="0"/>
    </dxf>
  </rfmt>
  <rfmt sheetId="1" sqref="C356:Q357">
    <dxf>
      <alignment horizontal="center" readingOrder="0"/>
    </dxf>
  </rfmt>
  <rcc rId="10100" sId="1" odxf="1" dxf="1">
    <nc r="T356">
      <f>F356="Yes"</f>
    </nc>
    <ndxf>
      <font>
        <sz val="10"/>
        <color indexed="8"/>
        <name val="Calibri"/>
        <scheme val="minor"/>
      </font>
      <alignment vertical="top" wrapText="1" readingOrder="0"/>
      <border outline="0">
        <left/>
        <right/>
        <top/>
        <bottom/>
      </border>
    </ndxf>
  </rcc>
  <rcc rId="10101" sId="1" odxf="1" dxf="1">
    <nc r="U356">
      <f>OR(J356*H356&lt;=200,D356)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2" sId="1" odxf="1" dxf="1">
    <nc r="V356">
      <f>N356&lt;=230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3" sId="1" odxf="1" dxf="1">
    <nc r="W356">
      <f>O356&lt;0.5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4" sId="1" odxf="1" dxf="1">
    <nc r="X356">
      <f>OR(P356&lt;11%)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5" sId="1" odxf="1" dxf="1">
    <nc r="Y356">
      <f>OR(Q356&lt;36%,E356)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6" sId="1" odxf="1" dxf="1">
    <nc r="Z356">
      <f>AND(T356:Y356)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7" sId="1" odxf="1" dxf="1">
    <nc r="AA356">
      <f>OR(J356*H356&lt;=250,D356)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8" sId="1" odxf="1" dxf="1">
    <nc r="AB356">
      <f>N356&lt;=480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09" sId="1" odxf="1" dxf="1">
    <nc r="AC356">
      <f>AND(W356:Y356,AA356:AB356)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0" sId="1" odxf="1" dxf="1">
    <nc r="AD356">
      <f>NOT(OR(Z356,AC356))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1" sId="1" odxf="1" dxf="1">
    <nc r="T357">
      <f>F357="Yes"</f>
    </nc>
    <ndxf>
      <font>
        <sz val="10"/>
        <color indexed="8"/>
        <name val="Calibri"/>
        <scheme val="minor"/>
      </font>
      <alignment vertical="top" wrapText="1" readingOrder="0"/>
      <border outline="0">
        <left/>
        <right/>
        <top/>
        <bottom/>
      </border>
    </ndxf>
  </rcc>
  <rcc rId="10112" sId="1" odxf="1" dxf="1">
    <nc r="U357">
      <f>OR(J357*H357&lt;=200,D357)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3" sId="1" odxf="1" dxf="1">
    <nc r="V357">
      <f>N357&lt;=230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4" sId="1" odxf="1" dxf="1">
    <nc r="W357">
      <f>O357&lt;0.5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5" sId="1" odxf="1" dxf="1">
    <nc r="X357">
      <f>OR(P357&lt;11%)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6" sId="1" odxf="1" dxf="1">
    <nc r="Y357">
      <f>OR(Q357&lt;36%,E357)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7" sId="1" odxf="1" dxf="1">
    <nc r="Z357">
      <f>AND(T357:Y357)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8" sId="1" odxf="1" dxf="1">
    <nc r="AA357">
      <f>OR(J357*H357&lt;=250,D357)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19" sId="1" odxf="1" dxf="1">
    <nc r="AB357">
      <f>N357&lt;=480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20" sId="1" odxf="1" dxf="1">
    <nc r="AC357">
      <f>AND(W357:Y357,AA357:AB357)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  <rcc rId="10121" sId="1" odxf="1" dxf="1">
    <nc r="AD357">
      <f>NOT(OR(Z357,AC357))</f>
    </nc>
    <ndxf>
      <font>
        <sz val="10"/>
        <color theme="1"/>
        <name val="Calibri"/>
        <scheme val="minor"/>
      </font>
      <border outline="0">
        <left/>
        <right/>
        <top/>
        <bottom/>
      </border>
    </ndxf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56:XFD357">
    <dxf>
      <fill>
        <patternFill>
          <bgColor rgb="FFDEB0F2"/>
        </patternFill>
      </fill>
    </dxf>
  </rfmt>
  <rrc rId="10122" sId="1" ref="A356:XFD356" action="insertRow"/>
  <rcc rId="10123" sId="1" odxf="1" dxf="1">
    <nc r="A356" t="inlineStr">
      <is>
        <t xml:space="preserve">Burnum's Animal Cracker </t>
      </is>
    </nc>
    <odxf>
      <font>
        <b/>
        <sz val="12"/>
      </font>
      <alignment horizontal="center" readingOrder="0"/>
      <border outline="0">
        <bottom/>
      </border>
    </odxf>
    <ndxf>
      <font>
        <b val="0"/>
        <sz val="11"/>
        <color theme="1"/>
        <name val="Calibri"/>
        <scheme val="minor"/>
      </font>
      <alignment horizontal="general" readingOrder="0"/>
      <border outline="0">
        <bottom style="thin">
          <color auto="1"/>
        </bottom>
      </border>
    </ndxf>
  </rcc>
  <rfmt sheetId="1" sqref="B356" start="0" length="0">
    <dxf>
      <font>
        <b val="0"/>
        <sz val="11"/>
        <color theme="1"/>
        <name val="Calibri"/>
        <scheme val="minor"/>
      </font>
      <alignment horizontal="general" vertical="bottom" readingOrder="0"/>
      <border outline="0">
        <bottom style="thin">
          <color auto="1"/>
        </bottom>
      </border>
    </dxf>
  </rfmt>
  <rcc rId="10124" sId="1" odxf="1" dxf="1">
    <nc r="C356" t="inlineStr">
      <is>
        <t>Grain</t>
      </is>
    </nc>
    <odxf>
      <border outline="0">
        <right/>
        <bottom/>
      </border>
    </odxf>
    <ndxf>
      <border outline="0">
        <right style="thin">
          <color auto="1"/>
        </right>
        <bottom style="thin">
          <color auto="1"/>
        </bottom>
      </border>
    </ndxf>
  </rcc>
  <rcc rId="10125" sId="1" odxf="1" dxf="1">
    <nc r="D356" t="b">
      <v>0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26" sId="1" odxf="1" dxf="1">
    <nc r="E356" t="b">
      <v>0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27" sId="1" odxf="1" dxf="1">
    <nc r="F356" t="inlineStr">
      <is>
        <t>No</t>
      </is>
    </nc>
    <odxf>
      <font>
        <sz val="10"/>
      </font>
      <alignment vertical="top" readingOrder="0"/>
      <border outline="0">
        <left/>
        <right/>
        <bottom/>
      </border>
    </odxf>
    <ndxf>
      <font>
        <sz val="10"/>
        <color rgb="FFFF0000"/>
      </font>
      <alignment vertic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28" sId="1" odxf="1" dxf="1">
    <nc r="G356">
      <v>1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29" sId="1" odxf="1" dxf="1">
    <nc r="H356">
      <v>1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0" sId="1" odxf="1" dxf="1">
    <nc r="I356">
      <v>28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1" sId="1" odxf="1" dxf="1">
    <nc r="J356">
      <v>120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2" sId="1" odxf="1" dxf="1">
    <nc r="K356">
      <v>0.5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3" sId="1" odxf="1" dxf="1">
    <nc r="L356">
      <v>7</v>
    </nc>
    <odxf>
      <border outline="0">
        <left/>
        <right/>
        <bottom/>
      </border>
    </odxf>
    <ndxf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4" sId="1" odxf="1" dxf="1">
    <nc r="M356">
      <f>H356*J356</f>
    </nc>
    <odxf>
      <font>
        <sz val="10"/>
      </font>
      <numFmt numFmtId="0" formatCode="General"/>
      <alignment vertical="top" wrapText="0" readingOrder="0"/>
      <border outline="0">
        <left/>
        <right/>
        <bottom/>
      </border>
    </odxf>
    <ndxf>
      <font>
        <sz val="10"/>
        <color rgb="FFFF0000"/>
      </font>
      <numFmt numFmtId="1" formatCode="0"/>
      <alignment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5" sId="1" odxf="1" dxf="1">
    <nc r="N356">
      <v>85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6" sId="1" odxf="1" dxf="1">
    <nc r="O356">
      <v>0</v>
    </nc>
    <odxf>
      <font>
        <sz val="10"/>
      </font>
      <alignment horizontal="center" vertical="top" readingOrder="0"/>
      <border outline="0">
        <left/>
        <right/>
        <bottom/>
      </border>
    </odxf>
    <ndxf>
      <font>
        <sz val="10"/>
        <color rgb="FFFF0000"/>
      </font>
      <alignment horizontal="general" vertical="bottom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cc rId="10137" sId="1" odxf="1" dxf="1">
    <nc r="P356">
      <f>((K356*H356)*9)/M356</f>
    </nc>
    <odxf>
      <font>
        <sz val="10"/>
      </font>
      <numFmt numFmtId="0" formatCode="General"/>
      <alignment vertical="top" wrapText="0" readingOrder="0"/>
      <border outline="0">
        <left/>
        <bottom/>
      </border>
    </odxf>
    <ndxf>
      <font>
        <sz val="10"/>
        <color rgb="FFFF0000"/>
      </font>
      <numFmt numFmtId="14" formatCode="0.00%"/>
      <alignment vertical="center" wrapText="1" readingOrder="0"/>
      <border outline="0">
        <left style="thin">
          <color auto="1"/>
        </left>
        <bottom style="thin">
          <color auto="1"/>
        </bottom>
      </border>
    </ndxf>
  </rcc>
  <rcc rId="10138" sId="1" odxf="1" dxf="1">
    <nc r="Q356">
      <f>(L356/I356)</f>
    </nc>
    <odxf>
      <numFmt numFmtId="0" formatCode="General"/>
      <alignment horizontal="general" vertical="bottom" wrapText="0" readingOrder="0"/>
      <border outline="0">
        <left/>
        <right/>
        <top/>
        <bottom/>
      </border>
    </odxf>
    <ndxf>
      <numFmt numFmtId="14" formatCode="0.00%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39" sId="1" odxf="1" dxf="1">
    <nc r="R356">
      <f>IF(Z356,"GREEN",IF(AC356,"YELLOW","RED"))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S356" start="0" length="0">
    <dxf>
      <font>
        <sz val="11"/>
        <color theme="1"/>
        <name val="Calibri"/>
        <scheme val="minor"/>
      </font>
      <alignment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140" sId="1" odxf="1" dxf="1">
    <nc r="T356">
      <f>F356="Yes"</f>
    </nc>
    <odxf>
      <font>
        <sz val="10"/>
      </font>
      <alignment vertical="bottom" wrapText="0" readingOrder="0"/>
      <border outline="0">
        <left/>
        <right/>
        <top/>
        <bottom/>
      </border>
    </odxf>
    <ndxf>
      <font>
        <sz val="10"/>
        <color indexed="8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1" sId="1" odxf="1" dxf="1">
    <nc r="U356">
      <f>OR(J356*H356&lt;=200,D356)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2" sId="1" odxf="1" dxf="1">
    <nc r="V356">
      <f>N356&lt;=230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3" sId="1" odxf="1" dxf="1">
    <nc r="W356">
      <f>O356&lt;0.5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4" sId="1" odxf="1" dxf="1">
    <nc r="X356">
      <f>OR(P356&lt;11%)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5" sId="1" odxf="1" dxf="1">
    <nc r="Y356">
      <f>OR(Q356&lt;36%,E356)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6" sId="1" odxf="1" dxf="1">
    <nc r="Z356">
      <f>AND(T356:Y356)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7" sId="1" odxf="1" dxf="1">
    <nc r="AA356">
      <f>OR(J356*H356&lt;=250,D356)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8" sId="1" odxf="1" dxf="1">
    <nc r="AB356">
      <f>N356&lt;=480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49" sId="1" odxf="1" dxf="1">
    <nc r="AC356">
      <f>AND(W356:Y356,AA356:AB356)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50" sId="1" odxf="1" dxf="1">
    <nc r="AD356">
      <f>NOT(OR(Z356,AC356))</f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A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C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E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F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G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W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X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Y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HZ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A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B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C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E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F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G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H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I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J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K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L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M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N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O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P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Q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R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S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T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U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IV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6:XFD356" start="0" length="0">
    <dxf>
      <font>
        <sz val="11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356:XFD356" start="0" length="2147483647">
    <dxf>
      <font>
        <sz val="10"/>
      </font>
    </dxf>
  </rfmt>
  <rfmt sheetId="1" sqref="A356:XFD356">
    <dxf>
      <alignment horizontal="left" readingOrder="0"/>
    </dxf>
  </rfmt>
  <rfmt sheetId="1" sqref="A356:XFD356">
    <dxf>
      <alignment horizontal="center" readingOrder="0"/>
    </dxf>
  </rfmt>
  <rcc rId="10151" sId="1">
    <nc r="S356" t="inlineStr">
      <is>
        <t>Not a whole grain</t>
      </is>
    </nc>
  </rcc>
  <rfmt sheetId="1" sqref="S356">
    <dxf>
      <alignment horizontal="left" readingOrder="0"/>
    </dxf>
  </rfmt>
  <rfmt sheetId="1" sqref="A356:XFD356">
    <dxf>
      <fill>
        <patternFill>
          <bgColor rgb="FFDEB0F2"/>
        </patternFill>
      </fill>
    </dxf>
  </rfmt>
  <rfmt sheetId="1" sqref="A356">
    <dxf>
      <alignment horizontal="left" readingOrder="0"/>
    </dxf>
  </rfmt>
  <rcc rId="10152" sId="1">
    <oc r="A338" t="inlineStr">
      <is>
        <t>Cold &amp; Hot Cereal</t>
      </is>
    </oc>
    <nc r="A338" t="inlineStr">
      <is>
        <t>Cereal - Cold &amp; Hot</t>
      </is>
    </nc>
  </rcc>
  <rrc rId="10153" sId="1" ref="A338:XFD409" action="insertRow"/>
  <rm rId="10154" sheetId="1" source="A515:XFD515" destination="A338:XFD338" sourceSheetId="1">
    <rfmt sheetId="1" xfDxf="1" sqref="A338:XFD338" start="0" length="0">
      <dxf>
        <alignment vertical="top" wrapText="1" readingOrder="0"/>
      </dxf>
    </rfmt>
    <rfmt sheetId="1" sqref="A33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3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3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3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3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3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3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3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3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38" start="0" length="0">
      <dxf>
        <font>
          <sz val="10"/>
          <color indexed="8"/>
          <name val="Calibri"/>
          <scheme val="minor"/>
        </font>
      </dxf>
    </rfmt>
    <rfmt sheetId="1" sqref="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3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55" sheetId="1" source="A534:XFD534" destination="A339:XFD339" sourceSheetId="1">
    <rfmt sheetId="1" xfDxf="1" sqref="A339:XFD339" start="0" length="0">
      <dxf>
        <alignment vertical="top" wrapText="1" readingOrder="0"/>
      </dxf>
    </rfmt>
    <rfmt sheetId="1" sqref="A33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3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3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3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3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3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3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3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3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39" start="0" length="0">
      <dxf>
        <font>
          <sz val="10"/>
          <color indexed="8"/>
          <name val="Calibri"/>
          <scheme val="minor"/>
        </font>
      </dxf>
    </rfmt>
    <rfmt sheetId="1" sqref="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3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56" sheetId="1" source="A533:XFD533" destination="A340:XFD340" sourceSheetId="1">
    <rfmt sheetId="1" xfDxf="1" sqref="A340:XFD340" start="0" length="0">
      <dxf>
        <alignment vertical="top" wrapText="1" readingOrder="0"/>
      </dxf>
    </rfmt>
    <rfmt sheetId="1" sqref="A34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0" start="0" length="0">
      <dxf>
        <font>
          <sz val="10"/>
          <color indexed="8"/>
          <name val="Calibri"/>
          <scheme val="minor"/>
        </font>
      </dxf>
    </rfmt>
    <rfmt sheetId="1" sqref="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57" sheetId="1" source="A543:XFD543" destination="A341:XFD341" sourceSheetId="1">
    <rfmt sheetId="1" xfDxf="1" sqref="A341:XFD341" start="0" length="0">
      <dxf>
        <alignment vertical="top" wrapText="1" readingOrder="0"/>
      </dxf>
    </rfmt>
    <rfmt sheetId="1" sqref="A34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1" start="0" length="0">
      <dxf>
        <font>
          <sz val="10"/>
          <color indexed="8"/>
          <name val="Calibri"/>
          <scheme val="minor"/>
        </font>
      </dxf>
    </rfmt>
    <rfmt sheetId="1" sqref="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58" sheetId="1" source="A542:XFD542" destination="A342:XFD342" sourceSheetId="1">
    <rfmt sheetId="1" xfDxf="1" sqref="A342:XFD342" start="0" length="0">
      <dxf>
        <alignment vertical="top" wrapText="1" readingOrder="0"/>
      </dxf>
    </rfmt>
    <rfmt sheetId="1" sqref="A34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2" start="0" length="0">
      <dxf>
        <font>
          <sz val="10"/>
          <color indexed="8"/>
          <name val="Calibri"/>
          <scheme val="minor"/>
        </font>
      </dxf>
    </rfmt>
    <rfmt sheetId="1" sqref="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59" sheetId="1" source="A544:XFD544" destination="A343:XFD343" sourceSheetId="1">
    <rfmt sheetId="1" xfDxf="1" sqref="A343:XFD343" start="0" length="0">
      <dxf>
        <alignment vertical="top" wrapText="1" readingOrder="0"/>
      </dxf>
    </rfmt>
    <rfmt sheetId="1" sqref="A34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3" start="0" length="0">
      <dxf>
        <font>
          <sz val="10"/>
          <color indexed="8"/>
          <name val="Calibri"/>
          <scheme val="minor"/>
        </font>
      </dxf>
    </rfmt>
    <rfmt sheetId="1" sqref="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0" sheetId="1" source="A545:XFD545" destination="A344:XFD344" sourceSheetId="1">
    <rfmt sheetId="1" xfDxf="1" sqref="A344:XFD344" start="0" length="0">
      <dxf>
        <alignment vertical="top" wrapText="1" readingOrder="0"/>
      </dxf>
    </rfmt>
    <rfmt sheetId="1" sqref="A34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4" start="0" length="0">
      <dxf>
        <font>
          <sz val="10"/>
          <color indexed="8"/>
          <name val="Calibri"/>
          <scheme val="minor"/>
        </font>
      </dxf>
    </rfmt>
    <rfmt sheetId="1" sqref="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1" sheetId="1" source="A541:XFD541" destination="A345:XFD345" sourceSheetId="1">
    <rfmt sheetId="1" xfDxf="1" sqref="A345:XFD345" start="0" length="0">
      <dxf>
        <alignment vertical="top" wrapText="1" readingOrder="0"/>
      </dxf>
    </rfmt>
    <rfmt sheetId="1" sqref="A34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5" start="0" length="0">
      <dxf>
        <font>
          <sz val="10"/>
          <color indexed="8"/>
          <name val="Calibri"/>
          <scheme val="minor"/>
        </font>
      </dxf>
    </rfmt>
    <rfmt sheetId="1" sqref="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2" sheetId="1" source="A516:XFD516" destination="A346:XFD346" sourceSheetId="1">
    <rfmt sheetId="1" xfDxf="1" sqref="A346:XFD346" start="0" length="0">
      <dxf>
        <alignment vertical="top" wrapText="1" readingOrder="0"/>
      </dxf>
    </rfmt>
    <rfmt sheetId="1" sqref="A34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6" start="0" length="0">
      <dxf>
        <font>
          <sz val="10"/>
          <color indexed="8"/>
          <name val="Calibri"/>
          <scheme val="minor"/>
        </font>
      </dxf>
    </rfmt>
    <rfmt sheetId="1" sqref="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3" sheetId="1" source="A582:XFD582" destination="A347:XFD347" sourceSheetId="1">
    <rfmt sheetId="1" xfDxf="1" sqref="A347:XFD347" start="0" length="0">
      <dxf>
        <alignment vertical="top" wrapText="1" readingOrder="0"/>
      </dxf>
    </rfmt>
    <rfmt sheetId="1" sqref="A34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7" start="0" length="0">
      <dxf>
        <font>
          <sz val="10"/>
          <color indexed="8"/>
          <name val="Calibri"/>
          <scheme val="minor"/>
        </font>
      </dxf>
    </rfmt>
    <rfmt sheetId="1" sqref="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4" sheetId="1" source="A581:XFD581" destination="A348:XFD348" sourceSheetId="1">
    <rfmt sheetId="1" xfDxf="1" sqref="A348:XFD348" start="0" length="0">
      <dxf>
        <alignment vertical="top" wrapText="1" readingOrder="0"/>
      </dxf>
    </rfmt>
    <rfmt sheetId="1" sqref="A34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8" start="0" length="0">
      <dxf>
        <font>
          <sz val="10"/>
          <color indexed="8"/>
          <name val="Calibri"/>
          <scheme val="minor"/>
        </font>
      </dxf>
    </rfmt>
    <rfmt sheetId="1" sqref="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5" sheetId="1" source="A578:XFD578" destination="A349:XFD349" sourceSheetId="1">
    <rfmt sheetId="1" xfDxf="1" sqref="A349:XFD349" start="0" length="0">
      <dxf>
        <alignment vertical="top" wrapText="1" readingOrder="0"/>
      </dxf>
    </rfmt>
    <rfmt sheetId="1" sqref="A34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4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4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4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4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4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4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4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4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49" start="0" length="0">
      <dxf>
        <font>
          <sz val="10"/>
          <color indexed="8"/>
          <name val="Calibri"/>
          <scheme val="minor"/>
        </font>
      </dxf>
    </rfmt>
    <rfmt sheetId="1" sqref="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4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6" sheetId="1" source="A577:XFD577" destination="A350:XFD350" sourceSheetId="1">
    <rfmt sheetId="1" xfDxf="1" sqref="A350:XFD350" start="0" length="0">
      <dxf>
        <alignment vertical="top" wrapText="1" readingOrder="0"/>
      </dxf>
    </rfmt>
    <rfmt sheetId="1" sqref="A35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0" start="0" length="0">
      <dxf>
        <font>
          <sz val="10"/>
          <color indexed="8"/>
          <name val="Calibri"/>
          <scheme val="minor"/>
        </font>
      </dxf>
    </rfmt>
    <rfmt sheetId="1" sqref="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7" sheetId="1" source="A585:XFD585" destination="A351:XFD351" sourceSheetId="1">
    <rfmt sheetId="1" xfDxf="1" sqref="A351:XFD351" start="0" length="0">
      <dxf>
        <alignment vertical="top" wrapText="1" readingOrder="0"/>
      </dxf>
    </rfmt>
    <rfmt sheetId="1" sqref="A35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1" start="0" length="0">
      <dxf>
        <font>
          <sz val="10"/>
          <color indexed="8"/>
          <name val="Calibri"/>
          <scheme val="minor"/>
        </font>
      </dxf>
    </rfmt>
    <rfmt sheetId="1" sqref="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8" sheetId="1" source="A537:XFD537" destination="A352:XFD352" sourceSheetId="1">
    <rfmt sheetId="1" xfDxf="1" sqref="A352:XFD352" start="0" length="0">
      <dxf>
        <alignment vertical="top" wrapText="1" readingOrder="0"/>
      </dxf>
    </rfmt>
    <rfmt sheetId="1" sqref="A35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2" start="0" length="0">
      <dxf>
        <font>
          <sz val="10"/>
          <color indexed="8"/>
          <name val="Calibri"/>
          <scheme val="minor"/>
        </font>
      </dxf>
    </rfmt>
    <rfmt sheetId="1" sqref="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69" sheetId="1" source="A540:XFD540" destination="A353:XFD353" sourceSheetId="1">
    <rfmt sheetId="1" xfDxf="1" sqref="A353:XFD353" start="0" length="0">
      <dxf>
        <alignment vertical="top" wrapText="1" readingOrder="0"/>
      </dxf>
    </rfmt>
    <rfmt sheetId="1" sqref="A35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3" start="0" length="0">
      <dxf>
        <font>
          <sz val="10"/>
          <color indexed="8"/>
          <name val="Calibri"/>
          <scheme val="minor"/>
        </font>
      </dxf>
    </rfmt>
    <rfmt sheetId="1" sqref="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0" sheetId="1" source="A539:XFD539" destination="A354:XFD354" sourceSheetId="1">
    <rfmt sheetId="1" xfDxf="1" sqref="A354:XFD354" start="0" length="0">
      <dxf>
        <alignment vertical="top" wrapText="1" readingOrder="0"/>
      </dxf>
    </rfmt>
    <rfmt sheetId="1" sqref="A35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4" start="0" length="0">
      <dxf>
        <font>
          <sz val="10"/>
          <color indexed="8"/>
          <name val="Calibri"/>
          <scheme val="minor"/>
        </font>
      </dxf>
    </rfmt>
    <rfmt sheetId="1" sqref="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1" sheetId="1" source="A538:XFD538" destination="A355:XFD355" sourceSheetId="1">
    <rfmt sheetId="1" xfDxf="1" sqref="A355:XFD355" start="0" length="0">
      <dxf>
        <alignment vertical="top" wrapText="1" readingOrder="0"/>
      </dxf>
    </rfmt>
    <rfmt sheetId="1" sqref="A35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5" start="0" length="0">
      <dxf>
        <font>
          <sz val="10"/>
          <color indexed="8"/>
          <name val="Calibri"/>
          <scheme val="minor"/>
        </font>
      </dxf>
    </rfmt>
    <rfmt sheetId="1" sqref="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2" sheetId="1" source="A536:XFD536" destination="A356:XFD356" sourceSheetId="1">
    <rfmt sheetId="1" xfDxf="1" sqref="A356:XFD356" start="0" length="0">
      <dxf>
        <alignment vertical="top" wrapText="1" readingOrder="0"/>
      </dxf>
    </rfmt>
    <rfmt sheetId="1" sqref="A35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6" start="0" length="0">
      <dxf>
        <font>
          <sz val="10"/>
          <color indexed="8"/>
          <name val="Calibri"/>
          <scheme val="minor"/>
        </font>
      </dxf>
    </rfmt>
    <rfmt sheetId="1" sqref="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3" sheetId="1" source="A535:XFD535" destination="A357:XFD357" sourceSheetId="1">
    <rfmt sheetId="1" xfDxf="1" sqref="A357:XFD357" start="0" length="0">
      <dxf>
        <alignment vertical="top" wrapText="1" readingOrder="0"/>
      </dxf>
    </rfmt>
    <rfmt sheetId="1" sqref="A35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7" start="0" length="0">
      <dxf>
        <font>
          <sz val="10"/>
          <color indexed="8"/>
          <name val="Calibri"/>
          <scheme val="minor"/>
        </font>
      </dxf>
    </rfmt>
    <rfmt sheetId="1" sqref="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4" sheetId="1" source="A580:XFD580" destination="A358:XFD358" sourceSheetId="1">
    <rfmt sheetId="1" xfDxf="1" sqref="A358:XFD358" start="0" length="0">
      <dxf>
        <alignment vertical="top" wrapText="1" readingOrder="0"/>
      </dxf>
    </rfmt>
    <rfmt sheetId="1" sqref="A35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8" start="0" length="0">
      <dxf>
        <font>
          <sz val="10"/>
          <color indexed="8"/>
          <name val="Calibri"/>
          <scheme val="minor"/>
        </font>
      </dxf>
    </rfmt>
    <rfmt sheetId="1" sqref="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5" sheetId="1" source="A547:XFD547" destination="A359:XFD359" sourceSheetId="1">
    <rfmt sheetId="1" xfDxf="1" sqref="A359:XFD359" start="0" length="0">
      <dxf>
        <alignment vertical="top" wrapText="1" readingOrder="0"/>
      </dxf>
    </rfmt>
    <rfmt sheetId="1" sqref="A35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5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5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5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5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5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5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5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5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59" start="0" length="0">
      <dxf>
        <font>
          <sz val="10"/>
          <color indexed="8"/>
          <name val="Calibri"/>
          <scheme val="minor"/>
        </font>
      </dxf>
    </rfmt>
    <rfmt sheetId="1" sqref="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5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6" sheetId="1" source="A521:XFD521" destination="A360:XFD360" sourceSheetId="1">
    <rfmt sheetId="1" xfDxf="1" sqref="A360:XFD360" start="0" length="0">
      <dxf>
        <alignment vertical="top" wrapText="1" readingOrder="0"/>
      </dxf>
    </rfmt>
    <rfmt sheetId="1" sqref="A36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0" start="0" length="0">
      <dxf>
        <font>
          <sz val="10"/>
          <color indexed="8"/>
          <name val="Calibri"/>
          <scheme val="minor"/>
        </font>
      </dxf>
    </rfmt>
    <rfmt sheetId="1" sqref="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7" sheetId="1" source="A523:XFD523" destination="A361:XFD361" sourceSheetId="1">
    <rfmt sheetId="1" xfDxf="1" sqref="A361:XFD361" start="0" length="0">
      <dxf>
        <alignment vertical="top" wrapText="1" readingOrder="0"/>
      </dxf>
    </rfmt>
    <rfmt sheetId="1" sqref="A36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1" start="0" length="0">
      <dxf>
        <font>
          <sz val="10"/>
          <color indexed="8"/>
          <name val="Calibri"/>
          <scheme val="minor"/>
        </font>
      </dxf>
    </rfmt>
    <rfmt sheetId="1" sqref="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8" sheetId="1" source="A522:XFD522" destination="A362:XFD362" sourceSheetId="1">
    <rfmt sheetId="1" xfDxf="1" sqref="A362:XFD362" start="0" length="0">
      <dxf>
        <alignment vertical="top" wrapText="1" readingOrder="0"/>
      </dxf>
    </rfmt>
    <rfmt sheetId="1" sqref="A36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2" start="0" length="0">
      <dxf>
        <font>
          <sz val="10"/>
          <color indexed="8"/>
          <name val="Calibri"/>
          <scheme val="minor"/>
        </font>
      </dxf>
    </rfmt>
    <rfmt sheetId="1" sqref="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79" sheetId="1" source="A579:XFD579" destination="A363:XFD363" sourceSheetId="1">
    <rfmt sheetId="1" xfDxf="1" sqref="A363:XFD363" start="0" length="0">
      <dxf>
        <alignment vertical="top" wrapText="1" readingOrder="0"/>
      </dxf>
    </rfmt>
    <rfmt sheetId="1" sqref="A36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3" start="0" length="0">
      <dxf>
        <font>
          <sz val="10"/>
          <color indexed="8"/>
          <name val="Calibri"/>
          <scheme val="minor"/>
        </font>
      </dxf>
    </rfmt>
    <rfmt sheetId="1" sqref="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0" sheetId="1" source="A532:XFD532" destination="A364:XFD364" sourceSheetId="1">
    <rfmt sheetId="1" xfDxf="1" sqref="A364:XFD364" start="0" length="0">
      <dxf>
        <alignment vertical="top" wrapText="1" readingOrder="0"/>
      </dxf>
    </rfmt>
    <rfmt sheetId="1" sqref="A36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4" start="0" length="0">
      <dxf>
        <font>
          <sz val="10"/>
          <color indexed="8"/>
          <name val="Calibri"/>
          <scheme val="minor"/>
        </font>
      </dxf>
    </rfmt>
    <rfmt sheetId="1" sqref="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1" sheetId="1" source="A571:XFD571" destination="A365:XFD365" sourceSheetId="1">
    <rfmt sheetId="1" xfDxf="1" sqref="A365:XFD365" start="0" length="0">
      <dxf>
        <alignment vertical="top" wrapText="1" readingOrder="0"/>
      </dxf>
    </rfmt>
    <rfmt sheetId="1" sqref="A36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5" start="0" length="0">
      <dxf>
        <font>
          <sz val="10"/>
          <color indexed="8"/>
          <name val="Calibri"/>
          <scheme val="minor"/>
        </font>
      </dxf>
    </rfmt>
    <rfmt sheetId="1" sqref="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2" sheetId="1" source="A572:XFD572" destination="A366:XFD366" sourceSheetId="1">
    <rfmt sheetId="1" xfDxf="1" sqref="A366:XFD366" start="0" length="0">
      <dxf>
        <alignment vertical="top" wrapText="1" readingOrder="0"/>
      </dxf>
    </rfmt>
    <rfmt sheetId="1" sqref="A36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6" start="0" length="0">
      <dxf>
        <font>
          <sz val="10"/>
          <color indexed="8"/>
          <name val="Calibri"/>
          <scheme val="minor"/>
        </font>
      </dxf>
    </rfmt>
    <rfmt sheetId="1" sqref="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3" sheetId="1" source="A574:XFD574" destination="A367:XFD367" sourceSheetId="1">
    <rfmt sheetId="1" xfDxf="1" sqref="A367:XFD367" start="0" length="0">
      <dxf>
        <alignment vertical="top" wrapText="1" readingOrder="0"/>
      </dxf>
    </rfmt>
    <rfmt sheetId="1" sqref="A36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7" start="0" length="0">
      <dxf>
        <font>
          <sz val="10"/>
          <color indexed="8"/>
          <name val="Calibri"/>
          <scheme val="minor"/>
        </font>
      </dxf>
    </rfmt>
    <rfmt sheetId="1" sqref="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4" sheetId="1" source="A575:XFD575" destination="A368:XFD368" sourceSheetId="1">
    <rfmt sheetId="1" xfDxf="1" sqref="A368:XFD368" start="0" length="0">
      <dxf>
        <alignment vertical="top" wrapText="1" readingOrder="0"/>
      </dxf>
    </rfmt>
    <rfmt sheetId="1" sqref="A36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8" start="0" length="0">
      <dxf>
        <font>
          <sz val="10"/>
          <color indexed="8"/>
          <name val="Calibri"/>
          <scheme val="minor"/>
        </font>
      </dxf>
    </rfmt>
    <rfmt sheetId="1" sqref="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5" sheetId="1" source="A576:XFD576" destination="A369:XFD369" sourceSheetId="1">
    <rfmt sheetId="1" xfDxf="1" sqref="A369:XFD369" start="0" length="0">
      <dxf>
        <alignment vertical="top" wrapText="1" readingOrder="0"/>
      </dxf>
    </rfmt>
    <rfmt sheetId="1" sqref="A36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6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6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6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6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6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6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6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6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69" start="0" length="0">
      <dxf>
        <font>
          <sz val="10"/>
          <color indexed="8"/>
          <name val="Calibri"/>
          <scheme val="minor"/>
        </font>
      </dxf>
    </rfmt>
    <rfmt sheetId="1" sqref="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6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6" sheetId="1" source="A573:XFD573" destination="A370:XFD370" sourceSheetId="1">
    <rfmt sheetId="1" xfDxf="1" sqref="A370:XFD370" start="0" length="0">
      <dxf>
        <alignment vertical="top" wrapText="1" readingOrder="0"/>
      </dxf>
    </rfmt>
    <rfmt sheetId="1" sqref="A37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0" start="0" length="0">
      <dxf>
        <font>
          <sz val="10"/>
          <color indexed="8"/>
          <name val="Calibri"/>
          <scheme val="minor"/>
        </font>
      </dxf>
    </rfmt>
    <rfmt sheetId="1" sqref="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7" sheetId="1" source="A567:XFD567" destination="A371:XFD371" sourceSheetId="1">
    <rfmt sheetId="1" xfDxf="1" sqref="A371:XFD371" start="0" length="0">
      <dxf>
        <alignment vertical="top" wrapText="1" readingOrder="0"/>
      </dxf>
    </rfmt>
    <rfmt sheetId="1" sqref="A37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1" start="0" length="0">
      <dxf>
        <font>
          <sz val="10"/>
          <color indexed="8"/>
          <name val="Calibri"/>
          <scheme val="minor"/>
        </font>
      </dxf>
    </rfmt>
    <rfmt sheetId="1" sqref="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8" sheetId="1" source="A568:XFD568" destination="A372:XFD372" sourceSheetId="1">
    <rfmt sheetId="1" xfDxf="1" sqref="A372:XFD372" start="0" length="0">
      <dxf>
        <alignment vertical="top" wrapText="1" readingOrder="0"/>
      </dxf>
    </rfmt>
    <rfmt sheetId="1" sqref="A37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2" start="0" length="0">
      <dxf>
        <font>
          <sz val="10"/>
          <color indexed="8"/>
          <name val="Calibri"/>
          <scheme val="minor"/>
        </font>
      </dxf>
    </rfmt>
    <rfmt sheetId="1" sqref="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89" sheetId="1" source="A569:XFD569" destination="A373:XFD373" sourceSheetId="1">
    <rfmt sheetId="1" xfDxf="1" sqref="A373:XFD373" start="0" length="0">
      <dxf>
        <alignment vertical="top" wrapText="1" readingOrder="0"/>
      </dxf>
    </rfmt>
    <rfmt sheetId="1" sqref="A37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3" start="0" length="0">
      <dxf>
        <font>
          <sz val="10"/>
          <color indexed="8"/>
          <name val="Calibri"/>
          <scheme val="minor"/>
        </font>
      </dxf>
    </rfmt>
    <rfmt sheetId="1" sqref="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0" sheetId="1" source="A570:XFD570" destination="A374:XFD374" sourceSheetId="1">
    <rfmt sheetId="1" xfDxf="1" sqref="A374:XFD374" start="0" length="0">
      <dxf>
        <alignment vertical="top" wrapText="1" readingOrder="0"/>
      </dxf>
    </rfmt>
    <rfmt sheetId="1" sqref="A37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4" start="0" length="0">
      <dxf>
        <font>
          <sz val="10"/>
          <color indexed="8"/>
          <name val="Calibri"/>
          <scheme val="minor"/>
        </font>
      </dxf>
    </rfmt>
    <rfmt sheetId="1" sqref="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1" sheetId="1" source="A564:XFD564" destination="A375:XFD375" sourceSheetId="1">
    <rfmt sheetId="1" xfDxf="1" sqref="A375:XFD375" start="0" length="0">
      <dxf>
        <alignment vertical="top" wrapText="1" readingOrder="0"/>
      </dxf>
    </rfmt>
    <rfmt sheetId="1" sqref="A37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5" start="0" length="0">
      <dxf>
        <font>
          <sz val="10"/>
          <color indexed="8"/>
          <name val="Calibri"/>
          <scheme val="minor"/>
        </font>
      </dxf>
    </rfmt>
    <rfmt sheetId="1" sqref="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2" sheetId="1" source="A566:XFD566" destination="A376:XFD376" sourceSheetId="1">
    <rfmt sheetId="1" xfDxf="1" sqref="A376:XFD376" start="0" length="0">
      <dxf>
        <alignment vertical="top" wrapText="1" readingOrder="0"/>
      </dxf>
    </rfmt>
    <rfmt sheetId="1" sqref="A37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6" start="0" length="0">
      <dxf>
        <font>
          <sz val="10"/>
          <color indexed="8"/>
          <name val="Calibri"/>
          <scheme val="minor"/>
        </font>
      </dxf>
    </rfmt>
    <rfmt sheetId="1" sqref="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3" sheetId="1" source="A563:XFD563" destination="A377:XFD377" sourceSheetId="1">
    <rfmt sheetId="1" xfDxf="1" sqref="A377:XFD377" start="0" length="0">
      <dxf>
        <alignment vertical="top" wrapText="1" readingOrder="0"/>
      </dxf>
    </rfmt>
    <rfmt sheetId="1" sqref="A37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7" start="0" length="0">
      <dxf>
        <font>
          <sz val="10"/>
          <color indexed="8"/>
          <name val="Calibri"/>
          <scheme val="minor"/>
        </font>
      </dxf>
    </rfmt>
    <rfmt sheetId="1" sqref="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4" sheetId="1" source="A565:XFD565" destination="A378:XFD378" sourceSheetId="1">
    <rfmt sheetId="1" xfDxf="1" sqref="A378:XFD378" start="0" length="0">
      <dxf>
        <alignment vertical="top" wrapText="1" readingOrder="0"/>
      </dxf>
    </rfmt>
    <rfmt sheetId="1" sqref="A37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8" start="0" length="0">
      <dxf>
        <font>
          <sz val="10"/>
          <color indexed="8"/>
          <name val="Calibri"/>
          <scheme val="minor"/>
        </font>
      </dxf>
    </rfmt>
    <rfmt sheetId="1" sqref="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5" sheetId="1" source="A520:XFD520" destination="A379:XFD379" sourceSheetId="1">
    <rfmt sheetId="1" xfDxf="1" sqref="A379:XFD379" start="0" length="0">
      <dxf>
        <alignment vertical="top" wrapText="1" readingOrder="0"/>
      </dxf>
    </rfmt>
    <rfmt sheetId="1" sqref="A37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7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7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7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7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7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7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7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7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79" start="0" length="0">
      <dxf>
        <font>
          <sz val="10"/>
          <color indexed="8"/>
          <name val="Calibri"/>
          <scheme val="minor"/>
        </font>
      </dxf>
    </rfmt>
    <rfmt sheetId="1" sqref="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7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6" sheetId="1" source="A519:XFD519" destination="A380:XFD380" sourceSheetId="1">
    <rfmt sheetId="1" xfDxf="1" sqref="A380:XFD380" start="0" length="0">
      <dxf>
        <alignment vertical="top" wrapText="1" readingOrder="0"/>
      </dxf>
    </rfmt>
    <rfmt sheetId="1" sqref="A38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0" start="0" length="0">
      <dxf>
        <font>
          <sz val="10"/>
          <color indexed="8"/>
          <name val="Calibri"/>
          <scheme val="minor"/>
        </font>
      </dxf>
    </rfmt>
    <rfmt sheetId="1" sqref="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7" sheetId="1" source="A518:XFD518" destination="A381:XFD381" sourceSheetId="1">
    <rfmt sheetId="1" xfDxf="1" sqref="A381:XFD381" start="0" length="0">
      <dxf>
        <alignment vertical="top" wrapText="1" readingOrder="0"/>
      </dxf>
    </rfmt>
    <rfmt sheetId="1" sqref="A38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1" start="0" length="0">
      <dxf>
        <font>
          <sz val="10"/>
          <color indexed="8"/>
          <name val="Calibri"/>
          <scheme val="minor"/>
        </font>
      </dxf>
    </rfmt>
    <rfmt sheetId="1" sqref="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8" sheetId="1" source="A584:XFD584" destination="A382:XFD382" sourceSheetId="1">
    <rfmt sheetId="1" xfDxf="1" sqref="A382:XFD382" start="0" length="0">
      <dxf>
        <alignment vertical="top" wrapText="1" readingOrder="0"/>
      </dxf>
    </rfmt>
    <rfmt sheetId="1" sqref="A38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2" start="0" length="0">
      <dxf>
        <font>
          <sz val="10"/>
          <color indexed="8"/>
          <name val="Calibri"/>
          <scheme val="minor"/>
        </font>
      </dxf>
    </rfmt>
    <rfmt sheetId="1" sqref="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199" sheetId="1" source="A583:XFD583" destination="A383:XFD383" sourceSheetId="1">
    <rfmt sheetId="1" xfDxf="1" sqref="A383:XFD383" start="0" length="0">
      <dxf>
        <alignment vertical="top" wrapText="1" readingOrder="0"/>
      </dxf>
    </rfmt>
    <rfmt sheetId="1" sqref="A38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3" start="0" length="0">
      <dxf>
        <font>
          <sz val="10"/>
          <color indexed="8"/>
          <name val="Calibri"/>
          <scheme val="minor"/>
        </font>
      </dxf>
    </rfmt>
    <rfmt sheetId="1" sqref="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0" sheetId="1" source="A559:XFD559" destination="A384:XFD384" sourceSheetId="1">
    <rfmt sheetId="1" xfDxf="1" sqref="A384:XFD384" start="0" length="0">
      <dxf>
        <alignment vertical="top" wrapText="1" readingOrder="0"/>
      </dxf>
    </rfmt>
    <rfmt sheetId="1" sqref="A38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4" start="0" length="0">
      <dxf>
        <font>
          <sz val="10"/>
          <color indexed="8"/>
          <name val="Calibri"/>
          <scheme val="minor"/>
        </font>
      </dxf>
    </rfmt>
    <rfmt sheetId="1" sqref="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1" sheetId="1" source="A561:XFD561" destination="A385:XFD385" sourceSheetId="1">
    <rfmt sheetId="1" xfDxf="1" sqref="A385:XFD385" start="0" length="0">
      <dxf>
        <alignment vertical="top" wrapText="1" readingOrder="0"/>
      </dxf>
    </rfmt>
    <rfmt sheetId="1" sqref="A38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5" start="0" length="0">
      <dxf>
        <font>
          <sz val="10"/>
          <color indexed="8"/>
          <name val="Calibri"/>
          <scheme val="minor"/>
        </font>
      </dxf>
    </rfmt>
    <rfmt sheetId="1" sqref="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2" sheetId="1" source="A555:XFD555" destination="A386:XFD386" sourceSheetId="1">
    <rfmt sheetId="1" xfDxf="1" sqref="A386:XFD386" start="0" length="0">
      <dxf>
        <alignment vertical="top" wrapText="1" readingOrder="0"/>
      </dxf>
    </rfmt>
    <rfmt sheetId="1" sqref="A38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6" start="0" length="0">
      <dxf>
        <font>
          <sz val="10"/>
          <color indexed="8"/>
          <name val="Calibri"/>
          <scheme val="minor"/>
        </font>
      </dxf>
    </rfmt>
    <rfmt sheetId="1" sqref="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3" sheetId="1" source="A558:XFD558" destination="A387:XFD387" sourceSheetId="1">
    <rfmt sheetId="1" xfDxf="1" sqref="A387:XFD387" start="0" length="0">
      <dxf>
        <alignment vertical="top" wrapText="1" readingOrder="0"/>
      </dxf>
    </rfmt>
    <rfmt sheetId="1" sqref="A38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7" start="0" length="0">
      <dxf>
        <font>
          <sz val="10"/>
          <color indexed="8"/>
          <name val="Calibri"/>
          <scheme val="minor"/>
        </font>
      </dxf>
    </rfmt>
    <rfmt sheetId="1" sqref="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4" sheetId="1" source="A553:XFD553" destination="A388:XFD388" sourceSheetId="1">
    <rfmt sheetId="1" xfDxf="1" sqref="A388:XFD388" start="0" length="0">
      <dxf>
        <alignment vertical="top" wrapText="1" readingOrder="0"/>
      </dxf>
    </rfmt>
    <rfmt sheetId="1" sqref="A38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8" start="0" length="0">
      <dxf>
        <font>
          <sz val="10"/>
          <color indexed="8"/>
          <name val="Calibri"/>
          <scheme val="minor"/>
        </font>
      </dxf>
    </rfmt>
    <rfmt sheetId="1" sqref="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5" sheetId="1" source="A554:XFD554" destination="A389:XFD389" sourceSheetId="1">
    <rfmt sheetId="1" xfDxf="1" sqref="A389:XFD389" start="0" length="0">
      <dxf>
        <alignment vertical="top" wrapText="1" readingOrder="0"/>
      </dxf>
    </rfmt>
    <rfmt sheetId="1" sqref="A38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8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8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8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8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8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8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8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8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89" start="0" length="0">
      <dxf>
        <font>
          <sz val="10"/>
          <color indexed="8"/>
          <name val="Calibri"/>
          <scheme val="minor"/>
        </font>
      </dxf>
    </rfmt>
    <rfmt sheetId="1" sqref="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8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6" sheetId="1" source="A560:XFD560" destination="A390:XFD390" sourceSheetId="1">
    <rfmt sheetId="1" xfDxf="1" sqref="A390:XFD390" start="0" length="0">
      <dxf>
        <alignment vertical="top" wrapText="1" readingOrder="0"/>
      </dxf>
    </rfmt>
    <rfmt sheetId="1" sqref="A39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0" start="0" length="0">
      <dxf>
        <font>
          <sz val="10"/>
          <color indexed="8"/>
          <name val="Calibri"/>
          <scheme val="minor"/>
        </font>
      </dxf>
    </rfmt>
    <rfmt sheetId="1" sqref="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7" sheetId="1" source="A557:XFD557" destination="A391:XFD391" sourceSheetId="1">
    <rfmt sheetId="1" xfDxf="1" sqref="A391:XFD391" start="0" length="0">
      <dxf>
        <alignment vertical="top" wrapText="1" readingOrder="0"/>
      </dxf>
    </rfmt>
    <rfmt sheetId="1" sqref="A39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1" start="0" length="0">
      <dxf>
        <font>
          <sz val="10"/>
          <color indexed="8"/>
          <name val="Calibri"/>
          <scheme val="minor"/>
        </font>
      </dxf>
    </rfmt>
    <rfmt sheetId="1" sqref="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8" sheetId="1" source="A556:XFD556" destination="A392:XFD392" sourceSheetId="1">
    <rfmt sheetId="1" xfDxf="1" sqref="A392:XFD392" start="0" length="0">
      <dxf>
        <alignment vertical="top" wrapText="1" readingOrder="0"/>
      </dxf>
    </rfmt>
    <rfmt sheetId="1" sqref="A39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2" start="0" length="0">
      <dxf>
        <font>
          <sz val="10"/>
          <color indexed="8"/>
          <name val="Calibri"/>
          <scheme val="minor"/>
        </font>
      </dxf>
    </rfmt>
    <rfmt sheetId="1" sqref="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09" sheetId="1" source="A562:XFD562" destination="A393:XFD393" sourceSheetId="1">
    <rfmt sheetId="1" xfDxf="1" sqref="A393:XFD393" start="0" length="0">
      <dxf>
        <alignment vertical="top" wrapText="1" readingOrder="0"/>
      </dxf>
    </rfmt>
    <rfmt sheetId="1" sqref="A39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3" start="0" length="0">
      <dxf>
        <font>
          <sz val="10"/>
          <color indexed="8"/>
          <name val="Calibri"/>
          <scheme val="minor"/>
        </font>
      </dxf>
    </rfmt>
    <rfmt sheetId="1" sqref="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0" sheetId="1" source="A517:XFD517" destination="A394:XFD394" sourceSheetId="1">
    <rfmt sheetId="1" xfDxf="1" sqref="A394:XFD394" start="0" length="0">
      <dxf>
        <alignment vertical="top" wrapText="1" readingOrder="0"/>
      </dxf>
    </rfmt>
    <rfmt sheetId="1" sqref="A39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4" start="0" length="0">
      <dxf>
        <font>
          <sz val="10"/>
          <color indexed="8"/>
          <name val="Calibri"/>
          <scheme val="minor"/>
        </font>
      </dxf>
    </rfmt>
    <rfmt sheetId="1" sqref="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1" sheetId="1" source="A524:XFD524" destination="A395:XFD395" sourceSheetId="1">
    <rfmt sheetId="1" xfDxf="1" sqref="A395:XFD395" start="0" length="0">
      <dxf>
        <alignment vertical="top" wrapText="1" readingOrder="0"/>
      </dxf>
    </rfmt>
    <rfmt sheetId="1" sqref="A39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5" start="0" length="0">
      <dxf>
        <font>
          <sz val="10"/>
          <color indexed="8"/>
          <name val="Calibri"/>
          <scheme val="minor"/>
        </font>
      </dxf>
    </rfmt>
    <rfmt sheetId="1" sqref="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2" sheetId="1" source="A531:XFD531" destination="A396:XFD396" sourceSheetId="1">
    <rfmt sheetId="1" xfDxf="1" sqref="A396:XFD396" start="0" length="0">
      <dxf>
        <alignment vertical="top" wrapText="1" readingOrder="0"/>
      </dxf>
    </rfmt>
    <rfmt sheetId="1" sqref="A39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6" start="0" length="0">
      <dxf>
        <font>
          <sz val="10"/>
          <color indexed="8"/>
          <name val="Calibri"/>
          <scheme val="minor"/>
        </font>
      </dxf>
    </rfmt>
    <rfmt sheetId="1" sqref="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3" sheetId="1" source="A586:XFD586" destination="A397:XFD397" sourceSheetId="1">
    <rfmt sheetId="1" xfDxf="1" sqref="A397:XFD397" start="0" length="0">
      <dxf>
        <alignment vertical="top" wrapText="1" readingOrder="0"/>
      </dxf>
    </rfmt>
    <rfmt sheetId="1" sqref="A39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7" start="0" length="0">
      <dxf>
        <font>
          <sz val="10"/>
          <color indexed="8"/>
          <name val="Calibri"/>
          <scheme val="minor"/>
        </font>
      </dxf>
    </rfmt>
    <rfmt sheetId="1" sqref="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4" sheetId="1" source="A526:XFD526" destination="A398:XFD398" sourceSheetId="1">
    <rfmt sheetId="1" xfDxf="1" sqref="A398:XFD398" start="0" length="0">
      <dxf>
        <alignment vertical="top" wrapText="1" readingOrder="0"/>
      </dxf>
    </rfmt>
    <rfmt sheetId="1" sqref="A39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8" start="0" length="0">
      <dxf>
        <font>
          <sz val="10"/>
          <color indexed="8"/>
          <name val="Calibri"/>
          <scheme val="minor"/>
        </font>
      </dxf>
    </rfmt>
    <rfmt sheetId="1" sqref="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5" sheetId="1" source="A527:XFD527" destination="A399:XFD399" sourceSheetId="1">
    <rfmt sheetId="1" xfDxf="1" sqref="A399:XFD399" start="0" length="0">
      <dxf>
        <alignment vertical="top" wrapText="1" readingOrder="0"/>
      </dxf>
    </rfmt>
    <rfmt sheetId="1" sqref="A39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9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39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39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39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39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39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39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39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399" start="0" length="0">
      <dxf>
        <font>
          <sz val="10"/>
          <color indexed="8"/>
          <name val="Calibri"/>
          <scheme val="minor"/>
        </font>
      </dxf>
    </rfmt>
    <rfmt sheetId="1" sqref="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39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6" sheetId="1" source="A528:XFD528" destination="A400:XFD400" sourceSheetId="1">
    <rfmt sheetId="1" xfDxf="1" sqref="A400:XFD400" start="0" length="0">
      <dxf>
        <alignment vertical="top" wrapText="1" readingOrder="0"/>
      </dxf>
    </rfmt>
    <rfmt sheetId="1" sqref="A40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0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0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0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0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0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0" start="0" length="0">
      <dxf>
        <font>
          <sz val="10"/>
          <color indexed="8"/>
          <name val="Calibri"/>
          <scheme val="minor"/>
        </font>
      </dxf>
    </rfmt>
    <rfmt sheetId="1" sqref="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0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7" sheetId="1" source="A525:XFD525" destination="A401:XFD401" sourceSheetId="1">
    <rfmt sheetId="1" xfDxf="1" sqref="A401:XFD401" start="0" length="0">
      <dxf>
        <alignment vertical="top" wrapText="1" readingOrder="0"/>
      </dxf>
    </rfmt>
    <rfmt sheetId="1" sqref="A40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1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1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1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1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1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1" start="0" length="0">
      <dxf>
        <font>
          <sz val="10"/>
          <color indexed="8"/>
          <name val="Calibri"/>
          <scheme val="minor"/>
        </font>
      </dxf>
    </rfmt>
    <rfmt sheetId="1" sqref="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1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8" sheetId="1" source="A529:XFD529" destination="A402:XFD402" sourceSheetId="1">
    <rfmt sheetId="1" xfDxf="1" sqref="A402:XFD402" start="0" length="0">
      <dxf>
        <alignment vertical="top" wrapText="1" readingOrder="0"/>
      </dxf>
    </rfmt>
    <rfmt sheetId="1" sqref="A40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2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2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2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2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2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2" start="0" length="0">
      <dxf>
        <font>
          <sz val="10"/>
          <color indexed="8"/>
          <name val="Calibri"/>
          <scheme val="minor"/>
        </font>
      </dxf>
    </rfmt>
    <rfmt sheetId="1" sqref="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2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19" sheetId="1" source="A530:XFD530" destination="A403:XFD403" sourceSheetId="1">
    <rfmt sheetId="1" xfDxf="1" sqref="A403:XFD403" start="0" length="0">
      <dxf>
        <alignment vertical="top" wrapText="1" readingOrder="0"/>
      </dxf>
    </rfmt>
    <rfmt sheetId="1" sqref="A40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3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3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3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3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3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3" start="0" length="0">
      <dxf>
        <font>
          <sz val="10"/>
          <color indexed="8"/>
          <name val="Calibri"/>
          <scheme val="minor"/>
        </font>
      </dxf>
    </rfmt>
    <rfmt sheetId="1" sqref="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3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0" sheetId="1" source="A546:XFD546" destination="A404:XFD404" sourceSheetId="1">
    <rfmt sheetId="1" xfDxf="1" sqref="A404:XFD404" start="0" length="0">
      <dxf>
        <alignment vertical="top" wrapText="1" readingOrder="0"/>
      </dxf>
    </rfmt>
    <rfmt sheetId="1" sqref="A40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4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4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4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4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4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4" start="0" length="0">
      <dxf>
        <font>
          <sz val="10"/>
          <color indexed="8"/>
          <name val="Calibri"/>
          <scheme val="minor"/>
        </font>
      </dxf>
    </rfmt>
    <rfmt sheetId="1" sqref="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4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1" sheetId="1" source="A549:XFD549" destination="A405:XFD405" sourceSheetId="1">
    <rfmt sheetId="1" xfDxf="1" sqref="A405:XFD405" start="0" length="0">
      <dxf>
        <alignment vertical="top" wrapText="1" readingOrder="0"/>
      </dxf>
    </rfmt>
    <rfmt sheetId="1" sqref="A40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5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5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5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5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5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5" start="0" length="0">
      <dxf>
        <font>
          <sz val="10"/>
          <color indexed="8"/>
          <name val="Calibri"/>
          <scheme val="minor"/>
        </font>
      </dxf>
    </rfmt>
    <rfmt sheetId="1" sqref="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5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2" sheetId="1" source="A550:XFD550" destination="A406:XFD406" sourceSheetId="1">
    <rfmt sheetId="1" xfDxf="1" sqref="A406:XFD406" start="0" length="0">
      <dxf>
        <alignment vertical="top" wrapText="1" readingOrder="0"/>
      </dxf>
    </rfmt>
    <rfmt sheetId="1" sqref="A40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6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6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6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6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6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6" start="0" length="0">
      <dxf>
        <font>
          <sz val="10"/>
          <color indexed="8"/>
          <name val="Calibri"/>
          <scheme val="minor"/>
        </font>
      </dxf>
    </rfmt>
    <rfmt sheetId="1" sqref="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6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3" sheetId="1" source="A552:XFD552" destination="A407:XFD407" sourceSheetId="1">
    <rfmt sheetId="1" xfDxf="1" sqref="A407:XFD407" start="0" length="0">
      <dxf>
        <alignment vertical="top" wrapText="1" readingOrder="0"/>
      </dxf>
    </rfmt>
    <rfmt sheetId="1" sqref="A40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7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7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7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7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7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7" start="0" length="0">
      <dxf>
        <font>
          <sz val="10"/>
          <color indexed="8"/>
          <name val="Calibri"/>
          <scheme val="minor"/>
        </font>
      </dxf>
    </rfmt>
    <rfmt sheetId="1" sqref="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7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4" sheetId="1" source="A551:XFD551" destination="A408:XFD408" sourceSheetId="1">
    <rfmt sheetId="1" xfDxf="1" sqref="A408:XFD408" start="0" length="0">
      <dxf>
        <alignment vertical="top" wrapText="1" readingOrder="0"/>
      </dxf>
    </rfmt>
    <rfmt sheetId="1" sqref="A40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8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8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8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8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8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8" start="0" length="0">
      <dxf>
        <font>
          <sz val="10"/>
          <color indexed="8"/>
          <name val="Calibri"/>
          <scheme val="minor"/>
        </font>
      </dxf>
    </rfmt>
    <rfmt sheetId="1" sqref="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8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m rId="10225" sheetId="1" source="A548:XFD548" destination="A409:XFD409" sourceSheetId="1">
    <rfmt sheetId="1" xfDxf="1" sqref="A409:XFD409" start="0" length="0">
      <dxf>
        <alignment vertical="top" wrapText="1" readingOrder="0"/>
      </dxf>
    </rfmt>
    <rfmt sheetId="1" sqref="A40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left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D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E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40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G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H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I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J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K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L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M409" start="0" length="0">
      <dxf>
        <font>
          <sz val="10"/>
          <color rgb="FFFF0000"/>
          <name val="Calibri"/>
          <scheme val="minor"/>
        </font>
        <numFmt numFmtId="1" formatCode="0"/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N40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O409" start="0" length="0">
      <dxf>
        <font>
          <sz val="10"/>
          <color rgb="FFFF0000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P40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09" start="0" length="0">
      <dxf>
        <font>
          <sz val="10"/>
          <color rgb="FFFF0000"/>
          <name val="Calibri"/>
          <scheme val="minor"/>
        </font>
        <numFmt numFmtId="14" formatCode="0.00%"/>
        <fill>
          <patternFill patternType="solid">
            <bgColor rgb="FFDEB0F2"/>
          </patternFill>
        </fill>
        <alignment horizontal="center" vertical="center" readingOrder="0"/>
      </dxf>
    </rfmt>
    <rfmt sheetId="1" sqref="R409" start="0" length="0">
      <dxf>
        <font>
          <sz val="10"/>
          <color theme="1"/>
          <name val="Calibri"/>
          <scheme val="minor"/>
        </font>
        <fill>
          <patternFill patternType="solid">
            <bgColor rgb="FFDEB0F2"/>
          </patternFill>
        </fill>
        <alignment horizontal="center" vertical="center" readingOrder="0"/>
      </dxf>
    </rfmt>
    <rfmt sheetId="1" sqref="S409" start="0" length="0">
      <dxf>
        <font>
          <sz val="10"/>
          <color indexed="8"/>
          <name val="Calibri"/>
          <scheme val="minor"/>
        </font>
        <fill>
          <patternFill patternType="solid">
            <bgColor rgb="FFDEB0F2"/>
          </patternFill>
        </fill>
      </dxf>
    </rfmt>
    <rfmt sheetId="1" sqref="T409" start="0" length="0">
      <dxf>
        <font>
          <sz val="10"/>
          <color indexed="8"/>
          <name val="Calibri"/>
          <scheme val="minor"/>
        </font>
      </dxf>
    </rfmt>
    <rfmt sheetId="1" sqref="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A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B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C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D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E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F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G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W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X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Y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HZ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A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B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C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D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E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F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G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H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I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J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K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L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M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N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O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P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Q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R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S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T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U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  <rfmt sheetId="1" sqref="IV409" start="0" length="0">
      <dxf>
        <font>
          <sz val="10"/>
          <color theme="1"/>
          <name val="Calibri"/>
          <scheme val="minor"/>
        </font>
        <alignment vertical="bottom" wrapText="0" readingOrder="0"/>
      </dxf>
    </rfmt>
  </rm>
  <rrc rId="10226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27" sId="1" ref="A533:XFD533" action="deleteRow">
    <rfmt sheetId="1" xfDxf="1" sqref="A533:XFD533" start="0" length="0"/>
    <rfmt sheetId="1" sqref="C533" start="0" length="0">
      <dxf>
        <alignment horizontal="center" vertical="top" readingOrder="0"/>
      </dxf>
    </rfmt>
    <rfmt sheetId="1" sqref="D533" start="0" length="0">
      <dxf>
        <alignment horizontal="center" vertical="center" readingOrder="0"/>
      </dxf>
    </rfmt>
    <rfmt sheetId="1" sqref="E533" start="0" length="0">
      <dxf>
        <alignment horizontal="center" vertical="center" readingOrder="0"/>
      </dxf>
    </rfmt>
    <rfmt sheetId="1" sqref="F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3" start="0" length="0">
      <dxf>
        <alignment horizontal="center" vertical="center" readingOrder="0"/>
      </dxf>
    </rfmt>
    <rfmt sheetId="1" sqref="H533" start="0" length="0">
      <dxf>
        <alignment horizontal="center" vertical="center" readingOrder="0"/>
      </dxf>
    </rfmt>
    <rfmt sheetId="1" sqref="I533" start="0" length="0">
      <dxf>
        <alignment horizontal="center" vertical="center" readingOrder="0"/>
      </dxf>
    </rfmt>
    <rfmt sheetId="1" sqref="J533" start="0" length="0">
      <dxf>
        <numFmt numFmtId="13" formatCode="0%"/>
        <alignment horizontal="center" vertical="center" readingOrder="0"/>
      </dxf>
    </rfmt>
    <rfmt sheetId="1" sqref="K533" start="0" length="0">
      <dxf>
        <alignment horizontal="center" vertical="center" readingOrder="0"/>
      </dxf>
    </rfmt>
    <rfmt sheetId="1" sqref="L533" start="0" length="0">
      <dxf>
        <alignment horizontal="center" vertical="center" readingOrder="0"/>
      </dxf>
    </rfmt>
    <rfmt sheetId="1" sqref="M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3" start="0" length="0">
      <dxf>
        <font>
          <sz val="11"/>
          <color rgb="FFFF0000"/>
          <name val="Calibri"/>
          <scheme val="minor"/>
        </font>
      </dxf>
    </rfmt>
    <rfmt sheetId="1" sqref="Q533" start="0" length="0">
      <dxf>
        <font>
          <sz val="11"/>
          <color rgb="FFFF0000"/>
          <name val="Calibri"/>
          <scheme val="minor"/>
        </font>
      </dxf>
    </rfmt>
    <rfmt sheetId="1" sqref="S533" start="0" length="0">
      <dxf>
        <alignment vertical="top" wrapText="1" readingOrder="0"/>
      </dxf>
    </rfmt>
  </rrc>
  <rrc rId="10228" sId="1" ref="A532:XFD532" action="deleteRow">
    <rfmt sheetId="1" xfDxf="1" sqref="A532:XFD532" start="0" length="0"/>
    <rfmt sheetId="1" sqref="C532" start="0" length="0">
      <dxf>
        <alignment horizontal="center" vertical="top" readingOrder="0"/>
      </dxf>
    </rfmt>
    <rfmt sheetId="1" sqref="D532" start="0" length="0">
      <dxf>
        <alignment horizontal="center" vertical="center" readingOrder="0"/>
      </dxf>
    </rfmt>
    <rfmt sheetId="1" sqref="E532" start="0" length="0">
      <dxf>
        <alignment horizontal="center" vertical="center" readingOrder="0"/>
      </dxf>
    </rfmt>
    <rfmt sheetId="1" sqref="F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2" start="0" length="0">
      <dxf>
        <alignment horizontal="center" vertical="center" readingOrder="0"/>
      </dxf>
    </rfmt>
    <rfmt sheetId="1" sqref="H532" start="0" length="0">
      <dxf>
        <alignment horizontal="center" vertical="center" readingOrder="0"/>
      </dxf>
    </rfmt>
    <rfmt sheetId="1" sqref="I532" start="0" length="0">
      <dxf>
        <alignment horizontal="center" vertical="center" readingOrder="0"/>
      </dxf>
    </rfmt>
    <rfmt sheetId="1" sqref="J532" start="0" length="0">
      <dxf>
        <numFmt numFmtId="13" formatCode="0%"/>
        <alignment horizontal="center" vertical="center" readingOrder="0"/>
      </dxf>
    </rfmt>
    <rfmt sheetId="1" sqref="K532" start="0" length="0">
      <dxf>
        <alignment horizontal="center" vertical="center" readingOrder="0"/>
      </dxf>
    </rfmt>
    <rfmt sheetId="1" sqref="L532" start="0" length="0">
      <dxf>
        <alignment horizontal="center" vertical="center" readingOrder="0"/>
      </dxf>
    </rfmt>
    <rfmt sheetId="1" sqref="M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2" start="0" length="0">
      <dxf>
        <font>
          <sz val="11"/>
          <color rgb="FFFF0000"/>
          <name val="Calibri"/>
          <scheme val="minor"/>
        </font>
      </dxf>
    </rfmt>
    <rfmt sheetId="1" sqref="Q532" start="0" length="0">
      <dxf>
        <font>
          <sz val="11"/>
          <color rgb="FFFF0000"/>
          <name val="Calibri"/>
          <scheme val="minor"/>
        </font>
      </dxf>
    </rfmt>
    <rfmt sheetId="1" sqref="S532" start="0" length="0">
      <dxf>
        <alignment vertical="top" wrapText="1" readingOrder="0"/>
      </dxf>
    </rfmt>
  </rrc>
  <rrc rId="10229" sId="1" ref="A540:XFD540" action="deleteRow">
    <rfmt sheetId="1" xfDxf="1" sqref="A540:XFD540" start="0" length="0"/>
    <rfmt sheetId="1" sqref="C540" start="0" length="0">
      <dxf>
        <alignment horizontal="center" vertical="top" readingOrder="0"/>
      </dxf>
    </rfmt>
    <rfmt sheetId="1" sqref="D540" start="0" length="0">
      <dxf>
        <alignment horizontal="center" vertical="center" readingOrder="0"/>
      </dxf>
    </rfmt>
    <rfmt sheetId="1" sqref="E540" start="0" length="0">
      <dxf>
        <alignment horizontal="center" vertical="center" readingOrder="0"/>
      </dxf>
    </rfmt>
    <rfmt sheetId="1" sqref="F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0" start="0" length="0">
      <dxf>
        <alignment horizontal="center" vertical="center" readingOrder="0"/>
      </dxf>
    </rfmt>
    <rfmt sheetId="1" sqref="H540" start="0" length="0">
      <dxf>
        <alignment horizontal="center" vertical="center" readingOrder="0"/>
      </dxf>
    </rfmt>
    <rfmt sheetId="1" sqref="I540" start="0" length="0">
      <dxf>
        <alignment horizontal="center" vertical="center" readingOrder="0"/>
      </dxf>
    </rfmt>
    <rfmt sheetId="1" sqref="J540" start="0" length="0">
      <dxf>
        <numFmt numFmtId="13" formatCode="0%"/>
        <alignment horizontal="center" vertical="center" readingOrder="0"/>
      </dxf>
    </rfmt>
    <rfmt sheetId="1" sqref="K540" start="0" length="0">
      <dxf>
        <alignment horizontal="center" vertical="center" readingOrder="0"/>
      </dxf>
    </rfmt>
    <rfmt sheetId="1" sqref="L540" start="0" length="0">
      <dxf>
        <alignment horizontal="center" vertical="center" readingOrder="0"/>
      </dxf>
    </rfmt>
    <rfmt sheetId="1" sqref="M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0" start="0" length="0">
      <dxf>
        <font>
          <sz val="11"/>
          <color rgb="FFFF0000"/>
          <name val="Calibri"/>
          <scheme val="minor"/>
        </font>
      </dxf>
    </rfmt>
    <rfmt sheetId="1" sqref="Q540" start="0" length="0">
      <dxf>
        <font>
          <sz val="11"/>
          <color rgb="FFFF0000"/>
          <name val="Calibri"/>
          <scheme val="minor"/>
        </font>
      </dxf>
    </rfmt>
    <rfmt sheetId="1" sqref="S540" start="0" length="0">
      <dxf>
        <alignment vertical="top" wrapText="1" readingOrder="0"/>
      </dxf>
    </rfmt>
  </rrc>
  <rrc rId="10230" sId="1" ref="A539:XFD539" action="deleteRow">
    <rfmt sheetId="1" xfDxf="1" sqref="A539:XFD539" start="0" length="0"/>
    <rfmt sheetId="1" sqref="C539" start="0" length="0">
      <dxf>
        <alignment horizontal="center" vertical="top" readingOrder="0"/>
      </dxf>
    </rfmt>
    <rfmt sheetId="1" sqref="D539" start="0" length="0">
      <dxf>
        <alignment horizontal="center" vertical="center" readingOrder="0"/>
      </dxf>
    </rfmt>
    <rfmt sheetId="1" sqref="E539" start="0" length="0">
      <dxf>
        <alignment horizontal="center" vertical="center" readingOrder="0"/>
      </dxf>
    </rfmt>
    <rfmt sheetId="1" sqref="F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9" start="0" length="0">
      <dxf>
        <alignment horizontal="center" vertical="center" readingOrder="0"/>
      </dxf>
    </rfmt>
    <rfmt sheetId="1" sqref="H539" start="0" length="0">
      <dxf>
        <alignment horizontal="center" vertical="center" readingOrder="0"/>
      </dxf>
    </rfmt>
    <rfmt sheetId="1" sqref="I539" start="0" length="0">
      <dxf>
        <alignment horizontal="center" vertical="center" readingOrder="0"/>
      </dxf>
    </rfmt>
    <rfmt sheetId="1" sqref="J539" start="0" length="0">
      <dxf>
        <numFmt numFmtId="13" formatCode="0%"/>
        <alignment horizontal="center" vertical="center" readingOrder="0"/>
      </dxf>
    </rfmt>
    <rfmt sheetId="1" sqref="K539" start="0" length="0">
      <dxf>
        <alignment horizontal="center" vertical="center" readingOrder="0"/>
      </dxf>
    </rfmt>
    <rfmt sheetId="1" sqref="L539" start="0" length="0">
      <dxf>
        <alignment horizontal="center" vertical="center" readingOrder="0"/>
      </dxf>
    </rfmt>
    <rfmt sheetId="1" sqref="M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9" start="0" length="0">
      <dxf>
        <font>
          <sz val="11"/>
          <color rgb="FFFF0000"/>
          <name val="Calibri"/>
          <scheme val="minor"/>
        </font>
      </dxf>
    </rfmt>
    <rfmt sheetId="1" sqref="Q539" start="0" length="0">
      <dxf>
        <font>
          <sz val="11"/>
          <color rgb="FFFF0000"/>
          <name val="Calibri"/>
          <scheme val="minor"/>
        </font>
      </dxf>
    </rfmt>
    <rfmt sheetId="1" sqref="S539" start="0" length="0">
      <dxf>
        <alignment vertical="top" wrapText="1" readingOrder="0"/>
      </dxf>
    </rfmt>
  </rrc>
  <rrc rId="10231" sId="1" ref="A539:XFD539" action="deleteRow">
    <rfmt sheetId="1" xfDxf="1" sqref="A539:XFD539" start="0" length="0"/>
    <rfmt sheetId="1" sqref="C539" start="0" length="0">
      <dxf>
        <alignment horizontal="center" vertical="top" readingOrder="0"/>
      </dxf>
    </rfmt>
    <rfmt sheetId="1" sqref="D539" start="0" length="0">
      <dxf>
        <alignment horizontal="center" vertical="center" readingOrder="0"/>
      </dxf>
    </rfmt>
    <rfmt sheetId="1" sqref="E539" start="0" length="0">
      <dxf>
        <alignment horizontal="center" vertical="center" readingOrder="0"/>
      </dxf>
    </rfmt>
    <rfmt sheetId="1" sqref="F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9" start="0" length="0">
      <dxf>
        <alignment horizontal="center" vertical="center" readingOrder="0"/>
      </dxf>
    </rfmt>
    <rfmt sheetId="1" sqref="H539" start="0" length="0">
      <dxf>
        <alignment horizontal="center" vertical="center" readingOrder="0"/>
      </dxf>
    </rfmt>
    <rfmt sheetId="1" sqref="I539" start="0" length="0">
      <dxf>
        <alignment horizontal="center" vertical="center" readingOrder="0"/>
      </dxf>
    </rfmt>
    <rfmt sheetId="1" sqref="J539" start="0" length="0">
      <dxf>
        <numFmt numFmtId="13" formatCode="0%"/>
        <alignment horizontal="center" vertical="center" readingOrder="0"/>
      </dxf>
    </rfmt>
    <rfmt sheetId="1" sqref="K539" start="0" length="0">
      <dxf>
        <alignment horizontal="center" vertical="center" readingOrder="0"/>
      </dxf>
    </rfmt>
    <rfmt sheetId="1" sqref="L539" start="0" length="0">
      <dxf>
        <alignment horizontal="center" vertical="center" readingOrder="0"/>
      </dxf>
    </rfmt>
    <rfmt sheetId="1" sqref="M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9" start="0" length="0">
      <dxf>
        <font>
          <sz val="11"/>
          <color rgb="FFFF0000"/>
          <name val="Calibri"/>
          <scheme val="minor"/>
        </font>
      </dxf>
    </rfmt>
    <rfmt sheetId="1" sqref="Q539" start="0" length="0">
      <dxf>
        <font>
          <sz val="11"/>
          <color rgb="FFFF0000"/>
          <name val="Calibri"/>
          <scheme val="minor"/>
        </font>
      </dxf>
    </rfmt>
    <rfmt sheetId="1" sqref="S539" start="0" length="0">
      <dxf>
        <alignment vertical="top" wrapText="1" readingOrder="0"/>
      </dxf>
    </rfmt>
  </rrc>
  <rrc rId="10232" sId="1" ref="A539:XFD539" action="deleteRow">
    <rfmt sheetId="1" xfDxf="1" sqref="A539:XFD539" start="0" length="0"/>
    <rfmt sheetId="1" sqref="C539" start="0" length="0">
      <dxf>
        <alignment horizontal="center" vertical="top" readingOrder="0"/>
      </dxf>
    </rfmt>
    <rfmt sheetId="1" sqref="D539" start="0" length="0">
      <dxf>
        <alignment horizontal="center" vertical="center" readingOrder="0"/>
      </dxf>
    </rfmt>
    <rfmt sheetId="1" sqref="E539" start="0" length="0">
      <dxf>
        <alignment horizontal="center" vertical="center" readingOrder="0"/>
      </dxf>
    </rfmt>
    <rfmt sheetId="1" sqref="F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9" start="0" length="0">
      <dxf>
        <alignment horizontal="center" vertical="center" readingOrder="0"/>
      </dxf>
    </rfmt>
    <rfmt sheetId="1" sqref="H539" start="0" length="0">
      <dxf>
        <alignment horizontal="center" vertical="center" readingOrder="0"/>
      </dxf>
    </rfmt>
    <rfmt sheetId="1" sqref="I539" start="0" length="0">
      <dxf>
        <alignment horizontal="center" vertical="center" readingOrder="0"/>
      </dxf>
    </rfmt>
    <rfmt sheetId="1" sqref="J539" start="0" length="0">
      <dxf>
        <numFmt numFmtId="13" formatCode="0%"/>
        <alignment horizontal="center" vertical="center" readingOrder="0"/>
      </dxf>
    </rfmt>
    <rfmt sheetId="1" sqref="K539" start="0" length="0">
      <dxf>
        <alignment horizontal="center" vertical="center" readingOrder="0"/>
      </dxf>
    </rfmt>
    <rfmt sheetId="1" sqref="L539" start="0" length="0">
      <dxf>
        <alignment horizontal="center" vertical="center" readingOrder="0"/>
      </dxf>
    </rfmt>
    <rfmt sheetId="1" sqref="M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9" start="0" length="0">
      <dxf>
        <font>
          <sz val="11"/>
          <color rgb="FFFF0000"/>
          <name val="Calibri"/>
          <scheme val="minor"/>
        </font>
      </dxf>
    </rfmt>
    <rfmt sheetId="1" sqref="Q539" start="0" length="0">
      <dxf>
        <font>
          <sz val="11"/>
          <color rgb="FFFF0000"/>
          <name val="Calibri"/>
          <scheme val="minor"/>
        </font>
      </dxf>
    </rfmt>
    <rfmt sheetId="1" sqref="S539" start="0" length="0">
      <dxf>
        <alignment vertical="top" wrapText="1" readingOrder="0"/>
      </dxf>
    </rfmt>
  </rrc>
  <rrc rId="10233" sId="1" ref="A538:XFD538" action="deleteRow">
    <rfmt sheetId="1" xfDxf="1" sqref="A538:XFD538" start="0" length="0"/>
    <rfmt sheetId="1" sqref="C538" start="0" length="0">
      <dxf>
        <alignment horizontal="center" vertical="top" readingOrder="0"/>
      </dxf>
    </rfmt>
    <rfmt sheetId="1" sqref="D538" start="0" length="0">
      <dxf>
        <alignment horizontal="center" vertical="center" readingOrder="0"/>
      </dxf>
    </rfmt>
    <rfmt sheetId="1" sqref="E538" start="0" length="0">
      <dxf>
        <alignment horizontal="center" vertical="center" readingOrder="0"/>
      </dxf>
    </rfmt>
    <rfmt sheetId="1" sqref="F53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8" start="0" length="0">
      <dxf>
        <alignment horizontal="center" vertical="center" readingOrder="0"/>
      </dxf>
    </rfmt>
    <rfmt sheetId="1" sqref="H538" start="0" length="0">
      <dxf>
        <alignment horizontal="center" vertical="center" readingOrder="0"/>
      </dxf>
    </rfmt>
    <rfmt sheetId="1" sqref="I538" start="0" length="0">
      <dxf>
        <alignment horizontal="center" vertical="center" readingOrder="0"/>
      </dxf>
    </rfmt>
    <rfmt sheetId="1" sqref="J538" start="0" length="0">
      <dxf>
        <numFmt numFmtId="13" formatCode="0%"/>
        <alignment horizontal="center" vertical="center" readingOrder="0"/>
      </dxf>
    </rfmt>
    <rfmt sheetId="1" sqref="K538" start="0" length="0">
      <dxf>
        <alignment horizontal="center" vertical="center" readingOrder="0"/>
      </dxf>
    </rfmt>
    <rfmt sheetId="1" sqref="L538" start="0" length="0">
      <dxf>
        <alignment horizontal="center" vertical="center" readingOrder="0"/>
      </dxf>
    </rfmt>
    <rfmt sheetId="1" sqref="M53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8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8" start="0" length="0">
      <dxf>
        <font>
          <sz val="11"/>
          <color rgb="FFFF0000"/>
          <name val="Calibri"/>
          <scheme val="minor"/>
        </font>
      </dxf>
    </rfmt>
    <rfmt sheetId="1" sqref="Q538" start="0" length="0">
      <dxf>
        <font>
          <sz val="11"/>
          <color rgb="FFFF0000"/>
          <name val="Calibri"/>
          <scheme val="minor"/>
        </font>
      </dxf>
    </rfmt>
    <rfmt sheetId="1" sqref="S538" start="0" length="0">
      <dxf>
        <alignment vertical="top" wrapText="1" readingOrder="0"/>
      </dxf>
    </rfmt>
  </rrc>
  <rrc rId="10234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35" sId="1" ref="A573:XFD573" action="deleteRow">
    <rfmt sheetId="1" xfDxf="1" sqref="A573:XFD573" start="0" length="0"/>
    <rfmt sheetId="1" sqref="C573" start="0" length="0">
      <dxf>
        <alignment horizontal="center" vertical="top" readingOrder="0"/>
      </dxf>
    </rfmt>
    <rfmt sheetId="1" sqref="D573" start="0" length="0">
      <dxf>
        <alignment horizontal="center" vertical="center" readingOrder="0"/>
      </dxf>
    </rfmt>
    <rfmt sheetId="1" sqref="E573" start="0" length="0">
      <dxf>
        <alignment horizontal="center" vertical="center" readingOrder="0"/>
      </dxf>
    </rfmt>
    <rfmt sheetId="1" sqref="F57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73" start="0" length="0">
      <dxf>
        <alignment horizontal="center" vertical="center" readingOrder="0"/>
      </dxf>
    </rfmt>
    <rfmt sheetId="1" sqref="H573" start="0" length="0">
      <dxf>
        <alignment horizontal="center" vertical="center" readingOrder="0"/>
      </dxf>
    </rfmt>
    <rfmt sheetId="1" sqref="I573" start="0" length="0">
      <dxf>
        <alignment horizontal="center" vertical="center" readingOrder="0"/>
      </dxf>
    </rfmt>
    <rfmt sheetId="1" sqref="J573" start="0" length="0">
      <dxf>
        <numFmt numFmtId="13" formatCode="0%"/>
        <alignment horizontal="center" vertical="center" readingOrder="0"/>
      </dxf>
    </rfmt>
    <rfmt sheetId="1" sqref="K573" start="0" length="0">
      <dxf>
        <alignment horizontal="center" vertical="center" readingOrder="0"/>
      </dxf>
    </rfmt>
    <rfmt sheetId="1" sqref="L573" start="0" length="0">
      <dxf>
        <alignment horizontal="center" vertical="center" readingOrder="0"/>
      </dxf>
    </rfmt>
    <rfmt sheetId="1" sqref="M57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7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7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73" start="0" length="0">
      <dxf>
        <font>
          <sz val="11"/>
          <color rgb="FFFF0000"/>
          <name val="Calibri"/>
          <scheme val="minor"/>
        </font>
      </dxf>
    </rfmt>
    <rfmt sheetId="1" sqref="Q573" start="0" length="0">
      <dxf>
        <font>
          <sz val="11"/>
          <color rgb="FFFF0000"/>
          <name val="Calibri"/>
          <scheme val="minor"/>
        </font>
      </dxf>
    </rfmt>
    <rfmt sheetId="1" sqref="S573" start="0" length="0">
      <dxf>
        <alignment vertical="top" wrapText="1" readingOrder="0"/>
      </dxf>
    </rfmt>
  </rrc>
  <rrc rId="10236" sId="1" ref="A572:XFD572" action="deleteRow">
    <rfmt sheetId="1" xfDxf="1" sqref="A572:XFD572" start="0" length="0"/>
    <rfmt sheetId="1" sqref="C572" start="0" length="0">
      <dxf>
        <alignment horizontal="center" vertical="top" readingOrder="0"/>
      </dxf>
    </rfmt>
    <rfmt sheetId="1" sqref="D572" start="0" length="0">
      <dxf>
        <alignment horizontal="center" vertical="center" readingOrder="0"/>
      </dxf>
    </rfmt>
    <rfmt sheetId="1" sqref="E572" start="0" length="0">
      <dxf>
        <alignment horizontal="center" vertical="center" readingOrder="0"/>
      </dxf>
    </rfmt>
    <rfmt sheetId="1" sqref="F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72" start="0" length="0">
      <dxf>
        <alignment horizontal="center" vertical="center" readingOrder="0"/>
      </dxf>
    </rfmt>
    <rfmt sheetId="1" sqref="H572" start="0" length="0">
      <dxf>
        <alignment horizontal="center" vertical="center" readingOrder="0"/>
      </dxf>
    </rfmt>
    <rfmt sheetId="1" sqref="I572" start="0" length="0">
      <dxf>
        <alignment horizontal="center" vertical="center" readingOrder="0"/>
      </dxf>
    </rfmt>
    <rfmt sheetId="1" sqref="J572" start="0" length="0">
      <dxf>
        <numFmt numFmtId="13" formatCode="0%"/>
        <alignment horizontal="center" vertical="center" readingOrder="0"/>
      </dxf>
    </rfmt>
    <rfmt sheetId="1" sqref="K572" start="0" length="0">
      <dxf>
        <alignment horizontal="center" vertical="center" readingOrder="0"/>
      </dxf>
    </rfmt>
    <rfmt sheetId="1" sqref="L572" start="0" length="0">
      <dxf>
        <alignment horizontal="center" vertical="center" readingOrder="0"/>
      </dxf>
    </rfmt>
    <rfmt sheetId="1" sqref="M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7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72" start="0" length="0">
      <dxf>
        <font>
          <sz val="11"/>
          <color rgb="FFFF0000"/>
          <name val="Calibri"/>
          <scheme val="minor"/>
        </font>
      </dxf>
    </rfmt>
    <rfmt sheetId="1" sqref="Q572" start="0" length="0">
      <dxf>
        <font>
          <sz val="11"/>
          <color rgb="FFFF0000"/>
          <name val="Calibri"/>
          <scheme val="minor"/>
        </font>
      </dxf>
    </rfmt>
    <rfmt sheetId="1" sqref="S572" start="0" length="0">
      <dxf>
        <alignment vertical="top" wrapText="1" readingOrder="0"/>
      </dxf>
    </rfmt>
  </rrc>
  <rrc rId="10237" sId="1" ref="A569:XFD569" action="deleteRow">
    <rfmt sheetId="1" xfDxf="1" sqref="A569:XFD569" start="0" length="0"/>
    <rfmt sheetId="1" sqref="C569" start="0" length="0">
      <dxf>
        <alignment horizontal="center" vertical="top" readingOrder="0"/>
      </dxf>
    </rfmt>
    <rfmt sheetId="1" sqref="D569" start="0" length="0">
      <dxf>
        <alignment horizontal="center" vertical="center" readingOrder="0"/>
      </dxf>
    </rfmt>
    <rfmt sheetId="1" sqref="E569" start="0" length="0">
      <dxf>
        <alignment horizontal="center" vertical="center" readingOrder="0"/>
      </dxf>
    </rfmt>
    <rfmt sheetId="1" sqref="F56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69" start="0" length="0">
      <dxf>
        <alignment horizontal="center" vertical="center" readingOrder="0"/>
      </dxf>
    </rfmt>
    <rfmt sheetId="1" sqref="H569" start="0" length="0">
      <dxf>
        <alignment horizontal="center" vertical="center" readingOrder="0"/>
      </dxf>
    </rfmt>
    <rfmt sheetId="1" sqref="I569" start="0" length="0">
      <dxf>
        <alignment horizontal="center" vertical="center" readingOrder="0"/>
      </dxf>
    </rfmt>
    <rfmt sheetId="1" sqref="J569" start="0" length="0">
      <dxf>
        <numFmt numFmtId="13" formatCode="0%"/>
        <alignment horizontal="center" vertical="center" readingOrder="0"/>
      </dxf>
    </rfmt>
    <rfmt sheetId="1" sqref="K569" start="0" length="0">
      <dxf>
        <alignment horizontal="center" vertical="center" readingOrder="0"/>
      </dxf>
    </rfmt>
    <rfmt sheetId="1" sqref="L569" start="0" length="0">
      <dxf>
        <alignment horizontal="center" vertical="center" readingOrder="0"/>
      </dxf>
    </rfmt>
    <rfmt sheetId="1" sqref="M56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6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6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69" start="0" length="0">
      <dxf>
        <font>
          <sz val="11"/>
          <color rgb="FFFF0000"/>
          <name val="Calibri"/>
          <scheme val="minor"/>
        </font>
      </dxf>
    </rfmt>
    <rfmt sheetId="1" sqref="Q569" start="0" length="0">
      <dxf>
        <font>
          <sz val="11"/>
          <color rgb="FFFF0000"/>
          <name val="Calibri"/>
          <scheme val="minor"/>
        </font>
      </dxf>
    </rfmt>
    <rfmt sheetId="1" sqref="S569" start="0" length="0">
      <dxf>
        <alignment vertical="top" wrapText="1" readingOrder="0"/>
      </dxf>
    </rfmt>
  </rrc>
  <rrc rId="10238" sId="1" ref="A568:XFD568" action="deleteRow">
    <rfmt sheetId="1" xfDxf="1" sqref="A568:XFD568" start="0" length="0"/>
    <rfmt sheetId="1" sqref="C568" start="0" length="0">
      <dxf>
        <alignment horizontal="center" vertical="top" readingOrder="0"/>
      </dxf>
    </rfmt>
    <rfmt sheetId="1" sqref="D568" start="0" length="0">
      <dxf>
        <alignment horizontal="center" vertical="center" readingOrder="0"/>
      </dxf>
    </rfmt>
    <rfmt sheetId="1" sqref="E568" start="0" length="0">
      <dxf>
        <alignment horizontal="center" vertical="center" readingOrder="0"/>
      </dxf>
    </rfmt>
    <rfmt sheetId="1" sqref="F56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68" start="0" length="0">
      <dxf>
        <alignment horizontal="center" vertical="center" readingOrder="0"/>
      </dxf>
    </rfmt>
    <rfmt sheetId="1" sqref="H568" start="0" length="0">
      <dxf>
        <alignment horizontal="center" vertical="center" readingOrder="0"/>
      </dxf>
    </rfmt>
    <rfmt sheetId="1" sqref="I568" start="0" length="0">
      <dxf>
        <alignment horizontal="center" vertical="center" readingOrder="0"/>
      </dxf>
    </rfmt>
    <rfmt sheetId="1" sqref="J568" start="0" length="0">
      <dxf>
        <numFmt numFmtId="13" formatCode="0%"/>
        <alignment horizontal="center" vertical="center" readingOrder="0"/>
      </dxf>
    </rfmt>
    <rfmt sheetId="1" sqref="K568" start="0" length="0">
      <dxf>
        <alignment horizontal="center" vertical="center" readingOrder="0"/>
      </dxf>
    </rfmt>
    <rfmt sheetId="1" sqref="L568" start="0" length="0">
      <dxf>
        <alignment horizontal="center" vertical="center" readingOrder="0"/>
      </dxf>
    </rfmt>
    <rfmt sheetId="1" sqref="M56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68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6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68" start="0" length="0">
      <dxf>
        <font>
          <sz val="11"/>
          <color rgb="FFFF0000"/>
          <name val="Calibri"/>
          <scheme val="minor"/>
        </font>
      </dxf>
    </rfmt>
    <rfmt sheetId="1" sqref="Q568" start="0" length="0">
      <dxf>
        <font>
          <sz val="11"/>
          <color rgb="FFFF0000"/>
          <name val="Calibri"/>
          <scheme val="minor"/>
        </font>
      </dxf>
    </rfmt>
    <rfmt sheetId="1" sqref="S568" start="0" length="0">
      <dxf>
        <alignment vertical="top" wrapText="1" readingOrder="0"/>
      </dxf>
    </rfmt>
  </rrc>
  <rrc rId="10239" sId="1" ref="A572:XFD572" action="deleteRow">
    <rfmt sheetId="1" xfDxf="1" sqref="A572:XFD572" start="0" length="0"/>
    <rfmt sheetId="1" sqref="C572" start="0" length="0">
      <dxf>
        <alignment horizontal="center" vertical="top" readingOrder="0"/>
      </dxf>
    </rfmt>
    <rfmt sheetId="1" sqref="D572" start="0" length="0">
      <dxf>
        <alignment horizontal="center" vertical="center" readingOrder="0"/>
      </dxf>
    </rfmt>
    <rfmt sheetId="1" sqref="E572" start="0" length="0">
      <dxf>
        <alignment horizontal="center" vertical="center" readingOrder="0"/>
      </dxf>
    </rfmt>
    <rfmt sheetId="1" sqref="F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72" start="0" length="0">
      <dxf>
        <alignment horizontal="center" vertical="center" readingOrder="0"/>
      </dxf>
    </rfmt>
    <rfmt sheetId="1" sqref="H572" start="0" length="0">
      <dxf>
        <alignment horizontal="center" vertical="center" readingOrder="0"/>
      </dxf>
    </rfmt>
    <rfmt sheetId="1" sqref="I572" start="0" length="0">
      <dxf>
        <alignment horizontal="center" vertical="center" readingOrder="0"/>
      </dxf>
    </rfmt>
    <rfmt sheetId="1" sqref="J572" start="0" length="0">
      <dxf>
        <numFmt numFmtId="13" formatCode="0%"/>
        <alignment horizontal="center" vertical="center" readingOrder="0"/>
      </dxf>
    </rfmt>
    <rfmt sheetId="1" sqref="K572" start="0" length="0">
      <dxf>
        <alignment horizontal="center" vertical="center" readingOrder="0"/>
      </dxf>
    </rfmt>
    <rfmt sheetId="1" sqref="L572" start="0" length="0">
      <dxf>
        <alignment horizontal="center" vertical="center" readingOrder="0"/>
      </dxf>
    </rfmt>
    <rfmt sheetId="1" sqref="M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7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7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72" start="0" length="0">
      <dxf>
        <font>
          <sz val="11"/>
          <color rgb="FFFF0000"/>
          <name val="Calibri"/>
          <scheme val="minor"/>
        </font>
      </dxf>
    </rfmt>
    <rfmt sheetId="1" sqref="Q572" start="0" length="0">
      <dxf>
        <font>
          <sz val="11"/>
          <color rgb="FFFF0000"/>
          <name val="Calibri"/>
          <scheme val="minor"/>
        </font>
      </dxf>
    </rfmt>
    <rfmt sheetId="1" sqref="S572" start="0" length="0">
      <dxf>
        <alignment vertical="top" wrapText="1" readingOrder="0"/>
      </dxf>
    </rfmt>
  </rrc>
  <rrc rId="10240" sId="1" ref="A533:XFD533" action="deleteRow">
    <rfmt sheetId="1" xfDxf="1" sqref="A533:XFD533" start="0" length="0"/>
    <rfmt sheetId="1" sqref="C533" start="0" length="0">
      <dxf>
        <alignment horizontal="center" vertical="top" readingOrder="0"/>
      </dxf>
    </rfmt>
    <rfmt sheetId="1" sqref="D533" start="0" length="0">
      <dxf>
        <alignment horizontal="center" vertical="center" readingOrder="0"/>
      </dxf>
    </rfmt>
    <rfmt sheetId="1" sqref="E533" start="0" length="0">
      <dxf>
        <alignment horizontal="center" vertical="center" readingOrder="0"/>
      </dxf>
    </rfmt>
    <rfmt sheetId="1" sqref="F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3" start="0" length="0">
      <dxf>
        <alignment horizontal="center" vertical="center" readingOrder="0"/>
      </dxf>
    </rfmt>
    <rfmt sheetId="1" sqref="H533" start="0" length="0">
      <dxf>
        <alignment horizontal="center" vertical="center" readingOrder="0"/>
      </dxf>
    </rfmt>
    <rfmt sheetId="1" sqref="I533" start="0" length="0">
      <dxf>
        <alignment horizontal="center" vertical="center" readingOrder="0"/>
      </dxf>
    </rfmt>
    <rfmt sheetId="1" sqref="J533" start="0" length="0">
      <dxf>
        <numFmt numFmtId="13" formatCode="0%"/>
        <alignment horizontal="center" vertical="center" readingOrder="0"/>
      </dxf>
    </rfmt>
    <rfmt sheetId="1" sqref="K533" start="0" length="0">
      <dxf>
        <alignment horizontal="center" vertical="center" readingOrder="0"/>
      </dxf>
    </rfmt>
    <rfmt sheetId="1" sqref="L533" start="0" length="0">
      <dxf>
        <alignment horizontal="center" vertical="center" readingOrder="0"/>
      </dxf>
    </rfmt>
    <rfmt sheetId="1" sqref="M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3" start="0" length="0">
      <dxf>
        <font>
          <sz val="11"/>
          <color rgb="FFFF0000"/>
          <name val="Calibri"/>
          <scheme val="minor"/>
        </font>
      </dxf>
    </rfmt>
    <rfmt sheetId="1" sqref="Q533" start="0" length="0">
      <dxf>
        <font>
          <sz val="11"/>
          <color rgb="FFFF0000"/>
          <name val="Calibri"/>
          <scheme val="minor"/>
        </font>
      </dxf>
    </rfmt>
    <rfmt sheetId="1" sqref="S533" start="0" length="0">
      <dxf>
        <alignment vertical="top" wrapText="1" readingOrder="0"/>
      </dxf>
    </rfmt>
  </rrc>
  <rrc rId="10241" sId="1" ref="A535:XFD535" action="deleteRow">
    <rfmt sheetId="1" xfDxf="1" sqref="A535:XFD535" start="0" length="0"/>
    <rfmt sheetId="1" sqref="C535" start="0" length="0">
      <dxf>
        <alignment horizontal="center" vertical="top" readingOrder="0"/>
      </dxf>
    </rfmt>
    <rfmt sheetId="1" sqref="D535" start="0" length="0">
      <dxf>
        <alignment horizontal="center" vertical="center" readingOrder="0"/>
      </dxf>
    </rfmt>
    <rfmt sheetId="1" sqref="E535" start="0" length="0">
      <dxf>
        <alignment horizontal="center" vertical="center" readingOrder="0"/>
      </dxf>
    </rfmt>
    <rfmt sheetId="1" sqref="F53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5" start="0" length="0">
      <dxf>
        <alignment horizontal="center" vertical="center" readingOrder="0"/>
      </dxf>
    </rfmt>
    <rfmt sheetId="1" sqref="H535" start="0" length="0">
      <dxf>
        <alignment horizontal="center" vertical="center" readingOrder="0"/>
      </dxf>
    </rfmt>
    <rfmt sheetId="1" sqref="I535" start="0" length="0">
      <dxf>
        <alignment horizontal="center" vertical="center" readingOrder="0"/>
      </dxf>
    </rfmt>
    <rfmt sheetId="1" sqref="J535" start="0" length="0">
      <dxf>
        <numFmt numFmtId="13" formatCode="0%"/>
        <alignment horizontal="center" vertical="center" readingOrder="0"/>
      </dxf>
    </rfmt>
    <rfmt sheetId="1" sqref="K535" start="0" length="0">
      <dxf>
        <alignment horizontal="center" vertical="center" readingOrder="0"/>
      </dxf>
    </rfmt>
    <rfmt sheetId="1" sqref="L535" start="0" length="0">
      <dxf>
        <alignment horizontal="center" vertical="center" readingOrder="0"/>
      </dxf>
    </rfmt>
    <rfmt sheetId="1" sqref="M53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5" start="0" length="0">
      <dxf>
        <font>
          <sz val="11"/>
          <color rgb="FFFF0000"/>
          <name val="Calibri"/>
          <scheme val="minor"/>
        </font>
      </dxf>
    </rfmt>
    <rfmt sheetId="1" sqref="Q535" start="0" length="0">
      <dxf>
        <font>
          <sz val="11"/>
          <color rgb="FFFF0000"/>
          <name val="Calibri"/>
          <scheme val="minor"/>
        </font>
      </dxf>
    </rfmt>
    <rfmt sheetId="1" sqref="S535" start="0" length="0">
      <dxf>
        <alignment vertical="top" wrapText="1" readingOrder="0"/>
      </dxf>
    </rfmt>
  </rrc>
  <rrc rId="10242" sId="1" ref="A534:XFD534" action="deleteRow">
    <rfmt sheetId="1" xfDxf="1" sqref="A534:XFD534" start="0" length="0"/>
    <rfmt sheetId="1" sqref="C534" start="0" length="0">
      <dxf>
        <alignment horizontal="center" vertical="top" readingOrder="0"/>
      </dxf>
    </rfmt>
    <rfmt sheetId="1" sqref="D534" start="0" length="0">
      <dxf>
        <alignment horizontal="center" vertical="center" readingOrder="0"/>
      </dxf>
    </rfmt>
    <rfmt sheetId="1" sqref="E534" start="0" length="0">
      <dxf>
        <alignment horizontal="center" vertical="center" readingOrder="0"/>
      </dxf>
    </rfmt>
    <rfmt sheetId="1" sqref="F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4" start="0" length="0">
      <dxf>
        <alignment horizontal="center" vertical="center" readingOrder="0"/>
      </dxf>
    </rfmt>
    <rfmt sheetId="1" sqref="H534" start="0" length="0">
      <dxf>
        <alignment horizontal="center" vertical="center" readingOrder="0"/>
      </dxf>
    </rfmt>
    <rfmt sheetId="1" sqref="I534" start="0" length="0">
      <dxf>
        <alignment horizontal="center" vertical="center" readingOrder="0"/>
      </dxf>
    </rfmt>
    <rfmt sheetId="1" sqref="J534" start="0" length="0">
      <dxf>
        <numFmt numFmtId="13" formatCode="0%"/>
        <alignment horizontal="center" vertical="center" readingOrder="0"/>
      </dxf>
    </rfmt>
    <rfmt sheetId="1" sqref="K534" start="0" length="0">
      <dxf>
        <alignment horizontal="center" vertical="center" readingOrder="0"/>
      </dxf>
    </rfmt>
    <rfmt sheetId="1" sqref="L534" start="0" length="0">
      <dxf>
        <alignment horizontal="center" vertical="center" readingOrder="0"/>
      </dxf>
    </rfmt>
    <rfmt sheetId="1" sqref="M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4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4" start="0" length="0">
      <dxf>
        <font>
          <sz val="11"/>
          <color rgb="FFFF0000"/>
          <name val="Calibri"/>
          <scheme val="minor"/>
        </font>
      </dxf>
    </rfmt>
    <rfmt sheetId="1" sqref="Q534" start="0" length="0">
      <dxf>
        <font>
          <sz val="11"/>
          <color rgb="FFFF0000"/>
          <name val="Calibri"/>
          <scheme val="minor"/>
        </font>
      </dxf>
    </rfmt>
    <rfmt sheetId="1" sqref="S534" start="0" length="0">
      <dxf>
        <alignment vertical="top" wrapText="1" readingOrder="0"/>
      </dxf>
    </rfmt>
  </rrc>
  <rrc rId="10243" sId="1" ref="A533:XFD533" action="deleteRow">
    <rfmt sheetId="1" xfDxf="1" sqref="A533:XFD533" start="0" length="0"/>
    <rfmt sheetId="1" sqref="C533" start="0" length="0">
      <dxf>
        <alignment horizontal="center" vertical="top" readingOrder="0"/>
      </dxf>
    </rfmt>
    <rfmt sheetId="1" sqref="D533" start="0" length="0">
      <dxf>
        <alignment horizontal="center" vertical="center" readingOrder="0"/>
      </dxf>
    </rfmt>
    <rfmt sheetId="1" sqref="E533" start="0" length="0">
      <dxf>
        <alignment horizontal="center" vertical="center" readingOrder="0"/>
      </dxf>
    </rfmt>
    <rfmt sheetId="1" sqref="F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3" start="0" length="0">
      <dxf>
        <alignment horizontal="center" vertical="center" readingOrder="0"/>
      </dxf>
    </rfmt>
    <rfmt sheetId="1" sqref="H533" start="0" length="0">
      <dxf>
        <alignment horizontal="center" vertical="center" readingOrder="0"/>
      </dxf>
    </rfmt>
    <rfmt sheetId="1" sqref="I533" start="0" length="0">
      <dxf>
        <alignment horizontal="center" vertical="center" readingOrder="0"/>
      </dxf>
    </rfmt>
    <rfmt sheetId="1" sqref="J533" start="0" length="0">
      <dxf>
        <numFmt numFmtId="13" formatCode="0%"/>
        <alignment horizontal="center" vertical="center" readingOrder="0"/>
      </dxf>
    </rfmt>
    <rfmt sheetId="1" sqref="K533" start="0" length="0">
      <dxf>
        <alignment horizontal="center" vertical="center" readingOrder="0"/>
      </dxf>
    </rfmt>
    <rfmt sheetId="1" sqref="L533" start="0" length="0">
      <dxf>
        <alignment horizontal="center" vertical="center" readingOrder="0"/>
      </dxf>
    </rfmt>
    <rfmt sheetId="1" sqref="M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3" start="0" length="0">
      <dxf>
        <font>
          <sz val="11"/>
          <color rgb="FFFF0000"/>
          <name val="Calibri"/>
          <scheme val="minor"/>
        </font>
      </dxf>
    </rfmt>
    <rfmt sheetId="1" sqref="Q533" start="0" length="0">
      <dxf>
        <font>
          <sz val="11"/>
          <color rgb="FFFF0000"/>
          <name val="Calibri"/>
          <scheme val="minor"/>
        </font>
      </dxf>
    </rfmt>
    <rfmt sheetId="1" sqref="S533" start="0" length="0">
      <dxf>
        <alignment vertical="top" wrapText="1" readingOrder="0"/>
      </dxf>
    </rfmt>
  </rrc>
  <rrc rId="10244" sId="1" ref="A532:XFD532" action="deleteRow">
    <rfmt sheetId="1" xfDxf="1" sqref="A532:XFD532" start="0" length="0"/>
    <rfmt sheetId="1" sqref="C532" start="0" length="0">
      <dxf>
        <alignment horizontal="center" vertical="top" readingOrder="0"/>
      </dxf>
    </rfmt>
    <rfmt sheetId="1" sqref="D532" start="0" length="0">
      <dxf>
        <alignment horizontal="center" vertical="center" readingOrder="0"/>
      </dxf>
    </rfmt>
    <rfmt sheetId="1" sqref="E532" start="0" length="0">
      <dxf>
        <alignment horizontal="center" vertical="center" readingOrder="0"/>
      </dxf>
    </rfmt>
    <rfmt sheetId="1" sqref="F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2" start="0" length="0">
      <dxf>
        <alignment horizontal="center" vertical="center" readingOrder="0"/>
      </dxf>
    </rfmt>
    <rfmt sheetId="1" sqref="H532" start="0" length="0">
      <dxf>
        <alignment horizontal="center" vertical="center" readingOrder="0"/>
      </dxf>
    </rfmt>
    <rfmt sheetId="1" sqref="I532" start="0" length="0">
      <dxf>
        <alignment horizontal="center" vertical="center" readingOrder="0"/>
      </dxf>
    </rfmt>
    <rfmt sheetId="1" sqref="J532" start="0" length="0">
      <dxf>
        <numFmt numFmtId="13" formatCode="0%"/>
        <alignment horizontal="center" vertical="center" readingOrder="0"/>
      </dxf>
    </rfmt>
    <rfmt sheetId="1" sqref="K532" start="0" length="0">
      <dxf>
        <alignment horizontal="center" vertical="center" readingOrder="0"/>
      </dxf>
    </rfmt>
    <rfmt sheetId="1" sqref="L532" start="0" length="0">
      <dxf>
        <alignment horizontal="center" vertical="center" readingOrder="0"/>
      </dxf>
    </rfmt>
    <rfmt sheetId="1" sqref="M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2" start="0" length="0">
      <dxf>
        <font>
          <sz val="11"/>
          <color rgb="FFFF0000"/>
          <name val="Calibri"/>
          <scheme val="minor"/>
        </font>
      </dxf>
    </rfmt>
    <rfmt sheetId="1" sqref="Q532" start="0" length="0">
      <dxf>
        <font>
          <sz val="11"/>
          <color rgb="FFFF0000"/>
          <name val="Calibri"/>
          <scheme val="minor"/>
        </font>
      </dxf>
    </rfmt>
    <rfmt sheetId="1" sqref="S532" start="0" length="0">
      <dxf>
        <alignment vertical="top" wrapText="1" readingOrder="0"/>
      </dxf>
    </rfmt>
  </rrc>
  <rrc rId="10245" sId="1" ref="A531:XFD531" action="deleteRow">
    <rfmt sheetId="1" xfDxf="1" sqref="A531:XFD531" start="0" length="0"/>
    <rfmt sheetId="1" sqref="C531" start="0" length="0">
      <dxf>
        <alignment horizontal="center" vertical="top" readingOrder="0"/>
      </dxf>
    </rfmt>
    <rfmt sheetId="1" sqref="D531" start="0" length="0">
      <dxf>
        <alignment horizontal="center" vertical="center" readingOrder="0"/>
      </dxf>
    </rfmt>
    <rfmt sheetId="1" sqref="E531" start="0" length="0">
      <dxf>
        <alignment horizontal="center" vertical="center" readingOrder="0"/>
      </dxf>
    </rfmt>
    <rfmt sheetId="1" sqref="F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1" start="0" length="0">
      <dxf>
        <alignment horizontal="center" vertical="center" readingOrder="0"/>
      </dxf>
    </rfmt>
    <rfmt sheetId="1" sqref="H531" start="0" length="0">
      <dxf>
        <alignment horizontal="center" vertical="center" readingOrder="0"/>
      </dxf>
    </rfmt>
    <rfmt sheetId="1" sqref="I531" start="0" length="0">
      <dxf>
        <alignment horizontal="center" vertical="center" readingOrder="0"/>
      </dxf>
    </rfmt>
    <rfmt sheetId="1" sqref="J531" start="0" length="0">
      <dxf>
        <numFmt numFmtId="13" formatCode="0%"/>
        <alignment horizontal="center" vertical="center" readingOrder="0"/>
      </dxf>
    </rfmt>
    <rfmt sheetId="1" sqref="K531" start="0" length="0">
      <dxf>
        <alignment horizontal="center" vertical="center" readingOrder="0"/>
      </dxf>
    </rfmt>
    <rfmt sheetId="1" sqref="L531" start="0" length="0">
      <dxf>
        <alignment horizontal="center" vertical="center" readingOrder="0"/>
      </dxf>
    </rfmt>
    <rfmt sheetId="1" sqref="M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1" start="0" length="0">
      <dxf>
        <font>
          <sz val="11"/>
          <color rgb="FFFF0000"/>
          <name val="Calibri"/>
          <scheme val="minor"/>
        </font>
      </dxf>
    </rfmt>
    <rfmt sheetId="1" sqref="Q531" start="0" length="0">
      <dxf>
        <font>
          <sz val="11"/>
          <color rgb="FFFF0000"/>
          <name val="Calibri"/>
          <scheme val="minor"/>
        </font>
      </dxf>
    </rfmt>
    <rfmt sheetId="1" sqref="S531" start="0" length="0">
      <dxf>
        <alignment vertical="top" wrapText="1" readingOrder="0"/>
      </dxf>
    </rfmt>
  </rrc>
  <rrc rId="10246" sId="1" ref="A563:XFD563" action="deleteRow">
    <rfmt sheetId="1" xfDxf="1" sqref="A563:XFD563" start="0" length="0"/>
    <rfmt sheetId="1" sqref="C563" start="0" length="0">
      <dxf>
        <alignment horizontal="center" vertical="top" readingOrder="0"/>
      </dxf>
    </rfmt>
    <rfmt sheetId="1" sqref="D563" start="0" length="0">
      <dxf>
        <alignment horizontal="center" vertical="center" readingOrder="0"/>
      </dxf>
    </rfmt>
    <rfmt sheetId="1" sqref="E563" start="0" length="0">
      <dxf>
        <alignment horizontal="center" vertical="center" readingOrder="0"/>
      </dxf>
    </rfmt>
    <rfmt sheetId="1" sqref="F56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63" start="0" length="0">
      <dxf>
        <alignment horizontal="center" vertical="center" readingOrder="0"/>
      </dxf>
    </rfmt>
    <rfmt sheetId="1" sqref="H563" start="0" length="0">
      <dxf>
        <alignment horizontal="center" vertical="center" readingOrder="0"/>
      </dxf>
    </rfmt>
    <rfmt sheetId="1" sqref="I563" start="0" length="0">
      <dxf>
        <alignment horizontal="center" vertical="center" readingOrder="0"/>
      </dxf>
    </rfmt>
    <rfmt sheetId="1" sqref="J563" start="0" length="0">
      <dxf>
        <numFmt numFmtId="13" formatCode="0%"/>
        <alignment horizontal="center" vertical="center" readingOrder="0"/>
      </dxf>
    </rfmt>
    <rfmt sheetId="1" sqref="K563" start="0" length="0">
      <dxf>
        <alignment horizontal="center" vertical="center" readingOrder="0"/>
      </dxf>
    </rfmt>
    <rfmt sheetId="1" sqref="L563" start="0" length="0">
      <dxf>
        <alignment horizontal="center" vertical="center" readingOrder="0"/>
      </dxf>
    </rfmt>
    <rfmt sheetId="1" sqref="M56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6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6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63" start="0" length="0">
      <dxf>
        <font>
          <sz val="11"/>
          <color rgb="FFFF0000"/>
          <name val="Calibri"/>
          <scheme val="minor"/>
        </font>
      </dxf>
    </rfmt>
    <rfmt sheetId="1" sqref="Q563" start="0" length="0">
      <dxf>
        <font>
          <sz val="11"/>
          <color rgb="FFFF0000"/>
          <name val="Calibri"/>
          <scheme val="minor"/>
        </font>
      </dxf>
    </rfmt>
    <rfmt sheetId="1" sqref="S563" start="0" length="0">
      <dxf>
        <alignment vertical="top" wrapText="1" readingOrder="0"/>
      </dxf>
    </rfmt>
  </rrc>
  <rrc rId="10247" sId="1" ref="A532:XFD532" action="deleteRow">
    <rfmt sheetId="1" xfDxf="1" sqref="A532:XFD532" start="0" length="0"/>
    <rfmt sheetId="1" sqref="C532" start="0" length="0">
      <dxf>
        <alignment horizontal="center" vertical="top" readingOrder="0"/>
      </dxf>
    </rfmt>
    <rfmt sheetId="1" sqref="D532" start="0" length="0">
      <dxf>
        <alignment horizontal="center" vertical="center" readingOrder="0"/>
      </dxf>
    </rfmt>
    <rfmt sheetId="1" sqref="E532" start="0" length="0">
      <dxf>
        <alignment horizontal="center" vertical="center" readingOrder="0"/>
      </dxf>
    </rfmt>
    <rfmt sheetId="1" sqref="F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2" start="0" length="0">
      <dxf>
        <alignment horizontal="center" vertical="center" readingOrder="0"/>
      </dxf>
    </rfmt>
    <rfmt sheetId="1" sqref="H532" start="0" length="0">
      <dxf>
        <alignment horizontal="center" vertical="center" readingOrder="0"/>
      </dxf>
    </rfmt>
    <rfmt sheetId="1" sqref="I532" start="0" length="0">
      <dxf>
        <alignment horizontal="center" vertical="center" readingOrder="0"/>
      </dxf>
    </rfmt>
    <rfmt sheetId="1" sqref="J532" start="0" length="0">
      <dxf>
        <numFmt numFmtId="13" formatCode="0%"/>
        <alignment horizontal="center" vertical="center" readingOrder="0"/>
      </dxf>
    </rfmt>
    <rfmt sheetId="1" sqref="K532" start="0" length="0">
      <dxf>
        <alignment horizontal="center" vertical="center" readingOrder="0"/>
      </dxf>
    </rfmt>
    <rfmt sheetId="1" sqref="L532" start="0" length="0">
      <dxf>
        <alignment horizontal="center" vertical="center" readingOrder="0"/>
      </dxf>
    </rfmt>
    <rfmt sheetId="1" sqref="M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2" start="0" length="0">
      <dxf>
        <font>
          <sz val="11"/>
          <color rgb="FFFF0000"/>
          <name val="Calibri"/>
          <scheme val="minor"/>
        </font>
      </dxf>
    </rfmt>
    <rfmt sheetId="1" sqref="Q532" start="0" length="0">
      <dxf>
        <font>
          <sz val="11"/>
          <color rgb="FFFF0000"/>
          <name val="Calibri"/>
          <scheme val="minor"/>
        </font>
      </dxf>
    </rfmt>
    <rfmt sheetId="1" sqref="S532" start="0" length="0">
      <dxf>
        <alignment vertical="top" wrapText="1" readingOrder="0"/>
      </dxf>
    </rfmt>
  </rrc>
  <rrc rId="10248" sId="1" ref="A519:XFD519" action="deleteRow">
    <rfmt sheetId="1" xfDxf="1" sqref="A519:XFD519" start="0" length="0"/>
    <rfmt sheetId="1" sqref="C519" start="0" length="0">
      <dxf>
        <alignment horizontal="center" vertical="top" readingOrder="0"/>
      </dxf>
    </rfmt>
    <rfmt sheetId="1" sqref="D519" start="0" length="0">
      <dxf>
        <alignment horizontal="center" vertical="center" readingOrder="0"/>
      </dxf>
    </rfmt>
    <rfmt sheetId="1" sqref="E519" start="0" length="0">
      <dxf>
        <alignment horizontal="center" vertical="center" readingOrder="0"/>
      </dxf>
    </rfmt>
    <rfmt sheetId="1" sqref="F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9" start="0" length="0">
      <dxf>
        <alignment horizontal="center" vertical="center" readingOrder="0"/>
      </dxf>
    </rfmt>
    <rfmt sheetId="1" sqref="H519" start="0" length="0">
      <dxf>
        <alignment horizontal="center" vertical="center" readingOrder="0"/>
      </dxf>
    </rfmt>
    <rfmt sheetId="1" sqref="I519" start="0" length="0">
      <dxf>
        <alignment horizontal="center" vertical="center" readingOrder="0"/>
      </dxf>
    </rfmt>
    <rfmt sheetId="1" sqref="J519" start="0" length="0">
      <dxf>
        <numFmt numFmtId="13" formatCode="0%"/>
        <alignment horizontal="center" vertical="center" readingOrder="0"/>
      </dxf>
    </rfmt>
    <rfmt sheetId="1" sqref="K519" start="0" length="0">
      <dxf>
        <alignment horizontal="center" vertical="center" readingOrder="0"/>
      </dxf>
    </rfmt>
    <rfmt sheetId="1" sqref="L519" start="0" length="0">
      <dxf>
        <alignment horizontal="center" vertical="center" readingOrder="0"/>
      </dxf>
    </rfmt>
    <rfmt sheetId="1" sqref="M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9" start="0" length="0">
      <dxf>
        <font>
          <sz val="11"/>
          <color rgb="FFFF0000"/>
          <name val="Calibri"/>
          <scheme val="minor"/>
        </font>
      </dxf>
    </rfmt>
    <rfmt sheetId="1" sqref="Q519" start="0" length="0">
      <dxf>
        <font>
          <sz val="11"/>
          <color rgb="FFFF0000"/>
          <name val="Calibri"/>
          <scheme val="minor"/>
        </font>
      </dxf>
    </rfmt>
    <rfmt sheetId="1" sqref="S519" start="0" length="0">
      <dxf>
        <alignment vertical="top" wrapText="1" readingOrder="0"/>
      </dxf>
    </rfmt>
  </rrc>
  <rrc rId="10249" sId="1" ref="A520:XFD520" action="deleteRow">
    <rfmt sheetId="1" xfDxf="1" sqref="A520:XFD520" start="0" length="0"/>
    <rfmt sheetId="1" sqref="C520" start="0" length="0">
      <dxf>
        <alignment horizontal="center" vertical="top" readingOrder="0"/>
      </dxf>
    </rfmt>
    <rfmt sheetId="1" sqref="D520" start="0" length="0">
      <dxf>
        <alignment horizontal="center" vertical="center" readingOrder="0"/>
      </dxf>
    </rfmt>
    <rfmt sheetId="1" sqref="E520" start="0" length="0">
      <dxf>
        <alignment horizontal="center" vertical="center" readingOrder="0"/>
      </dxf>
    </rfmt>
    <rfmt sheetId="1" sqref="F52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0" start="0" length="0">
      <dxf>
        <alignment horizontal="center" vertical="center" readingOrder="0"/>
      </dxf>
    </rfmt>
    <rfmt sheetId="1" sqref="H520" start="0" length="0">
      <dxf>
        <alignment horizontal="center" vertical="center" readingOrder="0"/>
      </dxf>
    </rfmt>
    <rfmt sheetId="1" sqref="I520" start="0" length="0">
      <dxf>
        <alignment horizontal="center" vertical="center" readingOrder="0"/>
      </dxf>
    </rfmt>
    <rfmt sheetId="1" sqref="J520" start="0" length="0">
      <dxf>
        <numFmt numFmtId="13" formatCode="0%"/>
        <alignment horizontal="center" vertical="center" readingOrder="0"/>
      </dxf>
    </rfmt>
    <rfmt sheetId="1" sqref="K520" start="0" length="0">
      <dxf>
        <alignment horizontal="center" vertical="center" readingOrder="0"/>
      </dxf>
    </rfmt>
    <rfmt sheetId="1" sqref="L520" start="0" length="0">
      <dxf>
        <alignment horizontal="center" vertical="center" readingOrder="0"/>
      </dxf>
    </rfmt>
    <rfmt sheetId="1" sqref="M52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0" start="0" length="0">
      <dxf>
        <font>
          <sz val="11"/>
          <color rgb="FFFF0000"/>
          <name val="Calibri"/>
          <scheme val="minor"/>
        </font>
      </dxf>
    </rfmt>
    <rfmt sheetId="1" sqref="Q520" start="0" length="0">
      <dxf>
        <font>
          <sz val="11"/>
          <color rgb="FFFF0000"/>
          <name val="Calibri"/>
          <scheme val="minor"/>
        </font>
      </dxf>
    </rfmt>
    <rfmt sheetId="1" sqref="S520" start="0" length="0">
      <dxf>
        <alignment vertical="top" wrapText="1" readingOrder="0"/>
      </dxf>
    </rfmt>
  </rrc>
  <rrc rId="10250" sId="1" ref="A519:XFD519" action="deleteRow">
    <rfmt sheetId="1" xfDxf="1" sqref="A519:XFD519" start="0" length="0"/>
    <rfmt sheetId="1" sqref="C519" start="0" length="0">
      <dxf>
        <alignment horizontal="center" vertical="top" readingOrder="0"/>
      </dxf>
    </rfmt>
    <rfmt sheetId="1" sqref="D519" start="0" length="0">
      <dxf>
        <alignment horizontal="center" vertical="center" readingOrder="0"/>
      </dxf>
    </rfmt>
    <rfmt sheetId="1" sqref="E519" start="0" length="0">
      <dxf>
        <alignment horizontal="center" vertical="center" readingOrder="0"/>
      </dxf>
    </rfmt>
    <rfmt sheetId="1" sqref="F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9" start="0" length="0">
      <dxf>
        <alignment horizontal="center" vertical="center" readingOrder="0"/>
      </dxf>
    </rfmt>
    <rfmt sheetId="1" sqref="H519" start="0" length="0">
      <dxf>
        <alignment horizontal="center" vertical="center" readingOrder="0"/>
      </dxf>
    </rfmt>
    <rfmt sheetId="1" sqref="I519" start="0" length="0">
      <dxf>
        <alignment horizontal="center" vertical="center" readingOrder="0"/>
      </dxf>
    </rfmt>
    <rfmt sheetId="1" sqref="J519" start="0" length="0">
      <dxf>
        <numFmt numFmtId="13" formatCode="0%"/>
        <alignment horizontal="center" vertical="center" readingOrder="0"/>
      </dxf>
    </rfmt>
    <rfmt sheetId="1" sqref="K519" start="0" length="0">
      <dxf>
        <alignment horizontal="center" vertical="center" readingOrder="0"/>
      </dxf>
    </rfmt>
    <rfmt sheetId="1" sqref="L519" start="0" length="0">
      <dxf>
        <alignment horizontal="center" vertical="center" readingOrder="0"/>
      </dxf>
    </rfmt>
    <rfmt sheetId="1" sqref="M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9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9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9" start="0" length="0">
      <dxf>
        <font>
          <sz val="11"/>
          <color rgb="FFFF0000"/>
          <name val="Calibri"/>
          <scheme val="minor"/>
        </font>
      </dxf>
    </rfmt>
    <rfmt sheetId="1" sqref="Q519" start="0" length="0">
      <dxf>
        <font>
          <sz val="11"/>
          <color rgb="FFFF0000"/>
          <name val="Calibri"/>
          <scheme val="minor"/>
        </font>
      </dxf>
    </rfmt>
    <rfmt sheetId="1" sqref="S519" start="0" length="0">
      <dxf>
        <alignment vertical="top" wrapText="1" readingOrder="0"/>
      </dxf>
    </rfmt>
  </rrc>
  <rrc rId="10251" sId="1" ref="A558:XFD558" action="deleteRow">
    <rfmt sheetId="1" xfDxf="1" sqref="A558:XFD558" start="0" length="0"/>
    <rfmt sheetId="1" sqref="C558" start="0" length="0">
      <dxf>
        <alignment horizontal="center" vertical="top" readingOrder="0"/>
      </dxf>
    </rfmt>
    <rfmt sheetId="1" sqref="D558" start="0" length="0">
      <dxf>
        <alignment horizontal="center" vertical="center" readingOrder="0"/>
      </dxf>
    </rfmt>
    <rfmt sheetId="1" sqref="E558" start="0" length="0">
      <dxf>
        <alignment horizontal="center" vertical="center" readingOrder="0"/>
      </dxf>
    </rfmt>
    <rfmt sheetId="1" sqref="F55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8" start="0" length="0">
      <dxf>
        <alignment horizontal="center" vertical="center" readingOrder="0"/>
      </dxf>
    </rfmt>
    <rfmt sheetId="1" sqref="H558" start="0" length="0">
      <dxf>
        <alignment horizontal="center" vertical="center" readingOrder="0"/>
      </dxf>
    </rfmt>
    <rfmt sheetId="1" sqref="I558" start="0" length="0">
      <dxf>
        <alignment horizontal="center" vertical="center" readingOrder="0"/>
      </dxf>
    </rfmt>
    <rfmt sheetId="1" sqref="J558" start="0" length="0">
      <dxf>
        <numFmt numFmtId="13" formatCode="0%"/>
        <alignment horizontal="center" vertical="center" readingOrder="0"/>
      </dxf>
    </rfmt>
    <rfmt sheetId="1" sqref="K558" start="0" length="0">
      <dxf>
        <alignment horizontal="center" vertical="center" readingOrder="0"/>
      </dxf>
    </rfmt>
    <rfmt sheetId="1" sqref="L558" start="0" length="0">
      <dxf>
        <alignment horizontal="center" vertical="center" readingOrder="0"/>
      </dxf>
    </rfmt>
    <rfmt sheetId="1" sqref="M55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8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8" start="0" length="0">
      <dxf>
        <font>
          <sz val="11"/>
          <color rgb="FFFF0000"/>
          <name val="Calibri"/>
          <scheme val="minor"/>
        </font>
      </dxf>
    </rfmt>
    <rfmt sheetId="1" sqref="Q558" start="0" length="0">
      <dxf>
        <font>
          <sz val="11"/>
          <color rgb="FFFF0000"/>
          <name val="Calibri"/>
          <scheme val="minor"/>
        </font>
      </dxf>
    </rfmt>
    <rfmt sheetId="1" sqref="S558" start="0" length="0">
      <dxf>
        <alignment vertical="top" wrapText="1" readingOrder="0"/>
      </dxf>
    </rfmt>
  </rrc>
  <rrc rId="10252" sId="1" ref="A527:XFD527" action="deleteRow">
    <rfmt sheetId="1" xfDxf="1" sqref="A527:XFD527" start="0" length="0"/>
    <rfmt sheetId="1" sqref="C527" start="0" length="0">
      <dxf>
        <alignment horizontal="center" vertical="top" readingOrder="0"/>
      </dxf>
    </rfmt>
    <rfmt sheetId="1" sqref="D527" start="0" length="0">
      <dxf>
        <alignment horizontal="center" vertical="center" readingOrder="0"/>
      </dxf>
    </rfmt>
    <rfmt sheetId="1" sqref="E527" start="0" length="0">
      <dxf>
        <alignment horizontal="center" vertical="center" readingOrder="0"/>
      </dxf>
    </rfmt>
    <rfmt sheetId="1" sqref="F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7" start="0" length="0">
      <dxf>
        <alignment horizontal="center" vertical="center" readingOrder="0"/>
      </dxf>
    </rfmt>
    <rfmt sheetId="1" sqref="H527" start="0" length="0">
      <dxf>
        <alignment horizontal="center" vertical="center" readingOrder="0"/>
      </dxf>
    </rfmt>
    <rfmt sheetId="1" sqref="I527" start="0" length="0">
      <dxf>
        <alignment horizontal="center" vertical="center" readingOrder="0"/>
      </dxf>
    </rfmt>
    <rfmt sheetId="1" sqref="J527" start="0" length="0">
      <dxf>
        <numFmt numFmtId="13" formatCode="0%"/>
        <alignment horizontal="center" vertical="center" readingOrder="0"/>
      </dxf>
    </rfmt>
    <rfmt sheetId="1" sqref="K527" start="0" length="0">
      <dxf>
        <alignment horizontal="center" vertical="center" readingOrder="0"/>
      </dxf>
    </rfmt>
    <rfmt sheetId="1" sqref="L527" start="0" length="0">
      <dxf>
        <alignment horizontal="center" vertical="center" readingOrder="0"/>
      </dxf>
    </rfmt>
    <rfmt sheetId="1" sqref="M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7" start="0" length="0">
      <dxf>
        <font>
          <sz val="11"/>
          <color rgb="FFFF0000"/>
          <name val="Calibri"/>
          <scheme val="minor"/>
        </font>
      </dxf>
    </rfmt>
    <rfmt sheetId="1" sqref="Q527" start="0" length="0">
      <dxf>
        <font>
          <sz val="11"/>
          <color rgb="FFFF0000"/>
          <name val="Calibri"/>
          <scheme val="minor"/>
        </font>
      </dxf>
    </rfmt>
    <rfmt sheetId="1" sqref="S527" start="0" length="0">
      <dxf>
        <alignment vertical="top" wrapText="1" readingOrder="0"/>
      </dxf>
    </rfmt>
  </rrc>
  <rrc rId="10253" sId="1" ref="A551:XFD551" action="deleteRow">
    <rfmt sheetId="1" xfDxf="1" sqref="A551:XFD551" start="0" length="0"/>
    <rfmt sheetId="1" sqref="C551" start="0" length="0">
      <dxf>
        <alignment horizontal="center" vertical="top" readingOrder="0"/>
      </dxf>
    </rfmt>
    <rfmt sheetId="1" sqref="D551" start="0" length="0">
      <dxf>
        <alignment horizontal="center" vertical="center" readingOrder="0"/>
      </dxf>
    </rfmt>
    <rfmt sheetId="1" sqref="E551" start="0" length="0">
      <dxf>
        <alignment horizontal="center" vertical="center" readingOrder="0"/>
      </dxf>
    </rfmt>
    <rfmt sheetId="1" sqref="F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1" start="0" length="0">
      <dxf>
        <alignment horizontal="center" vertical="center" readingOrder="0"/>
      </dxf>
    </rfmt>
    <rfmt sheetId="1" sqref="H551" start="0" length="0">
      <dxf>
        <alignment horizontal="center" vertical="center" readingOrder="0"/>
      </dxf>
    </rfmt>
    <rfmt sheetId="1" sqref="I551" start="0" length="0">
      <dxf>
        <alignment horizontal="center" vertical="center" readingOrder="0"/>
      </dxf>
    </rfmt>
    <rfmt sheetId="1" sqref="J551" start="0" length="0">
      <dxf>
        <numFmt numFmtId="13" formatCode="0%"/>
        <alignment horizontal="center" vertical="center" readingOrder="0"/>
      </dxf>
    </rfmt>
    <rfmt sheetId="1" sqref="K551" start="0" length="0">
      <dxf>
        <alignment horizontal="center" vertical="center" readingOrder="0"/>
      </dxf>
    </rfmt>
    <rfmt sheetId="1" sqref="L551" start="0" length="0">
      <dxf>
        <alignment horizontal="center" vertical="center" readingOrder="0"/>
      </dxf>
    </rfmt>
    <rfmt sheetId="1" sqref="M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1" start="0" length="0">
      <dxf>
        <font>
          <sz val="11"/>
          <color rgb="FFFF0000"/>
          <name val="Calibri"/>
          <scheme val="minor"/>
        </font>
      </dxf>
    </rfmt>
    <rfmt sheetId="1" sqref="Q551" start="0" length="0">
      <dxf>
        <font>
          <sz val="11"/>
          <color rgb="FFFF0000"/>
          <name val="Calibri"/>
          <scheme val="minor"/>
        </font>
      </dxf>
    </rfmt>
    <rfmt sheetId="1" sqref="S551" start="0" length="0">
      <dxf>
        <alignment vertical="top" wrapText="1" readingOrder="0"/>
      </dxf>
    </rfmt>
  </rrc>
  <rrc rId="10254" sId="1" ref="A551:XFD551" action="deleteRow">
    <rfmt sheetId="1" xfDxf="1" sqref="A551:XFD551" start="0" length="0"/>
    <rfmt sheetId="1" sqref="C551" start="0" length="0">
      <dxf>
        <alignment horizontal="center" vertical="top" readingOrder="0"/>
      </dxf>
    </rfmt>
    <rfmt sheetId="1" sqref="D551" start="0" length="0">
      <dxf>
        <alignment horizontal="center" vertical="center" readingOrder="0"/>
      </dxf>
    </rfmt>
    <rfmt sheetId="1" sqref="E551" start="0" length="0">
      <dxf>
        <alignment horizontal="center" vertical="center" readingOrder="0"/>
      </dxf>
    </rfmt>
    <rfmt sheetId="1" sqref="F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1" start="0" length="0">
      <dxf>
        <alignment horizontal="center" vertical="center" readingOrder="0"/>
      </dxf>
    </rfmt>
    <rfmt sheetId="1" sqref="H551" start="0" length="0">
      <dxf>
        <alignment horizontal="center" vertical="center" readingOrder="0"/>
      </dxf>
    </rfmt>
    <rfmt sheetId="1" sqref="I551" start="0" length="0">
      <dxf>
        <alignment horizontal="center" vertical="center" readingOrder="0"/>
      </dxf>
    </rfmt>
    <rfmt sheetId="1" sqref="J551" start="0" length="0">
      <dxf>
        <numFmt numFmtId="13" formatCode="0%"/>
        <alignment horizontal="center" vertical="center" readingOrder="0"/>
      </dxf>
    </rfmt>
    <rfmt sheetId="1" sqref="K551" start="0" length="0">
      <dxf>
        <alignment horizontal="center" vertical="center" readingOrder="0"/>
      </dxf>
    </rfmt>
    <rfmt sheetId="1" sqref="L551" start="0" length="0">
      <dxf>
        <alignment horizontal="center" vertical="center" readingOrder="0"/>
      </dxf>
    </rfmt>
    <rfmt sheetId="1" sqref="M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1" start="0" length="0">
      <dxf>
        <font>
          <sz val="11"/>
          <color rgb="FFFF0000"/>
          <name val="Calibri"/>
          <scheme val="minor"/>
        </font>
      </dxf>
    </rfmt>
    <rfmt sheetId="1" sqref="Q551" start="0" length="0">
      <dxf>
        <font>
          <sz val="11"/>
          <color rgb="FFFF0000"/>
          <name val="Calibri"/>
          <scheme val="minor"/>
        </font>
      </dxf>
    </rfmt>
    <rfmt sheetId="1" sqref="S551" start="0" length="0">
      <dxf>
        <alignment vertical="top" wrapText="1" readingOrder="0"/>
      </dxf>
    </rfmt>
  </rrc>
  <rrc rId="10255" sId="1" ref="A552:XFD552" action="deleteRow">
    <rfmt sheetId="1" xfDxf="1" sqref="A552:XFD552" start="0" length="0"/>
    <rfmt sheetId="1" sqref="C552" start="0" length="0">
      <dxf>
        <alignment horizontal="center" vertical="top" readingOrder="0"/>
      </dxf>
    </rfmt>
    <rfmt sheetId="1" sqref="D552" start="0" length="0">
      <dxf>
        <alignment horizontal="center" vertical="center" readingOrder="0"/>
      </dxf>
    </rfmt>
    <rfmt sheetId="1" sqref="E552" start="0" length="0">
      <dxf>
        <alignment horizontal="center" vertical="center" readingOrder="0"/>
      </dxf>
    </rfmt>
    <rfmt sheetId="1" sqref="F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2" start="0" length="0">
      <dxf>
        <alignment horizontal="center" vertical="center" readingOrder="0"/>
      </dxf>
    </rfmt>
    <rfmt sheetId="1" sqref="H552" start="0" length="0">
      <dxf>
        <alignment horizontal="center" vertical="center" readingOrder="0"/>
      </dxf>
    </rfmt>
    <rfmt sheetId="1" sqref="I552" start="0" length="0">
      <dxf>
        <alignment horizontal="center" vertical="center" readingOrder="0"/>
      </dxf>
    </rfmt>
    <rfmt sheetId="1" sqref="J552" start="0" length="0">
      <dxf>
        <numFmt numFmtId="13" formatCode="0%"/>
        <alignment horizontal="center" vertical="center" readingOrder="0"/>
      </dxf>
    </rfmt>
    <rfmt sheetId="1" sqref="K552" start="0" length="0">
      <dxf>
        <alignment horizontal="center" vertical="center" readingOrder="0"/>
      </dxf>
    </rfmt>
    <rfmt sheetId="1" sqref="L552" start="0" length="0">
      <dxf>
        <alignment horizontal="center" vertical="center" readingOrder="0"/>
      </dxf>
    </rfmt>
    <rfmt sheetId="1" sqref="M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2" start="0" length="0">
      <dxf>
        <font>
          <sz val="11"/>
          <color rgb="FFFF0000"/>
          <name val="Calibri"/>
          <scheme val="minor"/>
        </font>
      </dxf>
    </rfmt>
    <rfmt sheetId="1" sqref="Q552" start="0" length="0">
      <dxf>
        <font>
          <sz val="11"/>
          <color rgb="FFFF0000"/>
          <name val="Calibri"/>
          <scheme val="minor"/>
        </font>
      </dxf>
    </rfmt>
    <rfmt sheetId="1" sqref="S552" start="0" length="0">
      <dxf>
        <alignment vertical="top" wrapText="1" readingOrder="0"/>
      </dxf>
    </rfmt>
  </rrc>
  <rrc rId="10256" sId="1" ref="A552:XFD552" action="deleteRow">
    <rfmt sheetId="1" xfDxf="1" sqref="A552:XFD552" start="0" length="0"/>
    <rfmt sheetId="1" sqref="C552" start="0" length="0">
      <dxf>
        <alignment horizontal="center" vertical="top" readingOrder="0"/>
      </dxf>
    </rfmt>
    <rfmt sheetId="1" sqref="D552" start="0" length="0">
      <dxf>
        <alignment horizontal="center" vertical="center" readingOrder="0"/>
      </dxf>
    </rfmt>
    <rfmt sheetId="1" sqref="E552" start="0" length="0">
      <dxf>
        <alignment horizontal="center" vertical="center" readingOrder="0"/>
      </dxf>
    </rfmt>
    <rfmt sheetId="1" sqref="F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2" start="0" length="0">
      <dxf>
        <alignment horizontal="center" vertical="center" readingOrder="0"/>
      </dxf>
    </rfmt>
    <rfmt sheetId="1" sqref="H552" start="0" length="0">
      <dxf>
        <alignment horizontal="center" vertical="center" readingOrder="0"/>
      </dxf>
    </rfmt>
    <rfmt sheetId="1" sqref="I552" start="0" length="0">
      <dxf>
        <alignment horizontal="center" vertical="center" readingOrder="0"/>
      </dxf>
    </rfmt>
    <rfmt sheetId="1" sqref="J552" start="0" length="0">
      <dxf>
        <numFmt numFmtId="13" formatCode="0%"/>
        <alignment horizontal="center" vertical="center" readingOrder="0"/>
      </dxf>
    </rfmt>
    <rfmt sheetId="1" sqref="K552" start="0" length="0">
      <dxf>
        <alignment horizontal="center" vertical="center" readingOrder="0"/>
      </dxf>
    </rfmt>
    <rfmt sheetId="1" sqref="L552" start="0" length="0">
      <dxf>
        <alignment horizontal="center" vertical="center" readingOrder="0"/>
      </dxf>
    </rfmt>
    <rfmt sheetId="1" sqref="M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2" start="0" length="0">
      <dxf>
        <font>
          <sz val="11"/>
          <color rgb="FFFF0000"/>
          <name val="Calibri"/>
          <scheme val="minor"/>
        </font>
      </dxf>
    </rfmt>
    <rfmt sheetId="1" sqref="Q552" start="0" length="0">
      <dxf>
        <font>
          <sz val="11"/>
          <color rgb="FFFF0000"/>
          <name val="Calibri"/>
          <scheme val="minor"/>
        </font>
      </dxf>
    </rfmt>
    <rfmt sheetId="1" sqref="S552" start="0" length="0">
      <dxf>
        <alignment vertical="top" wrapText="1" readingOrder="0"/>
      </dxf>
    </rfmt>
  </rrc>
  <rrc rId="10257" sId="1" ref="A552:XFD552" action="deleteRow">
    <rfmt sheetId="1" xfDxf="1" sqref="A552:XFD552" start="0" length="0"/>
    <rfmt sheetId="1" sqref="C552" start="0" length="0">
      <dxf>
        <alignment horizontal="center" vertical="top" readingOrder="0"/>
      </dxf>
    </rfmt>
    <rfmt sheetId="1" sqref="D552" start="0" length="0">
      <dxf>
        <alignment horizontal="center" vertical="center" readingOrder="0"/>
      </dxf>
    </rfmt>
    <rfmt sheetId="1" sqref="E552" start="0" length="0">
      <dxf>
        <alignment horizontal="center" vertical="center" readingOrder="0"/>
      </dxf>
    </rfmt>
    <rfmt sheetId="1" sqref="F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2" start="0" length="0">
      <dxf>
        <alignment horizontal="center" vertical="center" readingOrder="0"/>
      </dxf>
    </rfmt>
    <rfmt sheetId="1" sqref="H552" start="0" length="0">
      <dxf>
        <alignment horizontal="center" vertical="center" readingOrder="0"/>
      </dxf>
    </rfmt>
    <rfmt sheetId="1" sqref="I552" start="0" length="0">
      <dxf>
        <alignment horizontal="center" vertical="center" readingOrder="0"/>
      </dxf>
    </rfmt>
    <rfmt sheetId="1" sqref="J552" start="0" length="0">
      <dxf>
        <numFmt numFmtId="13" formatCode="0%"/>
        <alignment horizontal="center" vertical="center" readingOrder="0"/>
      </dxf>
    </rfmt>
    <rfmt sheetId="1" sqref="K552" start="0" length="0">
      <dxf>
        <alignment horizontal="center" vertical="center" readingOrder="0"/>
      </dxf>
    </rfmt>
    <rfmt sheetId="1" sqref="L552" start="0" length="0">
      <dxf>
        <alignment horizontal="center" vertical="center" readingOrder="0"/>
      </dxf>
    </rfmt>
    <rfmt sheetId="1" sqref="M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2" start="0" length="0">
      <dxf>
        <font>
          <sz val="11"/>
          <color rgb="FFFF0000"/>
          <name val="Calibri"/>
          <scheme val="minor"/>
        </font>
      </dxf>
    </rfmt>
    <rfmt sheetId="1" sqref="Q552" start="0" length="0">
      <dxf>
        <font>
          <sz val="11"/>
          <color rgb="FFFF0000"/>
          <name val="Calibri"/>
          <scheme val="minor"/>
        </font>
      </dxf>
    </rfmt>
    <rfmt sheetId="1" sqref="S552" start="0" length="0">
      <dxf>
        <alignment vertical="top" wrapText="1" readingOrder="0"/>
      </dxf>
    </rfmt>
  </rrc>
  <rrc rId="10258" sId="1" ref="A551:XFD551" action="deleteRow">
    <rfmt sheetId="1" xfDxf="1" sqref="A551:XFD551" start="0" length="0"/>
    <rfmt sheetId="1" sqref="C551" start="0" length="0">
      <dxf>
        <alignment horizontal="center" vertical="top" readingOrder="0"/>
      </dxf>
    </rfmt>
    <rfmt sheetId="1" sqref="D551" start="0" length="0">
      <dxf>
        <alignment horizontal="center" vertical="center" readingOrder="0"/>
      </dxf>
    </rfmt>
    <rfmt sheetId="1" sqref="E551" start="0" length="0">
      <dxf>
        <alignment horizontal="center" vertical="center" readingOrder="0"/>
      </dxf>
    </rfmt>
    <rfmt sheetId="1" sqref="F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51" start="0" length="0">
      <dxf>
        <alignment horizontal="center" vertical="center" readingOrder="0"/>
      </dxf>
    </rfmt>
    <rfmt sheetId="1" sqref="H551" start="0" length="0">
      <dxf>
        <alignment horizontal="center" vertical="center" readingOrder="0"/>
      </dxf>
    </rfmt>
    <rfmt sheetId="1" sqref="I551" start="0" length="0">
      <dxf>
        <alignment horizontal="center" vertical="center" readingOrder="0"/>
      </dxf>
    </rfmt>
    <rfmt sheetId="1" sqref="J551" start="0" length="0">
      <dxf>
        <numFmt numFmtId="13" formatCode="0%"/>
        <alignment horizontal="center" vertical="center" readingOrder="0"/>
      </dxf>
    </rfmt>
    <rfmt sheetId="1" sqref="K551" start="0" length="0">
      <dxf>
        <alignment horizontal="center" vertical="center" readingOrder="0"/>
      </dxf>
    </rfmt>
    <rfmt sheetId="1" sqref="L551" start="0" length="0">
      <dxf>
        <alignment horizontal="center" vertical="center" readingOrder="0"/>
      </dxf>
    </rfmt>
    <rfmt sheetId="1" sqref="M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5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5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51" start="0" length="0">
      <dxf>
        <font>
          <sz val="11"/>
          <color rgb="FFFF0000"/>
          <name val="Calibri"/>
          <scheme val="minor"/>
        </font>
      </dxf>
    </rfmt>
    <rfmt sheetId="1" sqref="Q551" start="0" length="0">
      <dxf>
        <font>
          <sz val="11"/>
          <color rgb="FFFF0000"/>
          <name val="Calibri"/>
          <scheme val="minor"/>
        </font>
      </dxf>
    </rfmt>
    <rfmt sheetId="1" sqref="S551" start="0" length="0">
      <dxf>
        <alignment vertical="top" wrapText="1" readingOrder="0"/>
      </dxf>
    </rfmt>
  </rrc>
  <rrc rId="10259" sId="1" ref="A547:XFD547" action="deleteRow">
    <rfmt sheetId="1" xfDxf="1" sqref="A547:XFD547" start="0" length="0"/>
    <rfmt sheetId="1" sqref="C547" start="0" length="0">
      <dxf>
        <alignment horizontal="center" vertical="top" readingOrder="0"/>
      </dxf>
    </rfmt>
    <rfmt sheetId="1" sqref="D547" start="0" length="0">
      <dxf>
        <alignment horizontal="center" vertical="center" readingOrder="0"/>
      </dxf>
    </rfmt>
    <rfmt sheetId="1" sqref="E547" start="0" length="0">
      <dxf>
        <alignment horizontal="center" vertical="center" readingOrder="0"/>
      </dxf>
    </rfmt>
    <rfmt sheetId="1" sqref="F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7" start="0" length="0">
      <dxf>
        <alignment horizontal="center" vertical="center" readingOrder="0"/>
      </dxf>
    </rfmt>
    <rfmt sheetId="1" sqref="H547" start="0" length="0">
      <dxf>
        <alignment horizontal="center" vertical="center" readingOrder="0"/>
      </dxf>
    </rfmt>
    <rfmt sheetId="1" sqref="I547" start="0" length="0">
      <dxf>
        <alignment horizontal="center" vertical="center" readingOrder="0"/>
      </dxf>
    </rfmt>
    <rfmt sheetId="1" sqref="J547" start="0" length="0">
      <dxf>
        <numFmt numFmtId="13" formatCode="0%"/>
        <alignment horizontal="center" vertical="center" readingOrder="0"/>
      </dxf>
    </rfmt>
    <rfmt sheetId="1" sqref="K547" start="0" length="0">
      <dxf>
        <alignment horizontal="center" vertical="center" readingOrder="0"/>
      </dxf>
    </rfmt>
    <rfmt sheetId="1" sqref="L547" start="0" length="0">
      <dxf>
        <alignment horizontal="center" vertical="center" readingOrder="0"/>
      </dxf>
    </rfmt>
    <rfmt sheetId="1" sqref="M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7" start="0" length="0">
      <dxf>
        <font>
          <sz val="11"/>
          <color rgb="FFFF0000"/>
          <name val="Calibri"/>
          <scheme val="minor"/>
        </font>
      </dxf>
    </rfmt>
    <rfmt sheetId="1" sqref="Q547" start="0" length="0">
      <dxf>
        <font>
          <sz val="11"/>
          <color rgb="FFFF0000"/>
          <name val="Calibri"/>
          <scheme val="minor"/>
        </font>
      </dxf>
    </rfmt>
    <rfmt sheetId="1" sqref="S547" start="0" length="0">
      <dxf>
        <alignment vertical="top" wrapText="1" readingOrder="0"/>
      </dxf>
    </rfmt>
  </rrc>
  <rrc rId="10260" sId="1" ref="A547:XFD547" action="deleteRow">
    <rfmt sheetId="1" xfDxf="1" sqref="A547:XFD547" start="0" length="0"/>
    <rfmt sheetId="1" sqref="C547" start="0" length="0">
      <dxf>
        <alignment horizontal="center" vertical="top" readingOrder="0"/>
      </dxf>
    </rfmt>
    <rfmt sheetId="1" sqref="D547" start="0" length="0">
      <dxf>
        <alignment horizontal="center" vertical="center" readingOrder="0"/>
      </dxf>
    </rfmt>
    <rfmt sheetId="1" sqref="E547" start="0" length="0">
      <dxf>
        <alignment horizontal="center" vertical="center" readingOrder="0"/>
      </dxf>
    </rfmt>
    <rfmt sheetId="1" sqref="F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7" start="0" length="0">
      <dxf>
        <alignment horizontal="center" vertical="center" readingOrder="0"/>
      </dxf>
    </rfmt>
    <rfmt sheetId="1" sqref="H547" start="0" length="0">
      <dxf>
        <alignment horizontal="center" vertical="center" readingOrder="0"/>
      </dxf>
    </rfmt>
    <rfmt sheetId="1" sqref="I547" start="0" length="0">
      <dxf>
        <alignment horizontal="center" vertical="center" readingOrder="0"/>
      </dxf>
    </rfmt>
    <rfmt sheetId="1" sqref="J547" start="0" length="0">
      <dxf>
        <numFmt numFmtId="13" formatCode="0%"/>
        <alignment horizontal="center" vertical="center" readingOrder="0"/>
      </dxf>
    </rfmt>
    <rfmt sheetId="1" sqref="K547" start="0" length="0">
      <dxf>
        <alignment horizontal="center" vertical="center" readingOrder="0"/>
      </dxf>
    </rfmt>
    <rfmt sheetId="1" sqref="L547" start="0" length="0">
      <dxf>
        <alignment horizontal="center" vertical="center" readingOrder="0"/>
      </dxf>
    </rfmt>
    <rfmt sheetId="1" sqref="M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7" start="0" length="0">
      <dxf>
        <font>
          <sz val="11"/>
          <color rgb="FFFF0000"/>
          <name val="Calibri"/>
          <scheme val="minor"/>
        </font>
      </dxf>
    </rfmt>
    <rfmt sheetId="1" sqref="Q547" start="0" length="0">
      <dxf>
        <font>
          <sz val="11"/>
          <color rgb="FFFF0000"/>
          <name val="Calibri"/>
          <scheme val="minor"/>
        </font>
      </dxf>
    </rfmt>
    <rfmt sheetId="1" sqref="S547" start="0" length="0">
      <dxf>
        <alignment vertical="top" wrapText="1" readingOrder="0"/>
      </dxf>
    </rfmt>
  </rrc>
  <rrc rId="10261" sId="1" ref="A547:XFD547" action="deleteRow">
    <rfmt sheetId="1" xfDxf="1" sqref="A547:XFD547" start="0" length="0"/>
    <rfmt sheetId="1" sqref="C547" start="0" length="0">
      <dxf>
        <alignment horizontal="center" vertical="top" readingOrder="0"/>
      </dxf>
    </rfmt>
    <rfmt sheetId="1" sqref="D547" start="0" length="0">
      <dxf>
        <alignment horizontal="center" vertical="center" readingOrder="0"/>
      </dxf>
    </rfmt>
    <rfmt sheetId="1" sqref="E547" start="0" length="0">
      <dxf>
        <alignment horizontal="center" vertical="center" readingOrder="0"/>
      </dxf>
    </rfmt>
    <rfmt sheetId="1" sqref="F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7" start="0" length="0">
      <dxf>
        <alignment horizontal="center" vertical="center" readingOrder="0"/>
      </dxf>
    </rfmt>
    <rfmt sheetId="1" sqref="H547" start="0" length="0">
      <dxf>
        <alignment horizontal="center" vertical="center" readingOrder="0"/>
      </dxf>
    </rfmt>
    <rfmt sheetId="1" sqref="I547" start="0" length="0">
      <dxf>
        <alignment horizontal="center" vertical="center" readingOrder="0"/>
      </dxf>
    </rfmt>
    <rfmt sheetId="1" sqref="J547" start="0" length="0">
      <dxf>
        <numFmt numFmtId="13" formatCode="0%"/>
        <alignment horizontal="center" vertical="center" readingOrder="0"/>
      </dxf>
    </rfmt>
    <rfmt sheetId="1" sqref="K547" start="0" length="0">
      <dxf>
        <alignment horizontal="center" vertical="center" readingOrder="0"/>
      </dxf>
    </rfmt>
    <rfmt sheetId="1" sqref="L547" start="0" length="0">
      <dxf>
        <alignment horizontal="center" vertical="center" readingOrder="0"/>
      </dxf>
    </rfmt>
    <rfmt sheetId="1" sqref="M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7" start="0" length="0">
      <dxf>
        <font>
          <sz val="11"/>
          <color rgb="FFFF0000"/>
          <name val="Calibri"/>
          <scheme val="minor"/>
        </font>
      </dxf>
    </rfmt>
    <rfmt sheetId="1" sqref="Q547" start="0" length="0">
      <dxf>
        <font>
          <sz val="11"/>
          <color rgb="FFFF0000"/>
          <name val="Calibri"/>
          <scheme val="minor"/>
        </font>
      </dxf>
    </rfmt>
    <rfmt sheetId="1" sqref="S547" start="0" length="0">
      <dxf>
        <alignment vertical="top" wrapText="1" readingOrder="0"/>
      </dxf>
    </rfmt>
  </rrc>
  <rrc rId="10262" sId="1" ref="A547:XFD547" action="deleteRow">
    <rfmt sheetId="1" xfDxf="1" sqref="A547:XFD547" start="0" length="0"/>
    <rfmt sheetId="1" sqref="C547" start="0" length="0">
      <dxf>
        <alignment horizontal="center" vertical="top" readingOrder="0"/>
      </dxf>
    </rfmt>
    <rfmt sheetId="1" sqref="D547" start="0" length="0">
      <dxf>
        <alignment horizontal="center" vertical="center" readingOrder="0"/>
      </dxf>
    </rfmt>
    <rfmt sheetId="1" sqref="E547" start="0" length="0">
      <dxf>
        <alignment horizontal="center" vertical="center" readingOrder="0"/>
      </dxf>
    </rfmt>
    <rfmt sheetId="1" sqref="F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7" start="0" length="0">
      <dxf>
        <alignment horizontal="center" vertical="center" readingOrder="0"/>
      </dxf>
    </rfmt>
    <rfmt sheetId="1" sqref="H547" start="0" length="0">
      <dxf>
        <alignment horizontal="center" vertical="center" readingOrder="0"/>
      </dxf>
    </rfmt>
    <rfmt sheetId="1" sqref="I547" start="0" length="0">
      <dxf>
        <alignment horizontal="center" vertical="center" readingOrder="0"/>
      </dxf>
    </rfmt>
    <rfmt sheetId="1" sqref="J547" start="0" length="0">
      <dxf>
        <numFmt numFmtId="13" formatCode="0%"/>
        <alignment horizontal="center" vertical="center" readingOrder="0"/>
      </dxf>
    </rfmt>
    <rfmt sheetId="1" sqref="K547" start="0" length="0">
      <dxf>
        <alignment horizontal="center" vertical="center" readingOrder="0"/>
      </dxf>
    </rfmt>
    <rfmt sheetId="1" sqref="L547" start="0" length="0">
      <dxf>
        <alignment horizontal="center" vertical="center" readingOrder="0"/>
      </dxf>
    </rfmt>
    <rfmt sheetId="1" sqref="M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7" start="0" length="0">
      <dxf>
        <font>
          <sz val="11"/>
          <color rgb="FFFF0000"/>
          <name val="Calibri"/>
          <scheme val="minor"/>
        </font>
      </dxf>
    </rfmt>
    <rfmt sheetId="1" sqref="Q547" start="0" length="0">
      <dxf>
        <font>
          <sz val="11"/>
          <color rgb="FFFF0000"/>
          <name val="Calibri"/>
          <scheme val="minor"/>
        </font>
      </dxf>
    </rfmt>
    <rfmt sheetId="1" sqref="S547" start="0" length="0">
      <dxf>
        <alignment vertical="top" wrapText="1" readingOrder="0"/>
      </dxf>
    </rfmt>
  </rrc>
  <rrc rId="10263" sId="1" ref="A544:XFD544" action="deleteRow">
    <rfmt sheetId="1" xfDxf="1" sqref="A544:XFD544" start="0" length="0"/>
    <rfmt sheetId="1" sqref="C544" start="0" length="0">
      <dxf>
        <alignment horizontal="center" vertical="top" readingOrder="0"/>
      </dxf>
    </rfmt>
    <rfmt sheetId="1" sqref="D544" start="0" length="0">
      <dxf>
        <alignment horizontal="center" vertical="center" readingOrder="0"/>
      </dxf>
    </rfmt>
    <rfmt sheetId="1" sqref="E544" start="0" length="0">
      <dxf>
        <alignment horizontal="center" vertical="center" readingOrder="0"/>
      </dxf>
    </rfmt>
    <rfmt sheetId="1" sqref="F54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4" start="0" length="0">
      <dxf>
        <alignment horizontal="center" vertical="center" readingOrder="0"/>
      </dxf>
    </rfmt>
    <rfmt sheetId="1" sqref="H544" start="0" length="0">
      <dxf>
        <alignment horizontal="center" vertical="center" readingOrder="0"/>
      </dxf>
    </rfmt>
    <rfmt sheetId="1" sqref="I544" start="0" length="0">
      <dxf>
        <alignment horizontal="center" vertical="center" readingOrder="0"/>
      </dxf>
    </rfmt>
    <rfmt sheetId="1" sqref="J544" start="0" length="0">
      <dxf>
        <numFmt numFmtId="13" formatCode="0%"/>
        <alignment horizontal="center" vertical="center" readingOrder="0"/>
      </dxf>
    </rfmt>
    <rfmt sheetId="1" sqref="K544" start="0" length="0">
      <dxf>
        <alignment horizontal="center" vertical="center" readingOrder="0"/>
      </dxf>
    </rfmt>
    <rfmt sheetId="1" sqref="L544" start="0" length="0">
      <dxf>
        <alignment horizontal="center" vertical="center" readingOrder="0"/>
      </dxf>
    </rfmt>
    <rfmt sheetId="1" sqref="M54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4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4" start="0" length="0">
      <dxf>
        <font>
          <sz val="11"/>
          <color rgb="FFFF0000"/>
          <name val="Calibri"/>
          <scheme val="minor"/>
        </font>
      </dxf>
    </rfmt>
    <rfmt sheetId="1" sqref="Q544" start="0" length="0">
      <dxf>
        <font>
          <sz val="11"/>
          <color rgb="FFFF0000"/>
          <name val="Calibri"/>
          <scheme val="minor"/>
        </font>
      </dxf>
    </rfmt>
    <rfmt sheetId="1" sqref="S544" start="0" length="0">
      <dxf>
        <alignment vertical="top" wrapText="1" readingOrder="0"/>
      </dxf>
    </rfmt>
  </rrc>
  <rrc rId="10264" sId="1" ref="A545:XFD545" action="deleteRow">
    <rfmt sheetId="1" xfDxf="1" sqref="A545:XFD545" start="0" length="0"/>
    <rfmt sheetId="1" sqref="C545" start="0" length="0">
      <dxf>
        <alignment horizontal="center" vertical="top" readingOrder="0"/>
      </dxf>
    </rfmt>
    <rfmt sheetId="1" sqref="D545" start="0" length="0">
      <dxf>
        <alignment horizontal="center" vertical="center" readingOrder="0"/>
      </dxf>
    </rfmt>
    <rfmt sheetId="1" sqref="E545" start="0" length="0">
      <dxf>
        <alignment horizontal="center" vertical="center" readingOrder="0"/>
      </dxf>
    </rfmt>
    <rfmt sheetId="1" sqref="F54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5" start="0" length="0">
      <dxf>
        <alignment horizontal="center" vertical="center" readingOrder="0"/>
      </dxf>
    </rfmt>
    <rfmt sheetId="1" sqref="H545" start="0" length="0">
      <dxf>
        <alignment horizontal="center" vertical="center" readingOrder="0"/>
      </dxf>
    </rfmt>
    <rfmt sheetId="1" sqref="I545" start="0" length="0">
      <dxf>
        <alignment horizontal="center" vertical="center" readingOrder="0"/>
      </dxf>
    </rfmt>
    <rfmt sheetId="1" sqref="J545" start="0" length="0">
      <dxf>
        <numFmt numFmtId="13" formatCode="0%"/>
        <alignment horizontal="center" vertical="center" readingOrder="0"/>
      </dxf>
    </rfmt>
    <rfmt sheetId="1" sqref="K545" start="0" length="0">
      <dxf>
        <alignment horizontal="center" vertical="center" readingOrder="0"/>
      </dxf>
    </rfmt>
    <rfmt sheetId="1" sqref="L545" start="0" length="0">
      <dxf>
        <alignment horizontal="center" vertical="center" readingOrder="0"/>
      </dxf>
    </rfmt>
    <rfmt sheetId="1" sqref="M54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5" start="0" length="0">
      <dxf>
        <font>
          <sz val="11"/>
          <color rgb="FFFF0000"/>
          <name val="Calibri"/>
          <scheme val="minor"/>
        </font>
      </dxf>
    </rfmt>
    <rfmt sheetId="1" sqref="Q545" start="0" length="0">
      <dxf>
        <font>
          <sz val="11"/>
          <color rgb="FFFF0000"/>
          <name val="Calibri"/>
          <scheme val="minor"/>
        </font>
      </dxf>
    </rfmt>
    <rfmt sheetId="1" sqref="S545" start="0" length="0">
      <dxf>
        <alignment vertical="top" wrapText="1" readingOrder="0"/>
      </dxf>
    </rfmt>
  </rrc>
  <rrc rId="10265" sId="1" ref="A543:XFD543" action="deleteRow">
    <rfmt sheetId="1" xfDxf="1" sqref="A543:XFD543" start="0" length="0"/>
    <rfmt sheetId="1" sqref="C543" start="0" length="0">
      <dxf>
        <alignment horizontal="center" vertical="top" readingOrder="0"/>
      </dxf>
    </rfmt>
    <rfmt sheetId="1" sqref="D543" start="0" length="0">
      <dxf>
        <alignment horizontal="center" vertical="center" readingOrder="0"/>
      </dxf>
    </rfmt>
    <rfmt sheetId="1" sqref="E543" start="0" length="0">
      <dxf>
        <alignment horizontal="center" vertical="center" readingOrder="0"/>
      </dxf>
    </rfmt>
    <rfmt sheetId="1" sqref="F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3" start="0" length="0">
      <dxf>
        <alignment horizontal="center" vertical="center" readingOrder="0"/>
      </dxf>
    </rfmt>
    <rfmt sheetId="1" sqref="H543" start="0" length="0">
      <dxf>
        <alignment horizontal="center" vertical="center" readingOrder="0"/>
      </dxf>
    </rfmt>
    <rfmt sheetId="1" sqref="I543" start="0" length="0">
      <dxf>
        <alignment horizontal="center" vertical="center" readingOrder="0"/>
      </dxf>
    </rfmt>
    <rfmt sheetId="1" sqref="J543" start="0" length="0">
      <dxf>
        <numFmt numFmtId="13" formatCode="0%"/>
        <alignment horizontal="center" vertical="center" readingOrder="0"/>
      </dxf>
    </rfmt>
    <rfmt sheetId="1" sqref="K543" start="0" length="0">
      <dxf>
        <alignment horizontal="center" vertical="center" readingOrder="0"/>
      </dxf>
    </rfmt>
    <rfmt sheetId="1" sqref="L543" start="0" length="0">
      <dxf>
        <alignment horizontal="center" vertical="center" readingOrder="0"/>
      </dxf>
    </rfmt>
    <rfmt sheetId="1" sqref="M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3" start="0" length="0">
      <dxf>
        <font>
          <sz val="11"/>
          <color rgb="FFFF0000"/>
          <name val="Calibri"/>
          <scheme val="minor"/>
        </font>
      </dxf>
    </rfmt>
    <rfmt sheetId="1" sqref="Q543" start="0" length="0">
      <dxf>
        <font>
          <sz val="11"/>
          <color rgb="FFFF0000"/>
          <name val="Calibri"/>
          <scheme val="minor"/>
        </font>
      </dxf>
    </rfmt>
    <rfmt sheetId="1" sqref="S543" start="0" length="0">
      <dxf>
        <alignment vertical="top" wrapText="1" readingOrder="0"/>
      </dxf>
    </rfmt>
  </rrc>
  <rrc rId="10266" sId="1" ref="A543:XFD543" action="deleteRow">
    <rfmt sheetId="1" xfDxf="1" sqref="A543:XFD543" start="0" length="0"/>
    <rfmt sheetId="1" sqref="C543" start="0" length="0">
      <dxf>
        <alignment horizontal="center" vertical="top" readingOrder="0"/>
      </dxf>
    </rfmt>
    <rfmt sheetId="1" sqref="D543" start="0" length="0">
      <dxf>
        <alignment horizontal="center" vertical="center" readingOrder="0"/>
      </dxf>
    </rfmt>
    <rfmt sheetId="1" sqref="E543" start="0" length="0">
      <dxf>
        <alignment horizontal="center" vertical="center" readingOrder="0"/>
      </dxf>
    </rfmt>
    <rfmt sheetId="1" sqref="F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3" start="0" length="0">
      <dxf>
        <alignment horizontal="center" vertical="center" readingOrder="0"/>
      </dxf>
    </rfmt>
    <rfmt sheetId="1" sqref="H543" start="0" length="0">
      <dxf>
        <alignment horizontal="center" vertical="center" readingOrder="0"/>
      </dxf>
    </rfmt>
    <rfmt sheetId="1" sqref="I543" start="0" length="0">
      <dxf>
        <alignment horizontal="center" vertical="center" readingOrder="0"/>
      </dxf>
    </rfmt>
    <rfmt sheetId="1" sqref="J543" start="0" length="0">
      <dxf>
        <numFmt numFmtId="13" formatCode="0%"/>
        <alignment horizontal="center" vertical="center" readingOrder="0"/>
      </dxf>
    </rfmt>
    <rfmt sheetId="1" sqref="K543" start="0" length="0">
      <dxf>
        <alignment horizontal="center" vertical="center" readingOrder="0"/>
      </dxf>
    </rfmt>
    <rfmt sheetId="1" sqref="L543" start="0" length="0">
      <dxf>
        <alignment horizontal="center" vertical="center" readingOrder="0"/>
      </dxf>
    </rfmt>
    <rfmt sheetId="1" sqref="M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3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3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3" start="0" length="0">
      <dxf>
        <font>
          <sz val="11"/>
          <color rgb="FFFF0000"/>
          <name val="Calibri"/>
          <scheme val="minor"/>
        </font>
      </dxf>
    </rfmt>
    <rfmt sheetId="1" sqref="Q543" start="0" length="0">
      <dxf>
        <font>
          <sz val="11"/>
          <color rgb="FFFF0000"/>
          <name val="Calibri"/>
          <scheme val="minor"/>
        </font>
      </dxf>
    </rfmt>
    <rfmt sheetId="1" sqref="S543" start="0" length="0">
      <dxf>
        <alignment vertical="top" wrapText="1" readingOrder="0"/>
      </dxf>
    </rfmt>
  </rrc>
  <rrc rId="10267" sId="1" ref="A518:XFD518" action="deleteRow">
    <rfmt sheetId="1" xfDxf="1" sqref="A518:XFD518" start="0" length="0"/>
    <rfmt sheetId="1" sqref="C518" start="0" length="0">
      <dxf>
        <alignment horizontal="center" vertical="top" readingOrder="0"/>
      </dxf>
    </rfmt>
    <rfmt sheetId="1" sqref="D518" start="0" length="0">
      <dxf>
        <alignment horizontal="center" vertical="center" readingOrder="0"/>
      </dxf>
    </rfmt>
    <rfmt sheetId="1" sqref="E518" start="0" length="0">
      <dxf>
        <alignment horizontal="center" vertical="center" readingOrder="0"/>
      </dxf>
    </rfmt>
    <rfmt sheetId="1" sqref="F51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8" start="0" length="0">
      <dxf>
        <alignment horizontal="center" vertical="center" readingOrder="0"/>
      </dxf>
    </rfmt>
    <rfmt sheetId="1" sqref="H518" start="0" length="0">
      <dxf>
        <alignment horizontal="center" vertical="center" readingOrder="0"/>
      </dxf>
    </rfmt>
    <rfmt sheetId="1" sqref="I518" start="0" length="0">
      <dxf>
        <alignment horizontal="center" vertical="center" readingOrder="0"/>
      </dxf>
    </rfmt>
    <rfmt sheetId="1" sqref="J518" start="0" length="0">
      <dxf>
        <numFmt numFmtId="13" formatCode="0%"/>
        <alignment horizontal="center" vertical="center" readingOrder="0"/>
      </dxf>
    </rfmt>
    <rfmt sheetId="1" sqref="K518" start="0" length="0">
      <dxf>
        <alignment horizontal="center" vertical="center" readingOrder="0"/>
      </dxf>
    </rfmt>
    <rfmt sheetId="1" sqref="L518" start="0" length="0">
      <dxf>
        <alignment horizontal="center" vertical="center" readingOrder="0"/>
      </dxf>
    </rfmt>
    <rfmt sheetId="1" sqref="M51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8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8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8" start="0" length="0">
      <dxf>
        <font>
          <sz val="11"/>
          <color rgb="FFFF0000"/>
          <name val="Calibri"/>
          <scheme val="minor"/>
        </font>
      </dxf>
    </rfmt>
    <rfmt sheetId="1" sqref="Q518" start="0" length="0">
      <dxf>
        <font>
          <sz val="11"/>
          <color rgb="FFFF0000"/>
          <name val="Calibri"/>
          <scheme val="minor"/>
        </font>
      </dxf>
    </rfmt>
    <rfmt sheetId="1" sqref="S518" start="0" length="0">
      <dxf>
        <alignment vertical="top" wrapText="1" readingOrder="0"/>
      </dxf>
    </rfmt>
  </rrc>
  <rrc rId="10268" sId="1" ref="A517:XFD517" action="deleteRow">
    <rfmt sheetId="1" xfDxf="1" sqref="A517:XFD517" start="0" length="0"/>
    <rfmt sheetId="1" sqref="C517" start="0" length="0">
      <dxf>
        <alignment horizontal="center" vertical="top" readingOrder="0"/>
      </dxf>
    </rfmt>
    <rfmt sheetId="1" sqref="D517" start="0" length="0">
      <dxf>
        <alignment horizontal="center" vertical="center" readingOrder="0"/>
      </dxf>
    </rfmt>
    <rfmt sheetId="1" sqref="E517" start="0" length="0">
      <dxf>
        <alignment horizontal="center" vertical="center" readingOrder="0"/>
      </dxf>
    </rfmt>
    <rfmt sheetId="1" sqref="F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7" start="0" length="0">
      <dxf>
        <alignment horizontal="center" vertical="center" readingOrder="0"/>
      </dxf>
    </rfmt>
    <rfmt sheetId="1" sqref="H517" start="0" length="0">
      <dxf>
        <alignment horizontal="center" vertical="center" readingOrder="0"/>
      </dxf>
    </rfmt>
    <rfmt sheetId="1" sqref="I517" start="0" length="0">
      <dxf>
        <alignment horizontal="center" vertical="center" readingOrder="0"/>
      </dxf>
    </rfmt>
    <rfmt sheetId="1" sqref="J517" start="0" length="0">
      <dxf>
        <numFmt numFmtId="13" formatCode="0%"/>
        <alignment horizontal="center" vertical="center" readingOrder="0"/>
      </dxf>
    </rfmt>
    <rfmt sheetId="1" sqref="K517" start="0" length="0">
      <dxf>
        <alignment horizontal="center" vertical="center" readingOrder="0"/>
      </dxf>
    </rfmt>
    <rfmt sheetId="1" sqref="L517" start="0" length="0">
      <dxf>
        <alignment horizontal="center" vertical="center" readingOrder="0"/>
      </dxf>
    </rfmt>
    <rfmt sheetId="1" sqref="M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7" start="0" length="0">
      <dxf>
        <font>
          <sz val="11"/>
          <color rgb="FFFF0000"/>
          <name val="Calibri"/>
          <scheme val="minor"/>
        </font>
      </dxf>
    </rfmt>
    <rfmt sheetId="1" sqref="Q517" start="0" length="0">
      <dxf>
        <font>
          <sz val="11"/>
          <color rgb="FFFF0000"/>
          <name val="Calibri"/>
          <scheme val="minor"/>
        </font>
      </dxf>
    </rfmt>
    <rfmt sheetId="1" sqref="S517" start="0" length="0">
      <dxf>
        <alignment vertical="top" wrapText="1" readingOrder="0"/>
      </dxf>
    </rfmt>
  </rrc>
  <rrc rId="10269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70" sId="1" ref="A541:XFD541" action="deleteRow">
    <rfmt sheetId="1" xfDxf="1" sqref="A541:XFD541" start="0" length="0"/>
    <rfmt sheetId="1" sqref="C541" start="0" length="0">
      <dxf>
        <alignment horizontal="center" vertical="top" readingOrder="0"/>
      </dxf>
    </rfmt>
    <rfmt sheetId="1" sqref="D541" start="0" length="0">
      <dxf>
        <alignment horizontal="center" vertical="center" readingOrder="0"/>
      </dxf>
    </rfmt>
    <rfmt sheetId="1" sqref="E541" start="0" length="0">
      <dxf>
        <alignment horizontal="center" vertical="center" readingOrder="0"/>
      </dxf>
    </rfmt>
    <rfmt sheetId="1" sqref="F54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1" start="0" length="0">
      <dxf>
        <alignment horizontal="center" vertical="center" readingOrder="0"/>
      </dxf>
    </rfmt>
    <rfmt sheetId="1" sqref="H541" start="0" length="0">
      <dxf>
        <alignment horizontal="center" vertical="center" readingOrder="0"/>
      </dxf>
    </rfmt>
    <rfmt sheetId="1" sqref="I541" start="0" length="0">
      <dxf>
        <alignment horizontal="center" vertical="center" readingOrder="0"/>
      </dxf>
    </rfmt>
    <rfmt sheetId="1" sqref="J541" start="0" length="0">
      <dxf>
        <numFmt numFmtId="13" formatCode="0%"/>
        <alignment horizontal="center" vertical="center" readingOrder="0"/>
      </dxf>
    </rfmt>
    <rfmt sheetId="1" sqref="K541" start="0" length="0">
      <dxf>
        <alignment horizontal="center" vertical="center" readingOrder="0"/>
      </dxf>
    </rfmt>
    <rfmt sheetId="1" sqref="L541" start="0" length="0">
      <dxf>
        <alignment horizontal="center" vertical="center" readingOrder="0"/>
      </dxf>
    </rfmt>
    <rfmt sheetId="1" sqref="M54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1" start="0" length="0">
      <dxf>
        <font>
          <sz val="11"/>
          <color rgb="FFFF0000"/>
          <name val="Calibri"/>
          <scheme val="minor"/>
        </font>
      </dxf>
    </rfmt>
    <rfmt sheetId="1" sqref="Q541" start="0" length="0">
      <dxf>
        <font>
          <sz val="11"/>
          <color rgb="FFFF0000"/>
          <name val="Calibri"/>
          <scheme val="minor"/>
        </font>
      </dxf>
    </rfmt>
    <rfmt sheetId="1" sqref="S541" start="0" length="0">
      <dxf>
        <alignment vertical="top" wrapText="1" readingOrder="0"/>
      </dxf>
    </rfmt>
  </rrc>
  <rrc rId="10271" sId="1" ref="A540:XFD540" action="deleteRow">
    <rfmt sheetId="1" xfDxf="1" sqref="A540:XFD540" start="0" length="0"/>
    <rfmt sheetId="1" sqref="C540" start="0" length="0">
      <dxf>
        <alignment horizontal="center" vertical="top" readingOrder="0"/>
      </dxf>
    </rfmt>
    <rfmt sheetId="1" sqref="D540" start="0" length="0">
      <dxf>
        <alignment horizontal="center" vertical="center" readingOrder="0"/>
      </dxf>
    </rfmt>
    <rfmt sheetId="1" sqref="E540" start="0" length="0">
      <dxf>
        <alignment horizontal="center" vertical="center" readingOrder="0"/>
      </dxf>
    </rfmt>
    <rfmt sheetId="1" sqref="F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40" start="0" length="0">
      <dxf>
        <alignment horizontal="center" vertical="center" readingOrder="0"/>
      </dxf>
    </rfmt>
    <rfmt sheetId="1" sqref="H540" start="0" length="0">
      <dxf>
        <alignment horizontal="center" vertical="center" readingOrder="0"/>
      </dxf>
    </rfmt>
    <rfmt sheetId="1" sqref="I540" start="0" length="0">
      <dxf>
        <alignment horizontal="center" vertical="center" readingOrder="0"/>
      </dxf>
    </rfmt>
    <rfmt sheetId="1" sqref="J540" start="0" length="0">
      <dxf>
        <numFmt numFmtId="13" formatCode="0%"/>
        <alignment horizontal="center" vertical="center" readingOrder="0"/>
      </dxf>
    </rfmt>
    <rfmt sheetId="1" sqref="K540" start="0" length="0">
      <dxf>
        <alignment horizontal="center" vertical="center" readingOrder="0"/>
      </dxf>
    </rfmt>
    <rfmt sheetId="1" sqref="L540" start="0" length="0">
      <dxf>
        <alignment horizontal="center" vertical="center" readingOrder="0"/>
      </dxf>
    </rfmt>
    <rfmt sheetId="1" sqref="M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4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4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40" start="0" length="0">
      <dxf>
        <font>
          <sz val="11"/>
          <color rgb="FFFF0000"/>
          <name val="Calibri"/>
          <scheme val="minor"/>
        </font>
      </dxf>
    </rfmt>
    <rfmt sheetId="1" sqref="Q540" start="0" length="0">
      <dxf>
        <font>
          <sz val="11"/>
          <color rgb="FFFF0000"/>
          <name val="Calibri"/>
          <scheme val="minor"/>
        </font>
      </dxf>
    </rfmt>
    <rfmt sheetId="1" sqref="S540" start="0" length="0">
      <dxf>
        <alignment vertical="top" wrapText="1" readingOrder="0"/>
      </dxf>
    </rfmt>
  </rrc>
  <rrc rId="10272" sId="1" ref="A536:XFD536" action="deleteRow">
    <rfmt sheetId="1" xfDxf="1" sqref="A536:XFD536" start="0" length="0"/>
    <rfmt sheetId="1" sqref="C536" start="0" length="0">
      <dxf>
        <alignment horizontal="center" vertical="top" readingOrder="0"/>
      </dxf>
    </rfmt>
    <rfmt sheetId="1" sqref="D536" start="0" length="0">
      <dxf>
        <alignment horizontal="center" vertical="center" readingOrder="0"/>
      </dxf>
    </rfmt>
    <rfmt sheetId="1" sqref="E536" start="0" length="0">
      <dxf>
        <alignment horizontal="center" vertical="center" readingOrder="0"/>
      </dxf>
    </rfmt>
    <rfmt sheetId="1" sqref="F53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6" start="0" length="0">
      <dxf>
        <alignment horizontal="center" vertical="center" readingOrder="0"/>
      </dxf>
    </rfmt>
    <rfmt sheetId="1" sqref="H536" start="0" length="0">
      <dxf>
        <alignment horizontal="center" vertical="center" readingOrder="0"/>
      </dxf>
    </rfmt>
    <rfmt sheetId="1" sqref="I536" start="0" length="0">
      <dxf>
        <alignment horizontal="center" vertical="center" readingOrder="0"/>
      </dxf>
    </rfmt>
    <rfmt sheetId="1" sqref="J536" start="0" length="0">
      <dxf>
        <numFmt numFmtId="13" formatCode="0%"/>
        <alignment horizontal="center" vertical="center" readingOrder="0"/>
      </dxf>
    </rfmt>
    <rfmt sheetId="1" sqref="K536" start="0" length="0">
      <dxf>
        <alignment horizontal="center" vertical="center" readingOrder="0"/>
      </dxf>
    </rfmt>
    <rfmt sheetId="1" sqref="L536" start="0" length="0">
      <dxf>
        <alignment horizontal="center" vertical="center" readingOrder="0"/>
      </dxf>
    </rfmt>
    <rfmt sheetId="1" sqref="M53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6" start="0" length="0">
      <dxf>
        <font>
          <sz val="11"/>
          <color rgb="FFFF0000"/>
          <name val="Calibri"/>
          <scheme val="minor"/>
        </font>
      </dxf>
    </rfmt>
    <rfmt sheetId="1" sqref="Q536" start="0" length="0">
      <dxf>
        <font>
          <sz val="11"/>
          <color rgb="FFFF0000"/>
          <name val="Calibri"/>
          <scheme val="minor"/>
        </font>
      </dxf>
    </rfmt>
    <rfmt sheetId="1" sqref="S536" start="0" length="0">
      <dxf>
        <alignment vertical="top" wrapText="1" readingOrder="0"/>
      </dxf>
    </rfmt>
  </rrc>
  <rrc rId="10273" sId="1" ref="A537:XFD537" action="deleteRow">
    <rfmt sheetId="1" xfDxf="1" sqref="A537:XFD537" start="0" length="0"/>
    <rfmt sheetId="1" sqref="C537" start="0" length="0">
      <dxf>
        <alignment horizontal="center" vertical="top" readingOrder="0"/>
      </dxf>
    </rfmt>
    <rfmt sheetId="1" sqref="D537" start="0" length="0">
      <dxf>
        <alignment horizontal="center" vertical="center" readingOrder="0"/>
      </dxf>
    </rfmt>
    <rfmt sheetId="1" sqref="E537" start="0" length="0">
      <dxf>
        <alignment horizontal="center" vertical="center" readingOrder="0"/>
      </dxf>
    </rfmt>
    <rfmt sheetId="1" sqref="F53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7" start="0" length="0">
      <dxf>
        <alignment horizontal="center" vertical="center" readingOrder="0"/>
      </dxf>
    </rfmt>
    <rfmt sheetId="1" sqref="H537" start="0" length="0">
      <dxf>
        <alignment horizontal="center" vertical="center" readingOrder="0"/>
      </dxf>
    </rfmt>
    <rfmt sheetId="1" sqref="I537" start="0" length="0">
      <dxf>
        <alignment horizontal="center" vertical="center" readingOrder="0"/>
      </dxf>
    </rfmt>
    <rfmt sheetId="1" sqref="J537" start="0" length="0">
      <dxf>
        <numFmt numFmtId="13" formatCode="0%"/>
        <alignment horizontal="center" vertical="center" readingOrder="0"/>
      </dxf>
    </rfmt>
    <rfmt sheetId="1" sqref="K537" start="0" length="0">
      <dxf>
        <alignment horizontal="center" vertical="center" readingOrder="0"/>
      </dxf>
    </rfmt>
    <rfmt sheetId="1" sqref="L537" start="0" length="0">
      <dxf>
        <alignment horizontal="center" vertical="center" readingOrder="0"/>
      </dxf>
    </rfmt>
    <rfmt sheetId="1" sqref="M53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7" start="0" length="0">
      <dxf>
        <font>
          <sz val="11"/>
          <color rgb="FFFF0000"/>
          <name val="Calibri"/>
          <scheme val="minor"/>
        </font>
      </dxf>
    </rfmt>
    <rfmt sheetId="1" sqref="Q537" start="0" length="0">
      <dxf>
        <font>
          <sz val="11"/>
          <color rgb="FFFF0000"/>
          <name val="Calibri"/>
          <scheme val="minor"/>
        </font>
      </dxf>
    </rfmt>
    <rfmt sheetId="1" sqref="S537" start="0" length="0">
      <dxf>
        <alignment vertical="top" wrapText="1" readingOrder="0"/>
      </dxf>
    </rfmt>
  </rrc>
  <rrc rId="10274" sId="1" ref="A532:XFD532" action="deleteRow">
    <rfmt sheetId="1" xfDxf="1" sqref="A532:XFD532" start="0" length="0"/>
    <rfmt sheetId="1" sqref="C532" start="0" length="0">
      <dxf>
        <alignment horizontal="center" vertical="top" readingOrder="0"/>
      </dxf>
    </rfmt>
    <rfmt sheetId="1" sqref="D532" start="0" length="0">
      <dxf>
        <alignment horizontal="center" vertical="center" readingOrder="0"/>
      </dxf>
    </rfmt>
    <rfmt sheetId="1" sqref="E532" start="0" length="0">
      <dxf>
        <alignment horizontal="center" vertical="center" readingOrder="0"/>
      </dxf>
    </rfmt>
    <rfmt sheetId="1" sqref="F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2" start="0" length="0">
      <dxf>
        <alignment horizontal="center" vertical="center" readingOrder="0"/>
      </dxf>
    </rfmt>
    <rfmt sheetId="1" sqref="H532" start="0" length="0">
      <dxf>
        <alignment horizontal="center" vertical="center" readingOrder="0"/>
      </dxf>
    </rfmt>
    <rfmt sheetId="1" sqref="I532" start="0" length="0">
      <dxf>
        <alignment horizontal="center" vertical="center" readingOrder="0"/>
      </dxf>
    </rfmt>
    <rfmt sheetId="1" sqref="J532" start="0" length="0">
      <dxf>
        <numFmt numFmtId="13" formatCode="0%"/>
        <alignment horizontal="center" vertical="center" readingOrder="0"/>
      </dxf>
    </rfmt>
    <rfmt sheetId="1" sqref="K532" start="0" length="0">
      <dxf>
        <alignment horizontal="center" vertical="center" readingOrder="0"/>
      </dxf>
    </rfmt>
    <rfmt sheetId="1" sqref="L532" start="0" length="0">
      <dxf>
        <alignment horizontal="center" vertical="center" readingOrder="0"/>
      </dxf>
    </rfmt>
    <rfmt sheetId="1" sqref="M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2" start="0" length="0">
      <dxf>
        <font>
          <sz val="11"/>
          <color rgb="FFFF0000"/>
          <name val="Calibri"/>
          <scheme val="minor"/>
        </font>
      </dxf>
    </rfmt>
    <rfmt sheetId="1" sqref="Q532" start="0" length="0">
      <dxf>
        <font>
          <sz val="11"/>
          <color rgb="FFFF0000"/>
          <name val="Calibri"/>
          <scheme val="minor"/>
        </font>
      </dxf>
    </rfmt>
    <rfmt sheetId="1" sqref="S532" start="0" length="0">
      <dxf>
        <alignment vertical="top" wrapText="1" readingOrder="0"/>
      </dxf>
    </rfmt>
  </rrc>
  <rrc rId="10275" sId="1" ref="A534:XFD534" action="deleteRow">
    <rfmt sheetId="1" xfDxf="1" sqref="A534:XFD534" start="0" length="0"/>
    <rfmt sheetId="1" sqref="C534" start="0" length="0">
      <dxf>
        <alignment horizontal="center" vertical="top" readingOrder="0"/>
      </dxf>
    </rfmt>
    <rfmt sheetId="1" sqref="D534" start="0" length="0">
      <dxf>
        <alignment horizontal="center" vertical="center" readingOrder="0"/>
      </dxf>
    </rfmt>
    <rfmt sheetId="1" sqref="E534" start="0" length="0">
      <dxf>
        <alignment horizontal="center" vertical="center" readingOrder="0"/>
      </dxf>
    </rfmt>
    <rfmt sheetId="1" sqref="F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4" start="0" length="0">
      <dxf>
        <alignment horizontal="center" vertical="center" readingOrder="0"/>
      </dxf>
    </rfmt>
    <rfmt sheetId="1" sqref="H534" start="0" length="0">
      <dxf>
        <alignment horizontal="center" vertical="center" readingOrder="0"/>
      </dxf>
    </rfmt>
    <rfmt sheetId="1" sqref="I534" start="0" length="0">
      <dxf>
        <alignment horizontal="center" vertical="center" readingOrder="0"/>
      </dxf>
    </rfmt>
    <rfmt sheetId="1" sqref="J534" start="0" length="0">
      <dxf>
        <numFmt numFmtId="13" formatCode="0%"/>
        <alignment horizontal="center" vertical="center" readingOrder="0"/>
      </dxf>
    </rfmt>
    <rfmt sheetId="1" sqref="K534" start="0" length="0">
      <dxf>
        <alignment horizontal="center" vertical="center" readingOrder="0"/>
      </dxf>
    </rfmt>
    <rfmt sheetId="1" sqref="L534" start="0" length="0">
      <dxf>
        <alignment horizontal="center" vertical="center" readingOrder="0"/>
      </dxf>
    </rfmt>
    <rfmt sheetId="1" sqref="M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4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4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4" start="0" length="0">
      <dxf>
        <font>
          <sz val="11"/>
          <color rgb="FFFF0000"/>
          <name val="Calibri"/>
          <scheme val="minor"/>
        </font>
      </dxf>
    </rfmt>
    <rfmt sheetId="1" sqref="Q534" start="0" length="0">
      <dxf>
        <font>
          <sz val="11"/>
          <color rgb="FFFF0000"/>
          <name val="Calibri"/>
          <scheme val="minor"/>
        </font>
      </dxf>
    </rfmt>
    <rfmt sheetId="1" sqref="S534" start="0" length="0">
      <dxf>
        <alignment vertical="top" wrapText="1" readingOrder="0"/>
      </dxf>
    </rfmt>
  </rrc>
  <rrc rId="10276" sId="1" ref="A530:XFD530" action="deleteRow">
    <rfmt sheetId="1" xfDxf="1" sqref="A530:XFD530" start="0" length="0"/>
    <rfmt sheetId="1" sqref="C530" start="0" length="0">
      <dxf>
        <alignment horizontal="center" vertical="top" readingOrder="0"/>
      </dxf>
    </rfmt>
    <rfmt sheetId="1" sqref="D530" start="0" length="0">
      <dxf>
        <alignment horizontal="center" vertical="center" readingOrder="0"/>
      </dxf>
    </rfmt>
    <rfmt sheetId="1" sqref="E530" start="0" length="0">
      <dxf>
        <alignment horizontal="center" vertical="center" readingOrder="0"/>
      </dxf>
    </rfmt>
    <rfmt sheetId="1" sqref="F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0" start="0" length="0">
      <dxf>
        <alignment horizontal="center" vertical="center" readingOrder="0"/>
      </dxf>
    </rfmt>
    <rfmt sheetId="1" sqref="H530" start="0" length="0">
      <dxf>
        <alignment horizontal="center" vertical="center" readingOrder="0"/>
      </dxf>
    </rfmt>
    <rfmt sheetId="1" sqref="I530" start="0" length="0">
      <dxf>
        <alignment horizontal="center" vertical="center" readingOrder="0"/>
      </dxf>
    </rfmt>
    <rfmt sheetId="1" sqref="J530" start="0" length="0">
      <dxf>
        <numFmt numFmtId="13" formatCode="0%"/>
        <alignment horizontal="center" vertical="center" readingOrder="0"/>
      </dxf>
    </rfmt>
    <rfmt sheetId="1" sqref="K530" start="0" length="0">
      <dxf>
        <alignment horizontal="center" vertical="center" readingOrder="0"/>
      </dxf>
    </rfmt>
    <rfmt sheetId="1" sqref="L530" start="0" length="0">
      <dxf>
        <alignment horizontal="center" vertical="center" readingOrder="0"/>
      </dxf>
    </rfmt>
    <rfmt sheetId="1" sqref="M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0" start="0" length="0">
      <dxf>
        <font>
          <sz val="11"/>
          <color rgb="FFFF0000"/>
          <name val="Calibri"/>
          <scheme val="minor"/>
        </font>
      </dxf>
    </rfmt>
    <rfmt sheetId="1" sqref="Q530" start="0" length="0">
      <dxf>
        <font>
          <sz val="11"/>
          <color rgb="FFFF0000"/>
          <name val="Calibri"/>
          <scheme val="minor"/>
        </font>
      </dxf>
    </rfmt>
    <rfmt sheetId="1" sqref="S530" start="0" length="0">
      <dxf>
        <alignment vertical="top" wrapText="1" readingOrder="0"/>
      </dxf>
    </rfmt>
  </rrc>
  <rrc rId="10277" sId="1" ref="A530:XFD530" action="deleteRow">
    <rfmt sheetId="1" xfDxf="1" sqref="A530:XFD530" start="0" length="0"/>
    <rfmt sheetId="1" sqref="C530" start="0" length="0">
      <dxf>
        <alignment horizontal="center" vertical="top" readingOrder="0"/>
      </dxf>
    </rfmt>
    <rfmt sheetId="1" sqref="D530" start="0" length="0">
      <dxf>
        <alignment horizontal="center" vertical="center" readingOrder="0"/>
      </dxf>
    </rfmt>
    <rfmt sheetId="1" sqref="E530" start="0" length="0">
      <dxf>
        <alignment horizontal="center" vertical="center" readingOrder="0"/>
      </dxf>
    </rfmt>
    <rfmt sheetId="1" sqref="F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0" start="0" length="0">
      <dxf>
        <alignment horizontal="center" vertical="center" readingOrder="0"/>
      </dxf>
    </rfmt>
    <rfmt sheetId="1" sqref="H530" start="0" length="0">
      <dxf>
        <alignment horizontal="center" vertical="center" readingOrder="0"/>
      </dxf>
    </rfmt>
    <rfmt sheetId="1" sqref="I530" start="0" length="0">
      <dxf>
        <alignment horizontal="center" vertical="center" readingOrder="0"/>
      </dxf>
    </rfmt>
    <rfmt sheetId="1" sqref="J530" start="0" length="0">
      <dxf>
        <numFmt numFmtId="13" formatCode="0%"/>
        <alignment horizontal="center" vertical="center" readingOrder="0"/>
      </dxf>
    </rfmt>
    <rfmt sheetId="1" sqref="K530" start="0" length="0">
      <dxf>
        <alignment horizontal="center" vertical="center" readingOrder="0"/>
      </dxf>
    </rfmt>
    <rfmt sheetId="1" sqref="L530" start="0" length="0">
      <dxf>
        <alignment horizontal="center" vertical="center" readingOrder="0"/>
      </dxf>
    </rfmt>
    <rfmt sheetId="1" sqref="M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0" start="0" length="0">
      <dxf>
        <font>
          <sz val="11"/>
          <color rgb="FFFF0000"/>
          <name val="Calibri"/>
          <scheme val="minor"/>
        </font>
      </dxf>
    </rfmt>
    <rfmt sheetId="1" sqref="Q530" start="0" length="0">
      <dxf>
        <font>
          <sz val="11"/>
          <color rgb="FFFF0000"/>
          <name val="Calibri"/>
          <scheme val="minor"/>
        </font>
      </dxf>
    </rfmt>
    <rfmt sheetId="1" sqref="S530" start="0" length="0">
      <dxf>
        <alignment vertical="top" wrapText="1" readingOrder="0"/>
      </dxf>
    </rfmt>
  </rrc>
  <rrc rId="10278" sId="1" ref="A532:XFD532" action="deleteRow">
    <rfmt sheetId="1" xfDxf="1" sqref="A532:XFD532" start="0" length="0"/>
    <rfmt sheetId="1" sqref="C532" start="0" length="0">
      <dxf>
        <alignment horizontal="center" vertical="top" readingOrder="0"/>
      </dxf>
    </rfmt>
    <rfmt sheetId="1" sqref="D532" start="0" length="0">
      <dxf>
        <alignment horizontal="center" vertical="center" readingOrder="0"/>
      </dxf>
    </rfmt>
    <rfmt sheetId="1" sqref="E532" start="0" length="0">
      <dxf>
        <alignment horizontal="center" vertical="center" readingOrder="0"/>
      </dxf>
    </rfmt>
    <rfmt sheetId="1" sqref="F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2" start="0" length="0">
      <dxf>
        <alignment horizontal="center" vertical="center" readingOrder="0"/>
      </dxf>
    </rfmt>
    <rfmt sheetId="1" sqref="H532" start="0" length="0">
      <dxf>
        <alignment horizontal="center" vertical="center" readingOrder="0"/>
      </dxf>
    </rfmt>
    <rfmt sheetId="1" sqref="I532" start="0" length="0">
      <dxf>
        <alignment horizontal="center" vertical="center" readingOrder="0"/>
      </dxf>
    </rfmt>
    <rfmt sheetId="1" sqref="J532" start="0" length="0">
      <dxf>
        <numFmt numFmtId="13" formatCode="0%"/>
        <alignment horizontal="center" vertical="center" readingOrder="0"/>
      </dxf>
    </rfmt>
    <rfmt sheetId="1" sqref="K532" start="0" length="0">
      <dxf>
        <alignment horizontal="center" vertical="center" readingOrder="0"/>
      </dxf>
    </rfmt>
    <rfmt sheetId="1" sqref="L532" start="0" length="0">
      <dxf>
        <alignment horizontal="center" vertical="center" readingOrder="0"/>
      </dxf>
    </rfmt>
    <rfmt sheetId="1" sqref="M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2" start="0" length="0">
      <dxf>
        <font>
          <sz val="11"/>
          <color rgb="FFFF0000"/>
          <name val="Calibri"/>
          <scheme val="minor"/>
        </font>
      </dxf>
    </rfmt>
    <rfmt sheetId="1" sqref="Q532" start="0" length="0">
      <dxf>
        <font>
          <sz val="11"/>
          <color rgb="FFFF0000"/>
          <name val="Calibri"/>
          <scheme val="minor"/>
        </font>
      </dxf>
    </rfmt>
    <rfmt sheetId="1" sqref="S532" start="0" length="0">
      <dxf>
        <alignment vertical="top" wrapText="1" readingOrder="0"/>
      </dxf>
    </rfmt>
  </rrc>
  <rrc rId="10279" sId="1" ref="A531:XFD531" action="deleteRow">
    <rfmt sheetId="1" xfDxf="1" sqref="A531:XFD531" start="0" length="0"/>
    <rfmt sheetId="1" sqref="C531" start="0" length="0">
      <dxf>
        <alignment horizontal="center" vertical="top" readingOrder="0"/>
      </dxf>
    </rfmt>
    <rfmt sheetId="1" sqref="D531" start="0" length="0">
      <dxf>
        <alignment horizontal="center" vertical="center" readingOrder="0"/>
      </dxf>
    </rfmt>
    <rfmt sheetId="1" sqref="E531" start="0" length="0">
      <dxf>
        <alignment horizontal="center" vertical="center" readingOrder="0"/>
      </dxf>
    </rfmt>
    <rfmt sheetId="1" sqref="F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1" start="0" length="0">
      <dxf>
        <alignment horizontal="center" vertical="center" readingOrder="0"/>
      </dxf>
    </rfmt>
    <rfmt sheetId="1" sqref="H531" start="0" length="0">
      <dxf>
        <alignment horizontal="center" vertical="center" readingOrder="0"/>
      </dxf>
    </rfmt>
    <rfmt sheetId="1" sqref="I531" start="0" length="0">
      <dxf>
        <alignment horizontal="center" vertical="center" readingOrder="0"/>
      </dxf>
    </rfmt>
    <rfmt sheetId="1" sqref="J531" start="0" length="0">
      <dxf>
        <numFmt numFmtId="13" formatCode="0%"/>
        <alignment horizontal="center" vertical="center" readingOrder="0"/>
      </dxf>
    </rfmt>
    <rfmt sheetId="1" sqref="K531" start="0" length="0">
      <dxf>
        <alignment horizontal="center" vertical="center" readingOrder="0"/>
      </dxf>
    </rfmt>
    <rfmt sheetId="1" sqref="L531" start="0" length="0">
      <dxf>
        <alignment horizontal="center" vertical="center" readingOrder="0"/>
      </dxf>
    </rfmt>
    <rfmt sheetId="1" sqref="M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1" start="0" length="0">
      <dxf>
        <font>
          <sz val="11"/>
          <color rgb="FFFF0000"/>
          <name val="Calibri"/>
          <scheme val="minor"/>
        </font>
      </dxf>
    </rfmt>
    <rfmt sheetId="1" sqref="Q531" start="0" length="0">
      <dxf>
        <font>
          <sz val="11"/>
          <color rgb="FFFF0000"/>
          <name val="Calibri"/>
          <scheme val="minor"/>
        </font>
      </dxf>
    </rfmt>
    <rfmt sheetId="1" sqref="S531" start="0" length="0">
      <dxf>
        <alignment vertical="top" wrapText="1" readingOrder="0"/>
      </dxf>
    </rfmt>
  </rrc>
  <rrc rId="10280" sId="1" ref="A530:XFD530" action="deleteRow">
    <rfmt sheetId="1" xfDxf="1" sqref="A530:XFD530" start="0" length="0"/>
    <rfmt sheetId="1" sqref="C530" start="0" length="0">
      <dxf>
        <alignment horizontal="center" vertical="top" readingOrder="0"/>
      </dxf>
    </rfmt>
    <rfmt sheetId="1" sqref="D530" start="0" length="0">
      <dxf>
        <alignment horizontal="center" vertical="center" readingOrder="0"/>
      </dxf>
    </rfmt>
    <rfmt sheetId="1" sqref="E530" start="0" length="0">
      <dxf>
        <alignment horizontal="center" vertical="center" readingOrder="0"/>
      </dxf>
    </rfmt>
    <rfmt sheetId="1" sqref="F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0" start="0" length="0">
      <dxf>
        <alignment horizontal="center" vertical="center" readingOrder="0"/>
      </dxf>
    </rfmt>
    <rfmt sheetId="1" sqref="H530" start="0" length="0">
      <dxf>
        <alignment horizontal="center" vertical="center" readingOrder="0"/>
      </dxf>
    </rfmt>
    <rfmt sheetId="1" sqref="I530" start="0" length="0">
      <dxf>
        <alignment horizontal="center" vertical="center" readingOrder="0"/>
      </dxf>
    </rfmt>
    <rfmt sheetId="1" sqref="J530" start="0" length="0">
      <dxf>
        <numFmt numFmtId="13" formatCode="0%"/>
        <alignment horizontal="center" vertical="center" readingOrder="0"/>
      </dxf>
    </rfmt>
    <rfmt sheetId="1" sqref="K530" start="0" length="0">
      <dxf>
        <alignment horizontal="center" vertical="center" readingOrder="0"/>
      </dxf>
    </rfmt>
    <rfmt sheetId="1" sqref="L530" start="0" length="0">
      <dxf>
        <alignment horizontal="center" vertical="center" readingOrder="0"/>
      </dxf>
    </rfmt>
    <rfmt sheetId="1" sqref="M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0" start="0" length="0">
      <dxf>
        <font>
          <sz val="11"/>
          <color rgb="FFFF0000"/>
          <name val="Calibri"/>
          <scheme val="minor"/>
        </font>
      </dxf>
    </rfmt>
    <rfmt sheetId="1" sqref="Q530" start="0" length="0">
      <dxf>
        <font>
          <sz val="11"/>
          <color rgb="FFFF0000"/>
          <name val="Calibri"/>
          <scheme val="minor"/>
        </font>
      </dxf>
    </rfmt>
    <rfmt sheetId="1" sqref="S530" start="0" length="0">
      <dxf>
        <alignment vertical="top" wrapText="1" readingOrder="0"/>
      </dxf>
    </rfmt>
  </rrc>
  <rrc rId="10281" sId="1" ref="A530:XFD530" action="deleteRow">
    <rfmt sheetId="1" xfDxf="1" sqref="A530:XFD530" start="0" length="0"/>
    <rfmt sheetId="1" sqref="C530" start="0" length="0">
      <dxf>
        <alignment horizontal="center" vertical="top" readingOrder="0"/>
      </dxf>
    </rfmt>
    <rfmt sheetId="1" sqref="D530" start="0" length="0">
      <dxf>
        <alignment horizontal="center" vertical="center" readingOrder="0"/>
      </dxf>
    </rfmt>
    <rfmt sheetId="1" sqref="E530" start="0" length="0">
      <dxf>
        <alignment horizontal="center" vertical="center" readingOrder="0"/>
      </dxf>
    </rfmt>
    <rfmt sheetId="1" sqref="F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30" start="0" length="0">
      <dxf>
        <alignment horizontal="center" vertical="center" readingOrder="0"/>
      </dxf>
    </rfmt>
    <rfmt sheetId="1" sqref="H530" start="0" length="0">
      <dxf>
        <alignment horizontal="center" vertical="center" readingOrder="0"/>
      </dxf>
    </rfmt>
    <rfmt sheetId="1" sqref="I530" start="0" length="0">
      <dxf>
        <alignment horizontal="center" vertical="center" readingOrder="0"/>
      </dxf>
    </rfmt>
    <rfmt sheetId="1" sqref="J530" start="0" length="0">
      <dxf>
        <numFmt numFmtId="13" formatCode="0%"/>
        <alignment horizontal="center" vertical="center" readingOrder="0"/>
      </dxf>
    </rfmt>
    <rfmt sheetId="1" sqref="K530" start="0" length="0">
      <dxf>
        <alignment horizontal="center" vertical="center" readingOrder="0"/>
      </dxf>
    </rfmt>
    <rfmt sheetId="1" sqref="L530" start="0" length="0">
      <dxf>
        <alignment horizontal="center" vertical="center" readingOrder="0"/>
      </dxf>
    </rfmt>
    <rfmt sheetId="1" sqref="M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30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30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30" start="0" length="0">
      <dxf>
        <font>
          <sz val="11"/>
          <color rgb="FFFF0000"/>
          <name val="Calibri"/>
          <scheme val="minor"/>
        </font>
      </dxf>
    </rfmt>
    <rfmt sheetId="1" sqref="Q530" start="0" length="0">
      <dxf>
        <font>
          <sz val="11"/>
          <color rgb="FFFF0000"/>
          <name val="Calibri"/>
          <scheme val="minor"/>
        </font>
      </dxf>
    </rfmt>
    <rfmt sheetId="1" sqref="S530" start="0" length="0">
      <dxf>
        <alignment vertical="top" wrapText="1" readingOrder="0"/>
      </dxf>
    </rfmt>
  </rrc>
  <rrc rId="10282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83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84" sId="1" ref="A521:XFD521" action="deleteRow">
    <rfmt sheetId="1" xfDxf="1" sqref="A521:XFD521" start="0" length="0"/>
    <rfmt sheetId="1" sqref="C521" start="0" length="0">
      <dxf>
        <alignment horizontal="center" vertical="top" readingOrder="0"/>
      </dxf>
    </rfmt>
    <rfmt sheetId="1" sqref="D521" start="0" length="0">
      <dxf>
        <alignment horizontal="center" vertical="center" readingOrder="0"/>
      </dxf>
    </rfmt>
    <rfmt sheetId="1" sqref="E521" start="0" length="0">
      <dxf>
        <alignment horizontal="center" vertical="center" readingOrder="0"/>
      </dxf>
    </rfmt>
    <rfmt sheetId="1" sqref="F52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1" start="0" length="0">
      <dxf>
        <alignment horizontal="center" vertical="center" readingOrder="0"/>
      </dxf>
    </rfmt>
    <rfmt sheetId="1" sqref="H521" start="0" length="0">
      <dxf>
        <alignment horizontal="center" vertical="center" readingOrder="0"/>
      </dxf>
    </rfmt>
    <rfmt sheetId="1" sqref="I521" start="0" length="0">
      <dxf>
        <alignment horizontal="center" vertical="center" readingOrder="0"/>
      </dxf>
    </rfmt>
    <rfmt sheetId="1" sqref="J521" start="0" length="0">
      <dxf>
        <numFmt numFmtId="13" formatCode="0%"/>
        <alignment horizontal="center" vertical="center" readingOrder="0"/>
      </dxf>
    </rfmt>
    <rfmt sheetId="1" sqref="K521" start="0" length="0">
      <dxf>
        <alignment horizontal="center" vertical="center" readingOrder="0"/>
      </dxf>
    </rfmt>
    <rfmt sheetId="1" sqref="L521" start="0" length="0">
      <dxf>
        <alignment horizontal="center" vertical="center" readingOrder="0"/>
      </dxf>
    </rfmt>
    <rfmt sheetId="1" sqref="M52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1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1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1" start="0" length="0">
      <dxf>
        <font>
          <sz val="11"/>
          <color rgb="FFFF0000"/>
          <name val="Calibri"/>
          <scheme val="minor"/>
        </font>
      </dxf>
    </rfmt>
    <rfmt sheetId="1" sqref="Q521" start="0" length="0">
      <dxf>
        <font>
          <sz val="11"/>
          <color rgb="FFFF0000"/>
          <name val="Calibri"/>
          <scheme val="minor"/>
        </font>
      </dxf>
    </rfmt>
    <rfmt sheetId="1" sqref="S521" start="0" length="0">
      <dxf>
        <alignment vertical="top" wrapText="1" readingOrder="0"/>
      </dxf>
    </rfmt>
  </rrc>
  <rrc rId="10285" sId="1" ref="A527:XFD527" action="deleteRow">
    <rfmt sheetId="1" xfDxf="1" sqref="A527:XFD527" start="0" length="0"/>
    <rfmt sheetId="1" sqref="C527" start="0" length="0">
      <dxf>
        <alignment horizontal="center" vertical="top" readingOrder="0"/>
      </dxf>
    </rfmt>
    <rfmt sheetId="1" sqref="D527" start="0" length="0">
      <dxf>
        <alignment horizontal="center" vertical="center" readingOrder="0"/>
      </dxf>
    </rfmt>
    <rfmt sheetId="1" sqref="E527" start="0" length="0">
      <dxf>
        <alignment horizontal="center" vertical="center" readingOrder="0"/>
      </dxf>
    </rfmt>
    <rfmt sheetId="1" sqref="F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7" start="0" length="0">
      <dxf>
        <alignment horizontal="center" vertical="center" readingOrder="0"/>
      </dxf>
    </rfmt>
    <rfmt sheetId="1" sqref="H527" start="0" length="0">
      <dxf>
        <alignment horizontal="center" vertical="center" readingOrder="0"/>
      </dxf>
    </rfmt>
    <rfmt sheetId="1" sqref="I527" start="0" length="0">
      <dxf>
        <alignment horizontal="center" vertical="center" readingOrder="0"/>
      </dxf>
    </rfmt>
    <rfmt sheetId="1" sqref="J527" start="0" length="0">
      <dxf>
        <numFmt numFmtId="13" formatCode="0%"/>
        <alignment horizontal="center" vertical="center" readingOrder="0"/>
      </dxf>
    </rfmt>
    <rfmt sheetId="1" sqref="K527" start="0" length="0">
      <dxf>
        <alignment horizontal="center" vertical="center" readingOrder="0"/>
      </dxf>
    </rfmt>
    <rfmt sheetId="1" sqref="L527" start="0" length="0">
      <dxf>
        <alignment horizontal="center" vertical="center" readingOrder="0"/>
      </dxf>
    </rfmt>
    <rfmt sheetId="1" sqref="M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7" start="0" length="0">
      <dxf>
        <font>
          <sz val="11"/>
          <color rgb="FFFF0000"/>
          <name val="Calibri"/>
          <scheme val="minor"/>
        </font>
      </dxf>
    </rfmt>
    <rfmt sheetId="1" sqref="Q527" start="0" length="0">
      <dxf>
        <font>
          <sz val="11"/>
          <color rgb="FFFF0000"/>
          <name val="Calibri"/>
          <scheme val="minor"/>
        </font>
      </dxf>
    </rfmt>
    <rfmt sheetId="1" sqref="S527" start="0" length="0">
      <dxf>
        <alignment vertical="top" wrapText="1" readingOrder="0"/>
      </dxf>
    </rfmt>
  </rrc>
  <rrc rId="10286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87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88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89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90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91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92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rc rId="10293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94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95" sId="1" ref="A517:XFD517" action="deleteRow">
    <rfmt sheetId="1" xfDxf="1" sqref="A517:XFD517" start="0" length="0"/>
    <rfmt sheetId="1" sqref="C517" start="0" length="0">
      <dxf>
        <alignment horizontal="center" vertical="top" readingOrder="0"/>
      </dxf>
    </rfmt>
    <rfmt sheetId="1" sqref="D517" start="0" length="0">
      <dxf>
        <alignment horizontal="center" vertical="center" readingOrder="0"/>
      </dxf>
    </rfmt>
    <rfmt sheetId="1" sqref="E517" start="0" length="0">
      <dxf>
        <alignment horizontal="center" vertical="center" readingOrder="0"/>
      </dxf>
    </rfmt>
    <rfmt sheetId="1" sqref="F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7" start="0" length="0">
      <dxf>
        <alignment horizontal="center" vertical="center" readingOrder="0"/>
      </dxf>
    </rfmt>
    <rfmt sheetId="1" sqref="H517" start="0" length="0">
      <dxf>
        <alignment horizontal="center" vertical="center" readingOrder="0"/>
      </dxf>
    </rfmt>
    <rfmt sheetId="1" sqref="I517" start="0" length="0">
      <dxf>
        <alignment horizontal="center" vertical="center" readingOrder="0"/>
      </dxf>
    </rfmt>
    <rfmt sheetId="1" sqref="J517" start="0" length="0">
      <dxf>
        <numFmt numFmtId="13" formatCode="0%"/>
        <alignment horizontal="center" vertical="center" readingOrder="0"/>
      </dxf>
    </rfmt>
    <rfmt sheetId="1" sqref="K517" start="0" length="0">
      <dxf>
        <alignment horizontal="center" vertical="center" readingOrder="0"/>
      </dxf>
    </rfmt>
    <rfmt sheetId="1" sqref="L517" start="0" length="0">
      <dxf>
        <alignment horizontal="center" vertical="center" readingOrder="0"/>
      </dxf>
    </rfmt>
    <rfmt sheetId="1" sqref="M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7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7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7" start="0" length="0">
      <dxf>
        <font>
          <sz val="11"/>
          <color rgb="FFFF0000"/>
          <name val="Calibri"/>
          <scheme val="minor"/>
        </font>
      </dxf>
    </rfmt>
    <rfmt sheetId="1" sqref="Q517" start="0" length="0">
      <dxf>
        <font>
          <sz val="11"/>
          <color rgb="FFFF0000"/>
          <name val="Calibri"/>
          <scheme val="minor"/>
        </font>
      </dxf>
    </rfmt>
    <rfmt sheetId="1" sqref="S517" start="0" length="0">
      <dxf>
        <alignment vertical="top" wrapText="1" readingOrder="0"/>
      </dxf>
    </rfmt>
  </rrc>
  <rrc rId="10296" sId="1" ref="A516:XFD516" action="deleteRow">
    <rfmt sheetId="1" xfDxf="1" sqref="A516:XFD516" start="0" length="0"/>
    <rfmt sheetId="1" sqref="C516" start="0" length="0">
      <dxf>
        <alignment horizontal="center" vertical="top" readingOrder="0"/>
      </dxf>
    </rfmt>
    <rfmt sheetId="1" sqref="D516" start="0" length="0">
      <dxf>
        <alignment horizontal="center" vertical="center" readingOrder="0"/>
      </dxf>
    </rfmt>
    <rfmt sheetId="1" sqref="E516" start="0" length="0">
      <dxf>
        <alignment horizontal="center" vertical="center" readingOrder="0"/>
      </dxf>
    </rfmt>
    <rfmt sheetId="1" sqref="F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6" start="0" length="0">
      <dxf>
        <alignment horizontal="center" vertical="center" readingOrder="0"/>
      </dxf>
    </rfmt>
    <rfmt sheetId="1" sqref="H516" start="0" length="0">
      <dxf>
        <alignment horizontal="center" vertical="center" readingOrder="0"/>
      </dxf>
    </rfmt>
    <rfmt sheetId="1" sqref="I516" start="0" length="0">
      <dxf>
        <alignment horizontal="center" vertical="center" readingOrder="0"/>
      </dxf>
    </rfmt>
    <rfmt sheetId="1" sqref="J516" start="0" length="0">
      <dxf>
        <numFmt numFmtId="13" formatCode="0%"/>
        <alignment horizontal="center" vertical="center" readingOrder="0"/>
      </dxf>
    </rfmt>
    <rfmt sheetId="1" sqref="K516" start="0" length="0">
      <dxf>
        <alignment horizontal="center" vertical="center" readingOrder="0"/>
      </dxf>
    </rfmt>
    <rfmt sheetId="1" sqref="L516" start="0" length="0">
      <dxf>
        <alignment horizontal="center" vertical="center" readingOrder="0"/>
      </dxf>
    </rfmt>
    <rfmt sheetId="1" sqref="M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6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6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6" start="0" length="0">
      <dxf>
        <font>
          <sz val="11"/>
          <color rgb="FFFF0000"/>
          <name val="Calibri"/>
          <scheme val="minor"/>
        </font>
      </dxf>
    </rfmt>
    <rfmt sheetId="1" sqref="Q516" start="0" length="0">
      <dxf>
        <font>
          <sz val="11"/>
          <color rgb="FFFF0000"/>
          <name val="Calibri"/>
          <scheme val="minor"/>
        </font>
      </dxf>
    </rfmt>
    <rfmt sheetId="1" sqref="S516" start="0" length="0">
      <dxf>
        <alignment vertical="top" wrapText="1" readingOrder="0"/>
      </dxf>
    </rfmt>
  </rrc>
  <rrc rId="10297" sId="1" ref="A515:XFD515" action="deleteRow">
    <rfmt sheetId="1" xfDxf="1" sqref="A515:XFD515" start="0" length="0"/>
    <rfmt sheetId="1" sqref="C515" start="0" length="0">
      <dxf>
        <alignment horizontal="center" vertical="top" readingOrder="0"/>
      </dxf>
    </rfmt>
    <rfmt sheetId="1" sqref="D515" start="0" length="0">
      <dxf>
        <alignment horizontal="center" vertical="center" readingOrder="0"/>
      </dxf>
    </rfmt>
    <rfmt sheetId="1" sqref="E515" start="0" length="0">
      <dxf>
        <alignment horizontal="center" vertical="center" readingOrder="0"/>
      </dxf>
    </rfmt>
    <rfmt sheetId="1" sqref="F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15" start="0" length="0">
      <dxf>
        <alignment horizontal="center" vertical="center" readingOrder="0"/>
      </dxf>
    </rfmt>
    <rfmt sheetId="1" sqref="H515" start="0" length="0">
      <dxf>
        <alignment horizontal="center" vertical="center" readingOrder="0"/>
      </dxf>
    </rfmt>
    <rfmt sheetId="1" sqref="I515" start="0" length="0">
      <dxf>
        <alignment horizontal="center" vertical="center" readingOrder="0"/>
      </dxf>
    </rfmt>
    <rfmt sheetId="1" sqref="J515" start="0" length="0">
      <dxf>
        <numFmt numFmtId="13" formatCode="0%"/>
        <alignment horizontal="center" vertical="center" readingOrder="0"/>
      </dxf>
    </rfmt>
    <rfmt sheetId="1" sqref="K515" start="0" length="0">
      <dxf>
        <alignment horizontal="center" vertical="center" readingOrder="0"/>
      </dxf>
    </rfmt>
    <rfmt sheetId="1" sqref="L515" start="0" length="0">
      <dxf>
        <alignment horizontal="center" vertical="center" readingOrder="0"/>
      </dxf>
    </rfmt>
    <rfmt sheetId="1" sqref="M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15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15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15" start="0" length="0">
      <dxf>
        <font>
          <sz val="11"/>
          <color rgb="FFFF0000"/>
          <name val="Calibri"/>
          <scheme val="minor"/>
        </font>
      </dxf>
    </rfmt>
    <rfmt sheetId="1" sqref="Q515" start="0" length="0">
      <dxf>
        <font>
          <sz val="11"/>
          <color rgb="FFFF0000"/>
          <name val="Calibri"/>
          <scheme val="minor"/>
        </font>
      </dxf>
    </rfmt>
    <rfmt sheetId="1" sqref="S515" start="0" length="0">
      <dxf>
        <alignment vertical="top" wrapText="1" readingOrder="0"/>
      </dxf>
    </rfmt>
  </rrc>
  <rfmt sheetId="1" sqref="A515" start="0" length="2147483647">
    <dxf>
      <font>
        <sz val="14"/>
      </font>
    </dxf>
  </rfmt>
  <rfmt sheetId="1" sqref="A515" start="0" length="2147483647">
    <dxf>
      <font>
        <sz val="16"/>
      </font>
    </dxf>
  </rfmt>
  <rfmt sheetId="1" sqref="A515" start="0" length="2147483647">
    <dxf>
      <font>
        <sz val="14"/>
      </font>
    </dxf>
  </rfmt>
  <rcv guid="{E9A81610-4F37-42C7-9C01-B2EADF54BB66}" action="delete"/>
  <rcv guid="{E9A81610-4F37-42C7-9C01-B2EADF54BB66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:F1048576 M1:Q1048576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:D3">
    <dxf>
      <fill>
        <patternFill patternType="solid">
          <bgColor theme="8" tint="0.59999389629810485"/>
        </patternFill>
      </fill>
    </dxf>
  </rfmt>
  <rfmt sheetId="1" sqref="A12:XFD12">
    <dxf>
      <fill>
        <patternFill>
          <bgColor theme="8" tint="0.59999389629810485"/>
        </patternFill>
      </fill>
    </dxf>
  </rfmt>
  <rfmt sheetId="1" sqref="A13:XFD13">
    <dxf>
      <fill>
        <patternFill>
          <bgColor theme="8" tint="0.59999389629810485"/>
        </patternFill>
      </fill>
    </dxf>
  </rfmt>
  <rfmt sheetId="1" sqref="A12:XFD13">
    <dxf>
      <fill>
        <patternFill patternType="none">
          <bgColor auto="1"/>
        </patternFill>
      </fill>
    </dxf>
  </rfmt>
  <rfmt sheetId="1" sqref="A12">
    <dxf>
      <fill>
        <patternFill patternType="solid">
          <bgColor theme="8" tint="0.59999389629810485"/>
        </patternFill>
      </fill>
    </dxf>
  </rfmt>
  <rfmt sheetId="1" sqref="B12">
    <dxf>
      <fill>
        <patternFill patternType="solid">
          <bgColor theme="8" tint="0.59999389629810485"/>
        </patternFill>
      </fill>
    </dxf>
  </rfmt>
  <rfmt sheetId="1" sqref="F12">
    <dxf>
      <fill>
        <patternFill patternType="solid">
          <bgColor theme="8" tint="0.59999389629810485"/>
        </patternFill>
      </fill>
    </dxf>
  </rfmt>
  <rfmt sheetId="1" sqref="N12">
    <dxf>
      <fill>
        <patternFill patternType="solid">
          <bgColor theme="8" tint="0.59999389629810485"/>
        </patternFill>
      </fill>
    </dxf>
  </rfmt>
  <rfmt sheetId="1" sqref="R12">
    <dxf>
      <fill>
        <patternFill patternType="solid">
          <bgColor rgb="FFFFFF00"/>
        </patternFill>
      </fill>
    </dxf>
  </rfmt>
  <rfmt sheetId="1" sqref="R13">
    <dxf>
      <fill>
        <patternFill patternType="solid">
          <bgColor rgb="FFFFFF00"/>
        </patternFill>
      </fill>
    </dxf>
  </rfmt>
  <rcc rId="206" sId="1">
    <oc r="R12" t="inlineStr">
      <is>
        <t>YEllOW</t>
      </is>
    </oc>
    <nc r="R12" t="inlineStr">
      <is>
        <t>YELLOW</t>
      </is>
    </nc>
  </rcc>
  <rfmt sheetId="1" sqref="R12" start="0" length="2147483647">
    <dxf>
      <font>
        <color theme="3" tint="0.79998168889431442"/>
      </font>
    </dxf>
  </rfmt>
  <rfmt sheetId="1" sqref="A13:B13" start="0" length="2147483647">
    <dxf>
      <font>
        <color theme="3" tint="0.79998168889431442"/>
      </font>
    </dxf>
  </rfmt>
  <rfmt sheetId="1" sqref="A13:B13" start="0" length="2147483647">
    <dxf>
      <font>
        <color auto="1"/>
      </font>
    </dxf>
  </rfmt>
  <rfmt sheetId="1" sqref="A13:B13">
    <dxf>
      <fill>
        <patternFill patternType="solid">
          <bgColor theme="8" tint="0.59999389629810485"/>
        </patternFill>
      </fill>
    </dxf>
  </rfmt>
  <rfmt sheetId="1" sqref="C13">
    <dxf>
      <fill>
        <patternFill patternType="solid">
          <bgColor theme="8" tint="0.59999389629810485"/>
        </patternFill>
      </fill>
    </dxf>
  </rfmt>
  <rfmt sheetId="1" sqref="D13">
    <dxf>
      <fill>
        <patternFill patternType="solid">
          <bgColor theme="8" tint="0.59999389629810485"/>
        </patternFill>
      </fill>
    </dxf>
  </rfmt>
  <rfmt sheetId="1" sqref="K13">
    <dxf>
      <fill>
        <patternFill patternType="solid">
          <bgColor theme="8" tint="0.59999389629810485"/>
        </patternFill>
      </fill>
    </dxf>
  </rfmt>
  <rfmt sheetId="1" sqref="L13">
    <dxf>
      <fill>
        <patternFill patternType="solid">
          <bgColor theme="8" tint="0.59999389629810485"/>
        </patternFill>
      </fill>
    </dxf>
  </rfmt>
  <rfmt sheetId="1" sqref="A14:B14">
    <dxf>
      <fill>
        <patternFill patternType="solid">
          <bgColor theme="8" tint="0.59999389629810485"/>
        </patternFill>
      </fill>
    </dxf>
  </rfmt>
  <rfmt sheetId="1" sqref="C14:D14">
    <dxf>
      <fill>
        <patternFill patternType="solid">
          <bgColor theme="8" tint="0.59999389629810485"/>
        </patternFill>
      </fill>
    </dxf>
  </rfmt>
  <rfmt sheetId="1" sqref="F14">
    <dxf>
      <fill>
        <patternFill patternType="solid">
          <bgColor theme="8" tint="0.59999389629810485"/>
        </patternFill>
      </fill>
    </dxf>
  </rfmt>
  <rfmt sheetId="1" sqref="F14">
    <dxf>
      <fill>
        <patternFill patternType="none">
          <bgColor auto="1"/>
        </patternFill>
      </fill>
    </dxf>
  </rfmt>
  <rfmt sheetId="1" sqref="K14:L14">
    <dxf>
      <fill>
        <patternFill patternType="solid">
          <bgColor theme="8" tint="0.59999389629810485"/>
        </patternFill>
      </fill>
    </dxf>
  </rfmt>
  <rfmt sheetId="1" sqref="B17">
    <dxf>
      <fill>
        <patternFill patternType="solid">
          <bgColor theme="8" tint="0.59999389629810485"/>
        </patternFill>
      </fill>
    </dxf>
  </rfmt>
  <rfmt sheetId="1" sqref="N21">
    <dxf>
      <fill>
        <patternFill patternType="solid">
          <bgColor theme="8" tint="0.59999389629810485"/>
        </patternFill>
      </fill>
    </dxf>
  </rfmt>
  <rfmt sheetId="1" sqref="J22">
    <dxf>
      <fill>
        <patternFill patternType="solid">
          <bgColor theme="8" tint="0.59999389629810485"/>
        </patternFill>
      </fill>
    </dxf>
  </rfmt>
  <rfmt sheetId="1" sqref="M22">
    <dxf>
      <fill>
        <patternFill patternType="solid">
          <bgColor theme="8" tint="0.59999389629810485"/>
        </patternFill>
      </fill>
    </dxf>
  </rfmt>
  <rfmt sheetId="1" sqref="A24:B26">
    <dxf>
      <fill>
        <patternFill patternType="solid">
          <bgColor theme="8" tint="0.59999389629810485"/>
        </patternFill>
      </fill>
    </dxf>
  </rfmt>
  <rfmt sheetId="1" sqref="C24:C34">
    <dxf>
      <fill>
        <patternFill patternType="solid">
          <bgColor theme="8" tint="0.59999389629810485"/>
        </patternFill>
      </fill>
    </dxf>
  </rfmt>
  <rfmt sheetId="1" sqref="D24:D26">
    <dxf>
      <fill>
        <patternFill patternType="solid">
          <bgColor theme="8" tint="0.59999389629810485"/>
        </patternFill>
      </fill>
    </dxf>
  </rfmt>
  <rfmt sheetId="1" sqref="D30:D34">
    <dxf>
      <fill>
        <patternFill patternType="solid">
          <bgColor theme="8" tint="0.59999389629810485"/>
        </patternFill>
      </fill>
    </dxf>
  </rfmt>
  <rfmt sheetId="1" sqref="F24">
    <dxf>
      <fill>
        <patternFill patternType="solid">
          <bgColor theme="8" tint="0.59999389629810485"/>
        </patternFill>
      </fill>
    </dxf>
  </rfmt>
  <rfmt sheetId="1" sqref="J24">
    <dxf>
      <fill>
        <patternFill patternType="solid">
          <bgColor theme="8" tint="0.59999389629810485"/>
        </patternFill>
      </fill>
    </dxf>
  </rfmt>
  <rfmt sheetId="1" sqref="M24">
    <dxf>
      <fill>
        <patternFill patternType="solid">
          <bgColor theme="8" tint="0.59999389629810485"/>
        </patternFill>
      </fill>
    </dxf>
  </rfmt>
  <rfmt sheetId="1" sqref="F25">
    <dxf>
      <fill>
        <patternFill patternType="solid">
          <bgColor theme="8" tint="0.59999389629810485"/>
        </patternFill>
      </fill>
    </dxf>
  </rfmt>
  <rfmt sheetId="1" sqref="N25">
    <dxf>
      <fill>
        <patternFill patternType="solid">
          <bgColor theme="8" tint="0.59999389629810485"/>
        </patternFill>
      </fill>
    </dxf>
  </rfmt>
  <rfmt sheetId="1" sqref="F26">
    <dxf>
      <fill>
        <patternFill patternType="solid">
          <bgColor theme="8" tint="0.59999389629810485"/>
        </patternFill>
      </fill>
    </dxf>
  </rfmt>
  <rfmt sheetId="1" sqref="J26">
    <dxf>
      <fill>
        <patternFill patternType="solid">
          <bgColor theme="8" tint="0.59999389629810485"/>
        </patternFill>
      </fill>
    </dxf>
  </rfmt>
  <rfmt sheetId="1" sqref="L26:M26">
    <dxf>
      <fill>
        <patternFill patternType="solid">
          <bgColor theme="8" tint="0.59999389629810485"/>
        </patternFill>
      </fill>
    </dxf>
  </rfmt>
  <rfmt sheetId="1" sqref="F30:F34">
    <dxf>
      <fill>
        <patternFill patternType="solid">
          <bgColor theme="8" tint="0.59999389629810485"/>
        </patternFill>
      </fill>
    </dxf>
  </rfmt>
  <rfmt sheetId="1" sqref="S30:S34">
    <dxf>
      <fill>
        <patternFill patternType="solid">
          <bgColor theme="8" tint="0.59999389629810485"/>
        </patternFill>
      </fill>
    </dxf>
  </rfmt>
  <rfmt sheetId="1" sqref="R31:R32" start="0" length="2147483647">
    <dxf>
      <font>
        <color theme="4" tint="0.79998168889431442"/>
      </font>
    </dxf>
  </rfmt>
  <rfmt sheetId="1" sqref="R34" start="0" length="2147483647">
    <dxf>
      <font>
        <color theme="4" tint="0.79998168889431442"/>
      </font>
    </dxf>
  </rfmt>
  <rfmt sheetId="1" sqref="S12">
    <dxf>
      <fill>
        <patternFill patternType="solid">
          <bgColor theme="8" tint="0.59999389629810485"/>
        </patternFill>
      </fill>
    </dxf>
  </rfmt>
  <rfmt sheetId="1" sqref="G36:G37">
    <dxf>
      <fill>
        <patternFill patternType="solid">
          <bgColor theme="8" tint="0.59999389629810485"/>
        </patternFill>
      </fill>
    </dxf>
  </rfmt>
  <rfmt sheetId="1" sqref="N37">
    <dxf>
      <fill>
        <patternFill patternType="solid">
          <bgColor theme="8" tint="0.59999389629810485"/>
        </patternFill>
      </fill>
    </dxf>
  </rfmt>
  <rfmt sheetId="1" sqref="J39">
    <dxf>
      <fill>
        <patternFill patternType="solid">
          <bgColor theme="8" tint="0.59999389629810485"/>
        </patternFill>
      </fill>
    </dxf>
  </rfmt>
  <rfmt sheetId="1" sqref="M39:N39">
    <dxf>
      <fill>
        <patternFill patternType="solid">
          <bgColor theme="8" tint="0.59999389629810485"/>
        </patternFill>
      </fill>
    </dxf>
  </rfmt>
  <rfmt sheetId="1" sqref="J41">
    <dxf>
      <fill>
        <patternFill patternType="solid">
          <bgColor theme="8" tint="0.59999389629810485"/>
        </patternFill>
      </fill>
    </dxf>
  </rfmt>
  <rfmt sheetId="1" sqref="M41">
    <dxf>
      <fill>
        <patternFill patternType="solid">
          <bgColor theme="8" tint="0.59999389629810485"/>
        </patternFill>
      </fill>
    </dxf>
  </rfmt>
  <rfmt sheetId="1" sqref="J85:K85">
    <dxf>
      <fill>
        <patternFill patternType="solid">
          <bgColor theme="8" tint="0.59999389629810485"/>
        </patternFill>
      </fill>
    </dxf>
  </rfmt>
  <rfmt sheetId="1" sqref="M85">
    <dxf>
      <fill>
        <patternFill patternType="solid">
          <bgColor theme="8" tint="0.59999389629810485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8" sId="1">
    <oc r="B1" t="inlineStr">
      <is>
        <t>Master Food List - Detailed by Category</t>
      </is>
    </oc>
    <nc r="B1" t="inlineStr">
      <is>
        <r>
          <t>Master Food List - Detailed by Category -</t>
        </r>
        <r>
          <rPr>
            <sz val="14"/>
            <color theme="1"/>
            <rFont val="Calibri"/>
            <family val="2"/>
          </rPr>
          <t xml:space="preserve"> Revised July 2016</t>
        </r>
      </is>
    </nc>
  </rcc>
  <rcc rId="10299" sId="1">
    <oc r="A1" t="inlineStr">
      <is>
        <t>Last Modified: 06/28/2016</t>
      </is>
    </oc>
    <nc r="A1"/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:D3">
    <dxf>
      <fill>
        <patternFill patternType="none">
          <bgColor auto="1"/>
        </patternFill>
      </fill>
    </dxf>
  </rfmt>
  <rfmt sheetId="1" sqref="A5:XFD888">
    <dxf>
      <fill>
        <patternFill patternType="none">
          <bgColor auto="1"/>
        </patternFill>
      </fill>
    </dxf>
  </rfmt>
  <rfmt sheetId="1" sqref="R5:R7">
    <dxf>
      <fill>
        <patternFill patternType="solid">
          <bgColor rgb="FFFFFF00"/>
        </patternFill>
      </fill>
    </dxf>
  </rfmt>
  <rfmt sheetId="1" sqref="R8:R11">
    <dxf>
      <fill>
        <patternFill patternType="solid">
          <bgColor rgb="FF00B050"/>
        </patternFill>
      </fill>
    </dxf>
  </rfmt>
  <rfmt sheetId="1" sqref="R12 R16 R17 R15 R13 R14 R24 R25">
    <dxf>
      <fill>
        <patternFill patternType="solid">
          <bgColor rgb="FFFFFF00"/>
        </patternFill>
      </fill>
    </dxf>
  </rfmt>
  <rfmt sheetId="1" sqref="R27 R26">
    <dxf>
      <fill>
        <patternFill patternType="solid">
          <bgColor rgb="FF00B050"/>
        </patternFill>
      </fill>
    </dxf>
  </rfmt>
  <rfmt sheetId="1" sqref="R20 R21">
    <dxf>
      <fill>
        <patternFill patternType="solid">
          <bgColor rgb="FFFFFF00"/>
        </patternFill>
      </fill>
    </dxf>
  </rfmt>
  <rfmt sheetId="1" sqref="R22 R18">
    <dxf>
      <fill>
        <patternFill patternType="solid">
          <bgColor rgb="FFFF0000"/>
        </patternFill>
      </fill>
    </dxf>
  </rfmt>
  <rfmt sheetId="1" sqref="R19 R23 R49 R50 R51 R52">
    <dxf>
      <fill>
        <patternFill patternType="solid">
          <bgColor rgb="FFFFFF00"/>
        </patternFill>
      </fill>
    </dxf>
  </rfmt>
  <rfmt sheetId="1" sqref="R53">
    <dxf>
      <fill>
        <patternFill patternType="solid">
          <bgColor rgb="FFFF0000"/>
        </patternFill>
      </fill>
    </dxf>
  </rfmt>
  <rfmt sheetId="1" sqref="R54 R55 R48">
    <dxf>
      <fill>
        <patternFill patternType="solid">
          <bgColor rgb="FFFFFF00"/>
        </patternFill>
      </fill>
    </dxf>
  </rfmt>
  <rfmt sheetId="1" sqref="R56">
    <dxf>
      <fill>
        <patternFill patternType="solid">
          <bgColor rgb="FFFF0000"/>
        </patternFill>
      </fill>
    </dxf>
  </rfmt>
  <rfmt sheetId="1" sqref="R57 R58">
    <dxf>
      <fill>
        <patternFill patternType="solid">
          <bgColor rgb="FFFFFF00"/>
        </patternFill>
      </fill>
    </dxf>
  </rfmt>
  <rfmt sheetId="1" sqref="R59 R60">
    <dxf>
      <fill>
        <patternFill patternType="solid">
          <bgColor rgb="FFFF0000"/>
        </patternFill>
      </fill>
    </dxf>
  </rfmt>
  <rfmt sheetId="1" sqref="R61 R62">
    <dxf>
      <fill>
        <patternFill patternType="solid">
          <bgColor rgb="FFFBFB57"/>
        </patternFill>
      </fill>
    </dxf>
  </rfmt>
  <rfmt sheetId="1" sqref="R63 R64">
    <dxf>
      <fill>
        <patternFill patternType="solid">
          <bgColor rgb="FFFF0000"/>
        </patternFill>
      </fill>
    </dxf>
  </rfmt>
  <rrc rId="10300" sId="1" ref="A28:XFD28" action="deleteRow">
    <rfmt sheetId="1" xfDxf="1" sqref="A28:XFD28" start="0" length="0">
      <dxf>
        <font>
          <sz val="10"/>
          <color auto="1"/>
        </font>
      </dxf>
    </rfmt>
    <rcc rId="0" sId="1" dxf="1">
      <nc r="A28" t="inlineStr">
        <is>
          <t>Clif Crunch Granola Bars</t>
        </is>
      </nc>
      <ndxf>
        <font>
          <strike/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8" t="inlineStr">
        <is>
          <t>Blueberry Crisp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8" t="inlineStr">
        <is>
          <t>Grain</t>
        </is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8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8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8" t="inlineStr">
        <is>
          <t>Yes</t>
        </is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8">
        <v>1.5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8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28">
        <v>42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28">
        <v>200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8">
        <v>1.5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28">
        <v>11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28">
        <f>H28*J28</f>
      </nc>
      <ndxf>
        <font>
          <strike/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8">
        <v>110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28">
        <v>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8">
        <f>((K28*H28)*9)/M28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8">
        <f>(L28/I28)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28">
        <f>IF(Z28,"GREEN",IF(AC28,"YELLOW","RED"))</f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28" t="inlineStr">
        <is>
          <t>Meets all criteria</t>
        </is>
      </nc>
      <ndxf>
        <font>
          <strike/>
          <sz val="10"/>
          <color auto="1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28">
        <f>F28="Yes"</f>
      </nc>
      <ndxf>
        <font>
          <strike/>
          <sz val="10"/>
          <color indexed="8"/>
        </font>
        <alignment vertical="top" wrapText="1" readingOrder="0"/>
      </ndxf>
    </rcc>
    <rcc rId="0" sId="1" dxf="1">
      <nc r="U28">
        <f>OR(J28*H28&lt;=200)</f>
      </nc>
      <ndxf>
        <font>
          <strike/>
          <sz val="10"/>
          <color auto="1"/>
        </font>
      </ndxf>
    </rcc>
    <rcc rId="0" sId="1" dxf="1">
      <nc r="V28">
        <f>N28&lt;=230</f>
      </nc>
      <ndxf>
        <font>
          <strike/>
          <sz val="10"/>
          <color auto="1"/>
        </font>
      </ndxf>
    </rcc>
    <rcc rId="0" sId="1" dxf="1">
      <nc r="W28">
        <f>O28&lt;0.5</f>
      </nc>
      <ndxf>
        <font>
          <strike/>
          <sz val="10"/>
          <color auto="1"/>
        </font>
      </ndxf>
    </rcc>
    <rcc rId="0" sId="1" dxf="1">
      <nc r="X28">
        <f>OR(P28&lt;11%)</f>
      </nc>
      <ndxf>
        <font>
          <strike/>
          <sz val="10"/>
          <color auto="1"/>
        </font>
      </ndxf>
    </rcc>
    <rcc rId="0" sId="1" dxf="1">
      <nc r="Y28">
        <f>OR(Q28&lt;36%,E28)</f>
      </nc>
      <ndxf>
        <font>
          <strike/>
          <sz val="10"/>
          <color auto="1"/>
        </font>
      </ndxf>
    </rcc>
    <rcc rId="0" sId="1" dxf="1">
      <nc r="Z28">
        <f>AND(T28:Y28)</f>
      </nc>
      <ndxf>
        <font>
          <strike/>
          <sz val="10"/>
          <color auto="1"/>
        </font>
      </ndxf>
    </rcc>
    <rcc rId="0" sId="1" dxf="1">
      <nc r="AA28">
        <f>OR(J28*H28&lt;=250)</f>
      </nc>
      <ndxf>
        <font>
          <strike/>
          <sz val="10"/>
          <color auto="1"/>
        </font>
      </ndxf>
    </rcc>
    <rcc rId="0" sId="1" dxf="1">
      <nc r="AB28">
        <f>N28&lt;=480</f>
      </nc>
      <ndxf>
        <font>
          <strike/>
          <sz val="10"/>
          <color auto="1"/>
        </font>
      </ndxf>
    </rcc>
    <rcc rId="0" sId="1" dxf="1">
      <nc r="AC28">
        <f>AND(W28:Y28,AA28:AB28)</f>
      </nc>
      <ndxf>
        <font>
          <strike/>
          <sz val="10"/>
          <color auto="1"/>
        </font>
      </ndxf>
    </rcc>
    <rcc rId="0" sId="1" dxf="1">
      <nc r="AD28">
        <f>NOT(OR(Z28,AC28))</f>
      </nc>
      <ndxf>
        <font>
          <strike/>
          <sz val="10"/>
          <color auto="1"/>
        </font>
      </ndxf>
    </rcc>
    <rfmt sheetId="1" sqref="AE28" start="0" length="0">
      <dxf>
        <font>
          <sz val="10"/>
          <color auto="1"/>
        </font>
      </dxf>
    </rfmt>
    <rfmt sheetId="1" sqref="AF28" start="0" length="0">
      <dxf>
        <font>
          <sz val="10"/>
          <color auto="1"/>
        </font>
      </dxf>
    </rfmt>
    <rfmt sheetId="1" sqref="AG28" start="0" length="0">
      <dxf>
        <font>
          <sz val="10"/>
          <color auto="1"/>
        </font>
      </dxf>
    </rfmt>
    <rfmt sheetId="1" sqref="AH28" start="0" length="0">
      <dxf>
        <font>
          <sz val="10"/>
          <color auto="1"/>
        </font>
      </dxf>
    </rfmt>
    <rfmt sheetId="1" sqref="AI28" start="0" length="0">
      <dxf>
        <font>
          <sz val="10"/>
          <color auto="1"/>
        </font>
      </dxf>
    </rfmt>
    <rfmt sheetId="1" sqref="AJ28" start="0" length="0">
      <dxf>
        <font>
          <sz val="10"/>
          <color auto="1"/>
        </font>
      </dxf>
    </rfmt>
    <rfmt sheetId="1" sqref="AK28" start="0" length="0">
      <dxf>
        <font>
          <sz val="10"/>
          <color auto="1"/>
        </font>
      </dxf>
    </rfmt>
    <rfmt sheetId="1" sqref="AL28" start="0" length="0">
      <dxf>
        <font>
          <sz val="10"/>
          <color auto="1"/>
        </font>
      </dxf>
    </rfmt>
    <rfmt sheetId="1" sqref="AM28" start="0" length="0">
      <dxf>
        <font>
          <sz val="10"/>
          <color auto="1"/>
        </font>
      </dxf>
    </rfmt>
    <rfmt sheetId="1" sqref="AN28" start="0" length="0">
      <dxf>
        <font>
          <sz val="10"/>
          <color auto="1"/>
        </font>
      </dxf>
    </rfmt>
    <rfmt sheetId="1" sqref="AO28" start="0" length="0">
      <dxf>
        <font>
          <sz val="10"/>
          <color auto="1"/>
        </font>
      </dxf>
    </rfmt>
    <rfmt sheetId="1" sqref="AP28" start="0" length="0">
      <dxf>
        <font>
          <sz val="10"/>
          <color auto="1"/>
        </font>
      </dxf>
    </rfmt>
    <rfmt sheetId="1" sqref="AQ28" start="0" length="0">
      <dxf>
        <font>
          <sz val="10"/>
          <color auto="1"/>
        </font>
      </dxf>
    </rfmt>
    <rfmt sheetId="1" sqref="AR28" start="0" length="0">
      <dxf>
        <font>
          <sz val="10"/>
          <color auto="1"/>
        </font>
      </dxf>
    </rfmt>
    <rfmt sheetId="1" sqref="AS28" start="0" length="0">
      <dxf>
        <font>
          <sz val="10"/>
          <color auto="1"/>
        </font>
      </dxf>
    </rfmt>
    <rfmt sheetId="1" sqref="AT28" start="0" length="0">
      <dxf>
        <font>
          <sz val="10"/>
          <color auto="1"/>
        </font>
      </dxf>
    </rfmt>
    <rfmt sheetId="1" sqref="AU28" start="0" length="0">
      <dxf>
        <font>
          <sz val="10"/>
          <color auto="1"/>
        </font>
      </dxf>
    </rfmt>
    <rfmt sheetId="1" sqref="AV28" start="0" length="0">
      <dxf>
        <font>
          <sz val="10"/>
          <color auto="1"/>
        </font>
      </dxf>
    </rfmt>
    <rfmt sheetId="1" sqref="AW28" start="0" length="0">
      <dxf>
        <font>
          <sz val="10"/>
          <color auto="1"/>
        </font>
      </dxf>
    </rfmt>
    <rfmt sheetId="1" sqref="AX28" start="0" length="0">
      <dxf>
        <font>
          <sz val="10"/>
          <color auto="1"/>
        </font>
      </dxf>
    </rfmt>
    <rfmt sheetId="1" sqref="AY28" start="0" length="0">
      <dxf>
        <font>
          <sz val="10"/>
          <color auto="1"/>
        </font>
      </dxf>
    </rfmt>
    <rfmt sheetId="1" sqref="AZ28" start="0" length="0">
      <dxf>
        <font>
          <sz val="10"/>
          <color auto="1"/>
        </font>
      </dxf>
    </rfmt>
    <rfmt sheetId="1" sqref="BA28" start="0" length="0">
      <dxf>
        <font>
          <sz val="10"/>
          <color auto="1"/>
        </font>
      </dxf>
    </rfmt>
    <rfmt sheetId="1" sqref="BB28" start="0" length="0">
      <dxf>
        <font>
          <sz val="10"/>
          <color auto="1"/>
        </font>
      </dxf>
    </rfmt>
    <rfmt sheetId="1" sqref="BC28" start="0" length="0">
      <dxf>
        <font>
          <sz val="10"/>
          <color auto="1"/>
        </font>
      </dxf>
    </rfmt>
    <rfmt sheetId="1" sqref="BD28" start="0" length="0">
      <dxf>
        <font>
          <sz val="10"/>
          <color auto="1"/>
        </font>
      </dxf>
    </rfmt>
    <rfmt sheetId="1" sqref="BE28" start="0" length="0">
      <dxf>
        <font>
          <sz val="10"/>
          <color auto="1"/>
        </font>
      </dxf>
    </rfmt>
    <rfmt sheetId="1" sqref="BF28" start="0" length="0">
      <dxf>
        <font>
          <sz val="10"/>
          <color auto="1"/>
        </font>
      </dxf>
    </rfmt>
    <rfmt sheetId="1" sqref="BG28" start="0" length="0">
      <dxf>
        <font>
          <sz val="10"/>
          <color auto="1"/>
        </font>
      </dxf>
    </rfmt>
    <rfmt sheetId="1" sqref="BH28" start="0" length="0">
      <dxf>
        <font>
          <sz val="10"/>
          <color auto="1"/>
        </font>
      </dxf>
    </rfmt>
    <rfmt sheetId="1" sqref="BI28" start="0" length="0">
      <dxf>
        <font>
          <sz val="10"/>
          <color auto="1"/>
        </font>
      </dxf>
    </rfmt>
    <rfmt sheetId="1" sqref="BJ28" start="0" length="0">
      <dxf>
        <font>
          <sz val="10"/>
          <color auto="1"/>
        </font>
      </dxf>
    </rfmt>
    <rfmt sheetId="1" sqref="BK28" start="0" length="0">
      <dxf>
        <font>
          <sz val="10"/>
          <color auto="1"/>
        </font>
      </dxf>
    </rfmt>
    <rfmt sheetId="1" sqref="BL28" start="0" length="0">
      <dxf>
        <font>
          <sz val="10"/>
          <color auto="1"/>
        </font>
      </dxf>
    </rfmt>
    <rfmt sheetId="1" sqref="BM28" start="0" length="0">
      <dxf>
        <font>
          <sz val="10"/>
          <color auto="1"/>
        </font>
      </dxf>
    </rfmt>
    <rfmt sheetId="1" sqref="BN28" start="0" length="0">
      <dxf>
        <font>
          <sz val="10"/>
          <color auto="1"/>
        </font>
      </dxf>
    </rfmt>
    <rfmt sheetId="1" sqref="BO28" start="0" length="0">
      <dxf>
        <font>
          <sz val="10"/>
          <color auto="1"/>
        </font>
      </dxf>
    </rfmt>
    <rfmt sheetId="1" sqref="BP28" start="0" length="0">
      <dxf>
        <font>
          <sz val="10"/>
          <color auto="1"/>
        </font>
      </dxf>
    </rfmt>
    <rfmt sheetId="1" sqref="BQ28" start="0" length="0">
      <dxf>
        <font>
          <sz val="10"/>
          <color auto="1"/>
        </font>
      </dxf>
    </rfmt>
    <rfmt sheetId="1" sqref="BR28" start="0" length="0">
      <dxf>
        <font>
          <sz val="10"/>
          <color auto="1"/>
        </font>
      </dxf>
    </rfmt>
    <rfmt sheetId="1" sqref="BS28" start="0" length="0">
      <dxf>
        <font>
          <sz val="10"/>
          <color auto="1"/>
        </font>
      </dxf>
    </rfmt>
    <rfmt sheetId="1" sqref="BT28" start="0" length="0">
      <dxf>
        <font>
          <sz val="10"/>
          <color auto="1"/>
        </font>
      </dxf>
    </rfmt>
    <rfmt sheetId="1" sqref="BU28" start="0" length="0">
      <dxf>
        <font>
          <sz val="10"/>
          <color auto="1"/>
        </font>
      </dxf>
    </rfmt>
    <rfmt sheetId="1" sqref="BV28" start="0" length="0">
      <dxf>
        <font>
          <sz val="10"/>
          <color auto="1"/>
        </font>
      </dxf>
    </rfmt>
    <rfmt sheetId="1" sqref="BW28" start="0" length="0">
      <dxf>
        <font>
          <sz val="10"/>
          <color auto="1"/>
        </font>
      </dxf>
    </rfmt>
    <rfmt sheetId="1" sqref="BX28" start="0" length="0">
      <dxf>
        <font>
          <sz val="10"/>
          <color auto="1"/>
        </font>
      </dxf>
    </rfmt>
    <rfmt sheetId="1" sqref="BY28" start="0" length="0">
      <dxf>
        <font>
          <sz val="10"/>
          <color auto="1"/>
        </font>
      </dxf>
    </rfmt>
    <rfmt sheetId="1" sqref="BZ28" start="0" length="0">
      <dxf>
        <font>
          <sz val="10"/>
          <color auto="1"/>
        </font>
      </dxf>
    </rfmt>
    <rfmt sheetId="1" sqref="CA28" start="0" length="0">
      <dxf>
        <font>
          <sz val="10"/>
          <color auto="1"/>
        </font>
      </dxf>
    </rfmt>
    <rfmt sheetId="1" sqref="CB28" start="0" length="0">
      <dxf>
        <font>
          <sz val="10"/>
          <color auto="1"/>
        </font>
      </dxf>
    </rfmt>
    <rfmt sheetId="1" sqref="CC28" start="0" length="0">
      <dxf>
        <font>
          <sz val="10"/>
          <color auto="1"/>
        </font>
      </dxf>
    </rfmt>
    <rfmt sheetId="1" sqref="CD28" start="0" length="0">
      <dxf>
        <font>
          <sz val="10"/>
          <color auto="1"/>
        </font>
      </dxf>
    </rfmt>
    <rfmt sheetId="1" sqref="CE28" start="0" length="0">
      <dxf>
        <font>
          <sz val="10"/>
          <color auto="1"/>
        </font>
      </dxf>
    </rfmt>
    <rfmt sheetId="1" sqref="CF28" start="0" length="0">
      <dxf>
        <font>
          <sz val="10"/>
          <color auto="1"/>
        </font>
      </dxf>
    </rfmt>
    <rfmt sheetId="1" sqref="CG28" start="0" length="0">
      <dxf>
        <font>
          <sz val="10"/>
          <color auto="1"/>
        </font>
      </dxf>
    </rfmt>
    <rfmt sheetId="1" sqref="CH28" start="0" length="0">
      <dxf>
        <font>
          <sz val="10"/>
          <color auto="1"/>
        </font>
      </dxf>
    </rfmt>
    <rfmt sheetId="1" sqref="CI28" start="0" length="0">
      <dxf>
        <font>
          <sz val="10"/>
          <color auto="1"/>
        </font>
      </dxf>
    </rfmt>
    <rfmt sheetId="1" sqref="CJ28" start="0" length="0">
      <dxf>
        <font>
          <sz val="10"/>
          <color auto="1"/>
        </font>
      </dxf>
    </rfmt>
    <rfmt sheetId="1" sqref="CK28" start="0" length="0">
      <dxf>
        <font>
          <sz val="10"/>
          <color auto="1"/>
        </font>
      </dxf>
    </rfmt>
    <rfmt sheetId="1" sqref="CL28" start="0" length="0">
      <dxf>
        <font>
          <sz val="10"/>
          <color auto="1"/>
        </font>
      </dxf>
    </rfmt>
    <rfmt sheetId="1" sqref="CM28" start="0" length="0">
      <dxf>
        <font>
          <sz val="10"/>
          <color auto="1"/>
        </font>
      </dxf>
    </rfmt>
    <rfmt sheetId="1" sqref="CN28" start="0" length="0">
      <dxf>
        <font>
          <sz val="10"/>
          <color auto="1"/>
        </font>
      </dxf>
    </rfmt>
    <rfmt sheetId="1" sqref="CO28" start="0" length="0">
      <dxf>
        <font>
          <sz val="10"/>
          <color auto="1"/>
        </font>
      </dxf>
    </rfmt>
    <rfmt sheetId="1" sqref="CP28" start="0" length="0">
      <dxf>
        <font>
          <sz val="10"/>
          <color auto="1"/>
        </font>
      </dxf>
    </rfmt>
    <rfmt sheetId="1" sqref="CQ28" start="0" length="0">
      <dxf>
        <font>
          <sz val="10"/>
          <color auto="1"/>
        </font>
      </dxf>
    </rfmt>
    <rfmt sheetId="1" sqref="CR28" start="0" length="0">
      <dxf>
        <font>
          <sz val="10"/>
          <color auto="1"/>
        </font>
      </dxf>
    </rfmt>
    <rfmt sheetId="1" sqref="CS28" start="0" length="0">
      <dxf>
        <font>
          <sz val="10"/>
          <color auto="1"/>
        </font>
      </dxf>
    </rfmt>
    <rfmt sheetId="1" sqref="CT28" start="0" length="0">
      <dxf>
        <font>
          <sz val="10"/>
          <color auto="1"/>
        </font>
      </dxf>
    </rfmt>
    <rfmt sheetId="1" sqref="CU28" start="0" length="0">
      <dxf>
        <font>
          <sz val="10"/>
          <color auto="1"/>
        </font>
      </dxf>
    </rfmt>
    <rfmt sheetId="1" sqref="CV28" start="0" length="0">
      <dxf>
        <font>
          <sz val="10"/>
          <color auto="1"/>
        </font>
      </dxf>
    </rfmt>
    <rfmt sheetId="1" sqref="CW28" start="0" length="0">
      <dxf>
        <font>
          <sz val="10"/>
          <color auto="1"/>
        </font>
      </dxf>
    </rfmt>
    <rfmt sheetId="1" sqref="CX28" start="0" length="0">
      <dxf>
        <font>
          <sz val="10"/>
          <color auto="1"/>
        </font>
      </dxf>
    </rfmt>
    <rfmt sheetId="1" sqref="CY28" start="0" length="0">
      <dxf>
        <font>
          <sz val="10"/>
          <color auto="1"/>
        </font>
      </dxf>
    </rfmt>
    <rfmt sheetId="1" sqref="CZ28" start="0" length="0">
      <dxf>
        <font>
          <sz val="10"/>
          <color auto="1"/>
        </font>
      </dxf>
    </rfmt>
    <rfmt sheetId="1" sqref="DA28" start="0" length="0">
      <dxf>
        <font>
          <sz val="10"/>
          <color auto="1"/>
        </font>
      </dxf>
    </rfmt>
    <rfmt sheetId="1" sqref="DB28" start="0" length="0">
      <dxf>
        <font>
          <sz val="10"/>
          <color auto="1"/>
        </font>
      </dxf>
    </rfmt>
    <rfmt sheetId="1" sqref="DC28" start="0" length="0">
      <dxf>
        <font>
          <sz val="10"/>
          <color auto="1"/>
        </font>
      </dxf>
    </rfmt>
    <rfmt sheetId="1" sqref="DD28" start="0" length="0">
      <dxf>
        <font>
          <sz val="10"/>
          <color auto="1"/>
        </font>
      </dxf>
    </rfmt>
    <rfmt sheetId="1" sqref="DE28" start="0" length="0">
      <dxf>
        <font>
          <sz val="10"/>
          <color auto="1"/>
        </font>
      </dxf>
    </rfmt>
    <rfmt sheetId="1" sqref="DF28" start="0" length="0">
      <dxf>
        <font>
          <sz val="10"/>
          <color auto="1"/>
        </font>
      </dxf>
    </rfmt>
    <rfmt sheetId="1" sqref="DG28" start="0" length="0">
      <dxf>
        <font>
          <sz val="10"/>
          <color auto="1"/>
        </font>
      </dxf>
    </rfmt>
    <rfmt sheetId="1" sqref="DH28" start="0" length="0">
      <dxf>
        <font>
          <sz val="10"/>
          <color auto="1"/>
        </font>
      </dxf>
    </rfmt>
    <rfmt sheetId="1" sqref="DI28" start="0" length="0">
      <dxf>
        <font>
          <sz val="10"/>
          <color auto="1"/>
        </font>
      </dxf>
    </rfmt>
    <rfmt sheetId="1" sqref="DJ28" start="0" length="0">
      <dxf>
        <font>
          <sz val="10"/>
          <color auto="1"/>
        </font>
      </dxf>
    </rfmt>
    <rfmt sheetId="1" sqref="DK28" start="0" length="0">
      <dxf>
        <font>
          <sz val="10"/>
          <color auto="1"/>
        </font>
      </dxf>
    </rfmt>
    <rfmt sheetId="1" sqref="DL28" start="0" length="0">
      <dxf>
        <font>
          <sz val="10"/>
          <color auto="1"/>
        </font>
      </dxf>
    </rfmt>
    <rfmt sheetId="1" sqref="DM28" start="0" length="0">
      <dxf>
        <font>
          <sz val="10"/>
          <color auto="1"/>
        </font>
      </dxf>
    </rfmt>
    <rfmt sheetId="1" sqref="DN28" start="0" length="0">
      <dxf>
        <font>
          <sz val="10"/>
          <color auto="1"/>
        </font>
      </dxf>
    </rfmt>
    <rfmt sheetId="1" sqref="DO28" start="0" length="0">
      <dxf>
        <font>
          <sz val="10"/>
          <color auto="1"/>
        </font>
      </dxf>
    </rfmt>
    <rfmt sheetId="1" sqref="DP28" start="0" length="0">
      <dxf>
        <font>
          <sz val="10"/>
          <color auto="1"/>
        </font>
      </dxf>
    </rfmt>
    <rfmt sheetId="1" sqref="DQ28" start="0" length="0">
      <dxf>
        <font>
          <sz val="10"/>
          <color auto="1"/>
        </font>
      </dxf>
    </rfmt>
    <rfmt sheetId="1" sqref="DR28" start="0" length="0">
      <dxf>
        <font>
          <sz val="10"/>
          <color auto="1"/>
        </font>
      </dxf>
    </rfmt>
    <rfmt sheetId="1" sqref="DS28" start="0" length="0">
      <dxf>
        <font>
          <sz val="10"/>
          <color auto="1"/>
        </font>
      </dxf>
    </rfmt>
    <rfmt sheetId="1" sqref="DT28" start="0" length="0">
      <dxf>
        <font>
          <sz val="10"/>
          <color auto="1"/>
        </font>
      </dxf>
    </rfmt>
    <rfmt sheetId="1" sqref="DU28" start="0" length="0">
      <dxf>
        <font>
          <sz val="10"/>
          <color auto="1"/>
        </font>
      </dxf>
    </rfmt>
    <rfmt sheetId="1" sqref="DV28" start="0" length="0">
      <dxf>
        <font>
          <sz val="10"/>
          <color auto="1"/>
        </font>
      </dxf>
    </rfmt>
    <rfmt sheetId="1" sqref="DW28" start="0" length="0">
      <dxf>
        <font>
          <sz val="10"/>
          <color auto="1"/>
        </font>
      </dxf>
    </rfmt>
    <rfmt sheetId="1" sqref="DX28" start="0" length="0">
      <dxf>
        <font>
          <sz val="10"/>
          <color auto="1"/>
        </font>
      </dxf>
    </rfmt>
    <rfmt sheetId="1" sqref="DY28" start="0" length="0">
      <dxf>
        <font>
          <sz val="10"/>
          <color auto="1"/>
        </font>
      </dxf>
    </rfmt>
    <rfmt sheetId="1" sqref="DZ28" start="0" length="0">
      <dxf>
        <font>
          <sz val="10"/>
          <color auto="1"/>
        </font>
      </dxf>
    </rfmt>
    <rfmt sheetId="1" sqref="EA28" start="0" length="0">
      <dxf>
        <font>
          <sz val="10"/>
          <color auto="1"/>
        </font>
      </dxf>
    </rfmt>
    <rfmt sheetId="1" sqref="EB28" start="0" length="0">
      <dxf>
        <font>
          <sz val="10"/>
          <color auto="1"/>
        </font>
      </dxf>
    </rfmt>
    <rfmt sheetId="1" sqref="EC28" start="0" length="0">
      <dxf>
        <font>
          <sz val="10"/>
          <color auto="1"/>
        </font>
      </dxf>
    </rfmt>
    <rfmt sheetId="1" sqref="ED28" start="0" length="0">
      <dxf>
        <font>
          <sz val="10"/>
          <color auto="1"/>
        </font>
      </dxf>
    </rfmt>
    <rfmt sheetId="1" sqref="EE28" start="0" length="0">
      <dxf>
        <font>
          <sz val="10"/>
          <color auto="1"/>
        </font>
      </dxf>
    </rfmt>
    <rfmt sheetId="1" sqref="EF28" start="0" length="0">
      <dxf>
        <font>
          <sz val="10"/>
          <color auto="1"/>
        </font>
      </dxf>
    </rfmt>
    <rfmt sheetId="1" sqref="EG28" start="0" length="0">
      <dxf>
        <font>
          <sz val="10"/>
          <color auto="1"/>
        </font>
      </dxf>
    </rfmt>
    <rfmt sheetId="1" sqref="EH28" start="0" length="0">
      <dxf>
        <font>
          <sz val="10"/>
          <color auto="1"/>
        </font>
      </dxf>
    </rfmt>
    <rfmt sheetId="1" sqref="EI28" start="0" length="0">
      <dxf>
        <font>
          <sz val="10"/>
          <color auto="1"/>
        </font>
      </dxf>
    </rfmt>
    <rfmt sheetId="1" sqref="EJ28" start="0" length="0">
      <dxf>
        <font>
          <sz val="10"/>
          <color auto="1"/>
        </font>
      </dxf>
    </rfmt>
    <rfmt sheetId="1" sqref="EK28" start="0" length="0">
      <dxf>
        <font>
          <sz val="10"/>
          <color auto="1"/>
        </font>
      </dxf>
    </rfmt>
    <rfmt sheetId="1" sqref="EL28" start="0" length="0">
      <dxf>
        <font>
          <sz val="10"/>
          <color auto="1"/>
        </font>
      </dxf>
    </rfmt>
    <rfmt sheetId="1" sqref="EM28" start="0" length="0">
      <dxf>
        <font>
          <sz val="10"/>
          <color auto="1"/>
        </font>
      </dxf>
    </rfmt>
    <rfmt sheetId="1" sqref="EN28" start="0" length="0">
      <dxf>
        <font>
          <sz val="10"/>
          <color auto="1"/>
        </font>
      </dxf>
    </rfmt>
    <rfmt sheetId="1" sqref="EO28" start="0" length="0">
      <dxf>
        <font>
          <sz val="10"/>
          <color auto="1"/>
        </font>
      </dxf>
    </rfmt>
    <rfmt sheetId="1" sqref="EP28" start="0" length="0">
      <dxf>
        <font>
          <sz val="10"/>
          <color auto="1"/>
        </font>
      </dxf>
    </rfmt>
    <rfmt sheetId="1" sqref="EQ28" start="0" length="0">
      <dxf>
        <font>
          <sz val="10"/>
          <color auto="1"/>
        </font>
      </dxf>
    </rfmt>
    <rfmt sheetId="1" sqref="ER28" start="0" length="0">
      <dxf>
        <font>
          <sz val="10"/>
          <color auto="1"/>
        </font>
      </dxf>
    </rfmt>
    <rfmt sheetId="1" sqref="ES28" start="0" length="0">
      <dxf>
        <font>
          <sz val="10"/>
          <color auto="1"/>
        </font>
      </dxf>
    </rfmt>
    <rfmt sheetId="1" sqref="ET28" start="0" length="0">
      <dxf>
        <font>
          <sz val="10"/>
          <color auto="1"/>
        </font>
      </dxf>
    </rfmt>
    <rfmt sheetId="1" sqref="EU28" start="0" length="0">
      <dxf>
        <font>
          <sz val="10"/>
          <color auto="1"/>
        </font>
      </dxf>
    </rfmt>
    <rfmt sheetId="1" sqref="EV28" start="0" length="0">
      <dxf>
        <font>
          <sz val="10"/>
          <color auto="1"/>
        </font>
      </dxf>
    </rfmt>
    <rfmt sheetId="1" sqref="EW28" start="0" length="0">
      <dxf>
        <font>
          <sz val="10"/>
          <color auto="1"/>
        </font>
      </dxf>
    </rfmt>
    <rfmt sheetId="1" sqref="EX28" start="0" length="0">
      <dxf>
        <font>
          <sz val="10"/>
          <color auto="1"/>
        </font>
      </dxf>
    </rfmt>
    <rfmt sheetId="1" sqref="EY28" start="0" length="0">
      <dxf>
        <font>
          <sz val="10"/>
          <color auto="1"/>
        </font>
      </dxf>
    </rfmt>
    <rfmt sheetId="1" sqref="EZ28" start="0" length="0">
      <dxf>
        <font>
          <sz val="10"/>
          <color auto="1"/>
        </font>
      </dxf>
    </rfmt>
    <rfmt sheetId="1" sqref="FA28" start="0" length="0">
      <dxf>
        <font>
          <sz val="10"/>
          <color auto="1"/>
        </font>
      </dxf>
    </rfmt>
    <rfmt sheetId="1" sqref="FB28" start="0" length="0">
      <dxf>
        <font>
          <sz val="10"/>
          <color auto="1"/>
        </font>
      </dxf>
    </rfmt>
    <rfmt sheetId="1" sqref="FC28" start="0" length="0">
      <dxf>
        <font>
          <sz val="10"/>
          <color auto="1"/>
        </font>
      </dxf>
    </rfmt>
    <rfmt sheetId="1" sqref="FD28" start="0" length="0">
      <dxf>
        <font>
          <sz val="10"/>
          <color auto="1"/>
        </font>
      </dxf>
    </rfmt>
    <rfmt sheetId="1" sqref="FE28" start="0" length="0">
      <dxf>
        <font>
          <sz val="10"/>
          <color auto="1"/>
        </font>
      </dxf>
    </rfmt>
    <rfmt sheetId="1" sqref="FF28" start="0" length="0">
      <dxf>
        <font>
          <sz val="10"/>
          <color auto="1"/>
        </font>
      </dxf>
    </rfmt>
    <rfmt sheetId="1" sqref="FG28" start="0" length="0">
      <dxf>
        <font>
          <sz val="10"/>
          <color auto="1"/>
        </font>
      </dxf>
    </rfmt>
    <rfmt sheetId="1" sqref="FH28" start="0" length="0">
      <dxf>
        <font>
          <sz val="10"/>
          <color auto="1"/>
        </font>
      </dxf>
    </rfmt>
    <rfmt sheetId="1" sqref="FI28" start="0" length="0">
      <dxf>
        <font>
          <sz val="10"/>
          <color auto="1"/>
        </font>
      </dxf>
    </rfmt>
    <rfmt sheetId="1" sqref="FJ28" start="0" length="0">
      <dxf>
        <font>
          <sz val="10"/>
          <color auto="1"/>
        </font>
      </dxf>
    </rfmt>
    <rfmt sheetId="1" sqref="FK28" start="0" length="0">
      <dxf>
        <font>
          <sz val="10"/>
          <color auto="1"/>
        </font>
      </dxf>
    </rfmt>
    <rfmt sheetId="1" sqref="FL28" start="0" length="0">
      <dxf>
        <font>
          <sz val="10"/>
          <color auto="1"/>
        </font>
      </dxf>
    </rfmt>
    <rfmt sheetId="1" sqref="FM28" start="0" length="0">
      <dxf>
        <font>
          <sz val="10"/>
          <color auto="1"/>
        </font>
      </dxf>
    </rfmt>
    <rfmt sheetId="1" sqref="FN28" start="0" length="0">
      <dxf>
        <font>
          <sz val="10"/>
          <color auto="1"/>
        </font>
      </dxf>
    </rfmt>
    <rfmt sheetId="1" sqref="FO28" start="0" length="0">
      <dxf>
        <font>
          <sz val="10"/>
          <color auto="1"/>
        </font>
      </dxf>
    </rfmt>
    <rfmt sheetId="1" sqref="FP28" start="0" length="0">
      <dxf>
        <font>
          <sz val="10"/>
          <color auto="1"/>
        </font>
      </dxf>
    </rfmt>
    <rfmt sheetId="1" sqref="FQ28" start="0" length="0">
      <dxf>
        <font>
          <sz val="10"/>
          <color auto="1"/>
        </font>
      </dxf>
    </rfmt>
    <rfmt sheetId="1" sqref="FR28" start="0" length="0">
      <dxf>
        <font>
          <sz val="10"/>
          <color auto="1"/>
        </font>
      </dxf>
    </rfmt>
    <rfmt sheetId="1" sqref="FS28" start="0" length="0">
      <dxf>
        <font>
          <sz val="10"/>
          <color auto="1"/>
        </font>
      </dxf>
    </rfmt>
    <rfmt sheetId="1" sqref="FT28" start="0" length="0">
      <dxf>
        <font>
          <sz val="10"/>
          <color auto="1"/>
        </font>
      </dxf>
    </rfmt>
    <rfmt sheetId="1" sqref="FU28" start="0" length="0">
      <dxf>
        <font>
          <sz val="10"/>
          <color auto="1"/>
        </font>
      </dxf>
    </rfmt>
    <rfmt sheetId="1" sqref="FV28" start="0" length="0">
      <dxf>
        <font>
          <sz val="10"/>
          <color auto="1"/>
        </font>
      </dxf>
    </rfmt>
    <rfmt sheetId="1" sqref="FW28" start="0" length="0">
      <dxf>
        <font>
          <sz val="10"/>
          <color auto="1"/>
        </font>
      </dxf>
    </rfmt>
    <rfmt sheetId="1" sqref="FX28" start="0" length="0">
      <dxf>
        <font>
          <sz val="10"/>
          <color auto="1"/>
        </font>
      </dxf>
    </rfmt>
    <rfmt sheetId="1" sqref="FY28" start="0" length="0">
      <dxf>
        <font>
          <sz val="10"/>
          <color auto="1"/>
        </font>
      </dxf>
    </rfmt>
    <rfmt sheetId="1" sqref="FZ28" start="0" length="0">
      <dxf>
        <font>
          <sz val="10"/>
          <color auto="1"/>
        </font>
      </dxf>
    </rfmt>
    <rfmt sheetId="1" sqref="GA28" start="0" length="0">
      <dxf>
        <font>
          <sz val="10"/>
          <color auto="1"/>
        </font>
      </dxf>
    </rfmt>
    <rfmt sheetId="1" sqref="GB28" start="0" length="0">
      <dxf>
        <font>
          <sz val="10"/>
          <color auto="1"/>
        </font>
      </dxf>
    </rfmt>
    <rfmt sheetId="1" sqref="GC28" start="0" length="0">
      <dxf>
        <font>
          <sz val="10"/>
          <color auto="1"/>
        </font>
      </dxf>
    </rfmt>
    <rfmt sheetId="1" sqref="GD28" start="0" length="0">
      <dxf>
        <font>
          <sz val="10"/>
          <color auto="1"/>
        </font>
      </dxf>
    </rfmt>
    <rfmt sheetId="1" sqref="GE28" start="0" length="0">
      <dxf>
        <font>
          <sz val="10"/>
          <color auto="1"/>
        </font>
      </dxf>
    </rfmt>
    <rfmt sheetId="1" sqref="GF28" start="0" length="0">
      <dxf>
        <font>
          <sz val="10"/>
          <color auto="1"/>
        </font>
      </dxf>
    </rfmt>
    <rfmt sheetId="1" sqref="GG28" start="0" length="0">
      <dxf>
        <font>
          <sz val="10"/>
          <color auto="1"/>
        </font>
      </dxf>
    </rfmt>
    <rfmt sheetId="1" sqref="GH28" start="0" length="0">
      <dxf>
        <font>
          <sz val="10"/>
          <color auto="1"/>
        </font>
      </dxf>
    </rfmt>
    <rfmt sheetId="1" sqref="GI28" start="0" length="0">
      <dxf>
        <font>
          <sz val="10"/>
          <color auto="1"/>
        </font>
      </dxf>
    </rfmt>
    <rfmt sheetId="1" sqref="GJ28" start="0" length="0">
      <dxf>
        <font>
          <sz val="10"/>
          <color auto="1"/>
        </font>
      </dxf>
    </rfmt>
    <rfmt sheetId="1" sqref="GK28" start="0" length="0">
      <dxf>
        <font>
          <sz val="10"/>
          <color auto="1"/>
        </font>
      </dxf>
    </rfmt>
    <rfmt sheetId="1" sqref="GL28" start="0" length="0">
      <dxf>
        <font>
          <sz val="10"/>
          <color auto="1"/>
        </font>
      </dxf>
    </rfmt>
    <rfmt sheetId="1" sqref="GM28" start="0" length="0">
      <dxf>
        <font>
          <sz val="10"/>
          <color auto="1"/>
        </font>
      </dxf>
    </rfmt>
    <rfmt sheetId="1" sqref="GN28" start="0" length="0">
      <dxf>
        <font>
          <sz val="10"/>
          <color auto="1"/>
        </font>
      </dxf>
    </rfmt>
    <rfmt sheetId="1" sqref="GO28" start="0" length="0">
      <dxf>
        <font>
          <sz val="10"/>
          <color auto="1"/>
        </font>
      </dxf>
    </rfmt>
    <rfmt sheetId="1" sqref="GP28" start="0" length="0">
      <dxf>
        <font>
          <sz val="10"/>
          <color auto="1"/>
        </font>
      </dxf>
    </rfmt>
    <rfmt sheetId="1" sqref="GQ28" start="0" length="0">
      <dxf>
        <font>
          <sz val="10"/>
          <color auto="1"/>
        </font>
      </dxf>
    </rfmt>
    <rfmt sheetId="1" sqref="GR28" start="0" length="0">
      <dxf>
        <font>
          <sz val="10"/>
          <color auto="1"/>
        </font>
      </dxf>
    </rfmt>
    <rfmt sheetId="1" sqref="GS28" start="0" length="0">
      <dxf>
        <font>
          <sz val="10"/>
          <color auto="1"/>
        </font>
      </dxf>
    </rfmt>
    <rfmt sheetId="1" sqref="GT28" start="0" length="0">
      <dxf>
        <font>
          <sz val="10"/>
          <color auto="1"/>
        </font>
      </dxf>
    </rfmt>
    <rfmt sheetId="1" sqref="GU28" start="0" length="0">
      <dxf>
        <font>
          <sz val="10"/>
          <color auto="1"/>
        </font>
      </dxf>
    </rfmt>
    <rfmt sheetId="1" sqref="GV28" start="0" length="0">
      <dxf>
        <font>
          <sz val="10"/>
          <color auto="1"/>
        </font>
      </dxf>
    </rfmt>
    <rfmt sheetId="1" sqref="GW28" start="0" length="0">
      <dxf>
        <font>
          <sz val="10"/>
          <color auto="1"/>
        </font>
      </dxf>
    </rfmt>
    <rfmt sheetId="1" sqref="GX28" start="0" length="0">
      <dxf>
        <font>
          <sz val="10"/>
          <color auto="1"/>
        </font>
      </dxf>
    </rfmt>
    <rfmt sheetId="1" sqref="GY28" start="0" length="0">
      <dxf>
        <font>
          <sz val="10"/>
          <color auto="1"/>
        </font>
      </dxf>
    </rfmt>
    <rfmt sheetId="1" sqref="GZ28" start="0" length="0">
      <dxf>
        <font>
          <sz val="10"/>
          <color auto="1"/>
        </font>
      </dxf>
    </rfmt>
    <rfmt sheetId="1" sqref="HA28" start="0" length="0">
      <dxf>
        <font>
          <sz val="10"/>
          <color auto="1"/>
        </font>
      </dxf>
    </rfmt>
    <rfmt sheetId="1" sqref="HB28" start="0" length="0">
      <dxf>
        <font>
          <sz val="10"/>
          <color auto="1"/>
        </font>
      </dxf>
    </rfmt>
    <rfmt sheetId="1" sqref="HC28" start="0" length="0">
      <dxf>
        <font>
          <sz val="10"/>
          <color auto="1"/>
        </font>
      </dxf>
    </rfmt>
    <rfmt sheetId="1" sqref="HD28" start="0" length="0">
      <dxf>
        <font>
          <sz val="10"/>
          <color auto="1"/>
        </font>
      </dxf>
    </rfmt>
    <rfmt sheetId="1" sqref="HE28" start="0" length="0">
      <dxf>
        <font>
          <sz val="10"/>
          <color auto="1"/>
        </font>
      </dxf>
    </rfmt>
    <rfmt sheetId="1" sqref="HF28" start="0" length="0">
      <dxf>
        <font>
          <sz val="10"/>
          <color auto="1"/>
        </font>
      </dxf>
    </rfmt>
    <rfmt sheetId="1" sqref="HG28" start="0" length="0">
      <dxf>
        <font>
          <sz val="10"/>
          <color auto="1"/>
        </font>
      </dxf>
    </rfmt>
    <rfmt sheetId="1" sqref="HH28" start="0" length="0">
      <dxf>
        <font>
          <sz val="10"/>
          <color auto="1"/>
        </font>
      </dxf>
    </rfmt>
    <rfmt sheetId="1" sqref="HI28" start="0" length="0">
      <dxf>
        <font>
          <sz val="10"/>
          <color auto="1"/>
        </font>
      </dxf>
    </rfmt>
    <rfmt sheetId="1" sqref="HJ28" start="0" length="0">
      <dxf>
        <font>
          <sz val="10"/>
          <color auto="1"/>
        </font>
      </dxf>
    </rfmt>
    <rfmt sheetId="1" sqref="HK28" start="0" length="0">
      <dxf>
        <font>
          <sz val="10"/>
          <color auto="1"/>
        </font>
      </dxf>
    </rfmt>
    <rfmt sheetId="1" sqref="HL28" start="0" length="0">
      <dxf>
        <font>
          <sz val="10"/>
          <color auto="1"/>
        </font>
      </dxf>
    </rfmt>
    <rfmt sheetId="1" sqref="HM28" start="0" length="0">
      <dxf>
        <font>
          <sz val="10"/>
          <color auto="1"/>
        </font>
      </dxf>
    </rfmt>
    <rfmt sheetId="1" sqref="HN28" start="0" length="0">
      <dxf>
        <font>
          <sz val="10"/>
          <color auto="1"/>
        </font>
      </dxf>
    </rfmt>
    <rfmt sheetId="1" sqref="HO28" start="0" length="0">
      <dxf>
        <font>
          <sz val="10"/>
          <color auto="1"/>
        </font>
      </dxf>
    </rfmt>
    <rfmt sheetId="1" sqref="HP28" start="0" length="0">
      <dxf>
        <font>
          <sz val="10"/>
          <color auto="1"/>
        </font>
      </dxf>
    </rfmt>
    <rfmt sheetId="1" sqref="HQ28" start="0" length="0">
      <dxf>
        <font>
          <sz val="10"/>
          <color auto="1"/>
        </font>
      </dxf>
    </rfmt>
    <rfmt sheetId="1" sqref="HR28" start="0" length="0">
      <dxf>
        <font>
          <sz val="10"/>
          <color auto="1"/>
        </font>
      </dxf>
    </rfmt>
    <rfmt sheetId="1" sqref="HS28" start="0" length="0">
      <dxf>
        <font>
          <sz val="10"/>
          <color auto="1"/>
        </font>
      </dxf>
    </rfmt>
    <rfmt sheetId="1" sqref="HT28" start="0" length="0">
      <dxf>
        <font>
          <sz val="10"/>
          <color auto="1"/>
        </font>
      </dxf>
    </rfmt>
    <rfmt sheetId="1" sqref="HU28" start="0" length="0">
      <dxf>
        <font>
          <sz val="10"/>
          <color auto="1"/>
        </font>
      </dxf>
    </rfmt>
    <rfmt sheetId="1" sqref="HV28" start="0" length="0">
      <dxf>
        <font>
          <sz val="10"/>
          <color auto="1"/>
        </font>
      </dxf>
    </rfmt>
    <rfmt sheetId="1" sqref="HW28" start="0" length="0">
      <dxf>
        <font>
          <sz val="10"/>
          <color auto="1"/>
        </font>
      </dxf>
    </rfmt>
    <rfmt sheetId="1" sqref="HX28" start="0" length="0">
      <dxf>
        <font>
          <sz val="10"/>
          <color auto="1"/>
        </font>
      </dxf>
    </rfmt>
    <rfmt sheetId="1" sqref="HY28" start="0" length="0">
      <dxf>
        <font>
          <sz val="10"/>
          <color auto="1"/>
        </font>
      </dxf>
    </rfmt>
    <rfmt sheetId="1" sqref="HZ28" start="0" length="0">
      <dxf>
        <font>
          <sz val="10"/>
          <color auto="1"/>
        </font>
      </dxf>
    </rfmt>
    <rfmt sheetId="1" sqref="IA28" start="0" length="0">
      <dxf>
        <font>
          <sz val="10"/>
          <color auto="1"/>
        </font>
      </dxf>
    </rfmt>
    <rfmt sheetId="1" sqref="IB28" start="0" length="0">
      <dxf>
        <font>
          <sz val="10"/>
          <color auto="1"/>
        </font>
      </dxf>
    </rfmt>
    <rfmt sheetId="1" sqref="IC28" start="0" length="0">
      <dxf>
        <font>
          <sz val="10"/>
          <color auto="1"/>
        </font>
      </dxf>
    </rfmt>
    <rfmt sheetId="1" sqref="ID28" start="0" length="0">
      <dxf>
        <font>
          <sz val="10"/>
          <color auto="1"/>
        </font>
      </dxf>
    </rfmt>
    <rfmt sheetId="1" sqref="IE28" start="0" length="0">
      <dxf>
        <font>
          <sz val="10"/>
          <color auto="1"/>
        </font>
      </dxf>
    </rfmt>
    <rfmt sheetId="1" sqref="IF28" start="0" length="0">
      <dxf>
        <font>
          <sz val="10"/>
          <color auto="1"/>
        </font>
      </dxf>
    </rfmt>
    <rfmt sheetId="1" sqref="IG28" start="0" length="0">
      <dxf>
        <font>
          <sz val="10"/>
          <color auto="1"/>
        </font>
      </dxf>
    </rfmt>
    <rfmt sheetId="1" sqref="IH28" start="0" length="0">
      <dxf>
        <font>
          <sz val="10"/>
          <color auto="1"/>
        </font>
      </dxf>
    </rfmt>
    <rfmt sheetId="1" sqref="II28" start="0" length="0">
      <dxf>
        <font>
          <sz val="10"/>
          <color auto="1"/>
        </font>
      </dxf>
    </rfmt>
    <rfmt sheetId="1" sqref="IJ28" start="0" length="0">
      <dxf>
        <font>
          <sz val="10"/>
          <color auto="1"/>
        </font>
      </dxf>
    </rfmt>
    <rfmt sheetId="1" sqref="IK28" start="0" length="0">
      <dxf>
        <font>
          <sz val="10"/>
          <color auto="1"/>
        </font>
      </dxf>
    </rfmt>
    <rfmt sheetId="1" sqref="IL28" start="0" length="0">
      <dxf>
        <font>
          <sz val="10"/>
          <color auto="1"/>
        </font>
      </dxf>
    </rfmt>
    <rfmt sheetId="1" sqref="IM28" start="0" length="0">
      <dxf>
        <font>
          <sz val="10"/>
          <color auto="1"/>
        </font>
      </dxf>
    </rfmt>
    <rfmt sheetId="1" sqref="IN28" start="0" length="0">
      <dxf>
        <font>
          <sz val="10"/>
          <color auto="1"/>
        </font>
      </dxf>
    </rfmt>
    <rfmt sheetId="1" sqref="IO28" start="0" length="0">
      <dxf>
        <font>
          <sz val="10"/>
          <color auto="1"/>
        </font>
      </dxf>
    </rfmt>
    <rfmt sheetId="1" sqref="IP28" start="0" length="0">
      <dxf>
        <font>
          <sz val="10"/>
          <color auto="1"/>
        </font>
      </dxf>
    </rfmt>
    <rfmt sheetId="1" sqref="IQ28" start="0" length="0">
      <dxf>
        <font>
          <sz val="10"/>
          <color auto="1"/>
        </font>
      </dxf>
    </rfmt>
    <rfmt sheetId="1" sqref="IR28" start="0" length="0">
      <dxf>
        <font>
          <sz val="10"/>
          <color auto="1"/>
        </font>
      </dxf>
    </rfmt>
    <rfmt sheetId="1" sqref="IS28" start="0" length="0">
      <dxf>
        <font>
          <sz val="10"/>
          <color auto="1"/>
        </font>
      </dxf>
    </rfmt>
    <rfmt sheetId="1" sqref="IT28" start="0" length="0">
      <dxf>
        <font>
          <sz val="10"/>
          <color auto="1"/>
        </font>
      </dxf>
    </rfmt>
    <rfmt sheetId="1" sqref="IU28" start="0" length="0">
      <dxf>
        <font>
          <sz val="10"/>
          <color auto="1"/>
        </font>
      </dxf>
    </rfmt>
    <rfmt sheetId="1" sqref="IV28" start="0" length="0">
      <dxf>
        <font>
          <sz val="10"/>
          <color auto="1"/>
        </font>
      </dxf>
    </rfmt>
  </rrc>
  <rrc rId="10301" sId="1" ref="A30:XFD30" action="deleteRow">
    <rfmt sheetId="1" xfDxf="1" sqref="A30:XFD30" start="0" length="0">
      <dxf>
        <font>
          <sz val="10"/>
          <color auto="1"/>
        </font>
      </dxf>
    </rfmt>
    <rcc rId="0" sId="1" dxf="1">
      <nc r="A30" t="inlineStr">
        <is>
          <t>Clif Crunch Granola Bars</t>
        </is>
      </nc>
      <ndxf>
        <font>
          <strike/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30" t="inlineStr">
        <is>
          <t>Honey Oat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30" t="inlineStr">
        <is>
          <t>Grain</t>
        </is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30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0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30" t="inlineStr">
        <is>
          <t>Yes</t>
        </is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30">
        <v>1.5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30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30">
        <v>42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30">
        <v>190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30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30">
        <v>11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30">
        <f>H30*J30</f>
      </nc>
      <ndxf>
        <font>
          <strike/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30">
        <v>110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30">
        <v>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30">
        <f>((K30*H30)*9)/M30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30">
        <f>(L30/I30)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30">
        <f>IF(Z30,"GREEN",IF(AC30,"YELLOW","RED"))</f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30" t="inlineStr">
        <is>
          <t>Meets all criteria</t>
        </is>
      </nc>
      <ndxf>
        <font>
          <strike/>
          <sz val="10"/>
          <color auto="1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30">
        <f>F30="Yes"</f>
      </nc>
      <ndxf>
        <font>
          <strike/>
          <sz val="10"/>
          <color indexed="8"/>
        </font>
        <alignment vertical="top" wrapText="1" readingOrder="0"/>
      </ndxf>
    </rcc>
    <rcc rId="0" sId="1" dxf="1">
      <nc r="U30">
        <f>OR(J30*H30&lt;=200)</f>
      </nc>
      <ndxf>
        <font>
          <strike/>
          <sz val="10"/>
          <color auto="1"/>
        </font>
      </ndxf>
    </rcc>
    <rcc rId="0" sId="1" dxf="1">
      <nc r="V30">
        <f>N30&lt;=230</f>
      </nc>
      <ndxf>
        <font>
          <strike/>
          <sz val="10"/>
          <color auto="1"/>
        </font>
      </ndxf>
    </rcc>
    <rcc rId="0" sId="1" dxf="1">
      <nc r="W30">
        <f>O30&lt;0.5</f>
      </nc>
      <ndxf>
        <font>
          <strike/>
          <sz val="10"/>
          <color auto="1"/>
        </font>
      </ndxf>
    </rcc>
    <rcc rId="0" sId="1" dxf="1">
      <nc r="X30">
        <f>OR(P30&lt;11%)</f>
      </nc>
      <ndxf>
        <font>
          <strike/>
          <sz val="10"/>
          <color auto="1"/>
        </font>
      </ndxf>
    </rcc>
    <rcc rId="0" sId="1" dxf="1">
      <nc r="Y30">
        <f>OR(Q30&lt;36%,E30)</f>
      </nc>
      <ndxf>
        <font>
          <strike/>
          <sz val="10"/>
          <color auto="1"/>
        </font>
      </ndxf>
    </rcc>
    <rcc rId="0" sId="1" dxf="1">
      <nc r="Z30">
        <f>AND(T30:Y30)</f>
      </nc>
      <ndxf>
        <font>
          <strike/>
          <sz val="10"/>
          <color auto="1"/>
        </font>
      </ndxf>
    </rcc>
    <rcc rId="0" sId="1" dxf="1">
      <nc r="AA30">
        <f>OR(J30*H30&lt;=250)</f>
      </nc>
      <ndxf>
        <font>
          <strike/>
          <sz val="10"/>
          <color auto="1"/>
        </font>
      </ndxf>
    </rcc>
    <rcc rId="0" sId="1" dxf="1">
      <nc r="AB30">
        <f>N30&lt;=480</f>
      </nc>
      <ndxf>
        <font>
          <strike/>
          <sz val="10"/>
          <color auto="1"/>
        </font>
      </ndxf>
    </rcc>
    <rcc rId="0" sId="1" dxf="1">
      <nc r="AC30">
        <f>AND(W30:Y30,AA30:AB30)</f>
      </nc>
      <ndxf>
        <font>
          <strike/>
          <sz val="10"/>
          <color auto="1"/>
        </font>
      </ndxf>
    </rcc>
    <rcc rId="0" sId="1" dxf="1">
      <nc r="AD30">
        <f>NOT(OR(Z30,AC30))</f>
      </nc>
      <ndxf>
        <font>
          <strike/>
          <sz val="10"/>
          <color auto="1"/>
        </font>
      </ndxf>
    </rcc>
    <rfmt sheetId="1" sqref="AE30" start="0" length="0">
      <dxf>
        <font>
          <sz val="10"/>
          <color auto="1"/>
        </font>
      </dxf>
    </rfmt>
    <rfmt sheetId="1" sqref="AF30" start="0" length="0">
      <dxf>
        <font>
          <sz val="10"/>
          <color auto="1"/>
        </font>
      </dxf>
    </rfmt>
    <rfmt sheetId="1" sqref="AG30" start="0" length="0">
      <dxf>
        <font>
          <sz val="10"/>
          <color auto="1"/>
        </font>
      </dxf>
    </rfmt>
    <rfmt sheetId="1" sqref="AH30" start="0" length="0">
      <dxf>
        <font>
          <sz val="10"/>
          <color auto="1"/>
        </font>
      </dxf>
    </rfmt>
    <rfmt sheetId="1" sqref="AI30" start="0" length="0">
      <dxf>
        <font>
          <sz val="10"/>
          <color auto="1"/>
        </font>
      </dxf>
    </rfmt>
    <rfmt sheetId="1" sqref="AJ30" start="0" length="0">
      <dxf>
        <font>
          <sz val="10"/>
          <color auto="1"/>
        </font>
      </dxf>
    </rfmt>
    <rfmt sheetId="1" sqref="AK30" start="0" length="0">
      <dxf>
        <font>
          <sz val="10"/>
          <color auto="1"/>
        </font>
      </dxf>
    </rfmt>
    <rfmt sheetId="1" sqref="AL30" start="0" length="0">
      <dxf>
        <font>
          <sz val="10"/>
          <color auto="1"/>
        </font>
      </dxf>
    </rfmt>
    <rfmt sheetId="1" sqref="AM30" start="0" length="0">
      <dxf>
        <font>
          <sz val="10"/>
          <color auto="1"/>
        </font>
      </dxf>
    </rfmt>
    <rfmt sheetId="1" sqref="AN30" start="0" length="0">
      <dxf>
        <font>
          <sz val="10"/>
          <color auto="1"/>
        </font>
      </dxf>
    </rfmt>
    <rfmt sheetId="1" sqref="AO30" start="0" length="0">
      <dxf>
        <font>
          <sz val="10"/>
          <color auto="1"/>
        </font>
      </dxf>
    </rfmt>
    <rfmt sheetId="1" sqref="AP30" start="0" length="0">
      <dxf>
        <font>
          <sz val="10"/>
          <color auto="1"/>
        </font>
      </dxf>
    </rfmt>
    <rfmt sheetId="1" sqref="AQ30" start="0" length="0">
      <dxf>
        <font>
          <sz val="10"/>
          <color auto="1"/>
        </font>
      </dxf>
    </rfmt>
    <rfmt sheetId="1" sqref="AR30" start="0" length="0">
      <dxf>
        <font>
          <sz val="10"/>
          <color auto="1"/>
        </font>
      </dxf>
    </rfmt>
    <rfmt sheetId="1" sqref="AS30" start="0" length="0">
      <dxf>
        <font>
          <sz val="10"/>
          <color auto="1"/>
        </font>
      </dxf>
    </rfmt>
    <rfmt sheetId="1" sqref="AT30" start="0" length="0">
      <dxf>
        <font>
          <sz val="10"/>
          <color auto="1"/>
        </font>
      </dxf>
    </rfmt>
    <rfmt sheetId="1" sqref="AU30" start="0" length="0">
      <dxf>
        <font>
          <sz val="10"/>
          <color auto="1"/>
        </font>
      </dxf>
    </rfmt>
    <rfmt sheetId="1" sqref="AV30" start="0" length="0">
      <dxf>
        <font>
          <sz val="10"/>
          <color auto="1"/>
        </font>
      </dxf>
    </rfmt>
    <rfmt sheetId="1" sqref="AW30" start="0" length="0">
      <dxf>
        <font>
          <sz val="10"/>
          <color auto="1"/>
        </font>
      </dxf>
    </rfmt>
    <rfmt sheetId="1" sqref="AX30" start="0" length="0">
      <dxf>
        <font>
          <sz val="10"/>
          <color auto="1"/>
        </font>
      </dxf>
    </rfmt>
    <rfmt sheetId="1" sqref="AY30" start="0" length="0">
      <dxf>
        <font>
          <sz val="10"/>
          <color auto="1"/>
        </font>
      </dxf>
    </rfmt>
    <rfmt sheetId="1" sqref="AZ30" start="0" length="0">
      <dxf>
        <font>
          <sz val="10"/>
          <color auto="1"/>
        </font>
      </dxf>
    </rfmt>
    <rfmt sheetId="1" sqref="BA30" start="0" length="0">
      <dxf>
        <font>
          <sz val="10"/>
          <color auto="1"/>
        </font>
      </dxf>
    </rfmt>
    <rfmt sheetId="1" sqref="BB30" start="0" length="0">
      <dxf>
        <font>
          <sz val="10"/>
          <color auto="1"/>
        </font>
      </dxf>
    </rfmt>
    <rfmt sheetId="1" sqref="BC30" start="0" length="0">
      <dxf>
        <font>
          <sz val="10"/>
          <color auto="1"/>
        </font>
      </dxf>
    </rfmt>
    <rfmt sheetId="1" sqref="BD30" start="0" length="0">
      <dxf>
        <font>
          <sz val="10"/>
          <color auto="1"/>
        </font>
      </dxf>
    </rfmt>
    <rfmt sheetId="1" sqref="BE30" start="0" length="0">
      <dxf>
        <font>
          <sz val="10"/>
          <color auto="1"/>
        </font>
      </dxf>
    </rfmt>
    <rfmt sheetId="1" sqref="BF30" start="0" length="0">
      <dxf>
        <font>
          <sz val="10"/>
          <color auto="1"/>
        </font>
      </dxf>
    </rfmt>
    <rfmt sheetId="1" sqref="BG30" start="0" length="0">
      <dxf>
        <font>
          <sz val="10"/>
          <color auto="1"/>
        </font>
      </dxf>
    </rfmt>
    <rfmt sheetId="1" sqref="BH30" start="0" length="0">
      <dxf>
        <font>
          <sz val="10"/>
          <color auto="1"/>
        </font>
      </dxf>
    </rfmt>
    <rfmt sheetId="1" sqref="BI30" start="0" length="0">
      <dxf>
        <font>
          <sz val="10"/>
          <color auto="1"/>
        </font>
      </dxf>
    </rfmt>
    <rfmt sheetId="1" sqref="BJ30" start="0" length="0">
      <dxf>
        <font>
          <sz val="10"/>
          <color auto="1"/>
        </font>
      </dxf>
    </rfmt>
    <rfmt sheetId="1" sqref="BK30" start="0" length="0">
      <dxf>
        <font>
          <sz val="10"/>
          <color auto="1"/>
        </font>
      </dxf>
    </rfmt>
    <rfmt sheetId="1" sqref="BL30" start="0" length="0">
      <dxf>
        <font>
          <sz val="10"/>
          <color auto="1"/>
        </font>
      </dxf>
    </rfmt>
    <rfmt sheetId="1" sqref="BM30" start="0" length="0">
      <dxf>
        <font>
          <sz val="10"/>
          <color auto="1"/>
        </font>
      </dxf>
    </rfmt>
    <rfmt sheetId="1" sqref="BN30" start="0" length="0">
      <dxf>
        <font>
          <sz val="10"/>
          <color auto="1"/>
        </font>
      </dxf>
    </rfmt>
    <rfmt sheetId="1" sqref="BO30" start="0" length="0">
      <dxf>
        <font>
          <sz val="10"/>
          <color auto="1"/>
        </font>
      </dxf>
    </rfmt>
    <rfmt sheetId="1" sqref="BP30" start="0" length="0">
      <dxf>
        <font>
          <sz val="10"/>
          <color auto="1"/>
        </font>
      </dxf>
    </rfmt>
    <rfmt sheetId="1" sqref="BQ30" start="0" length="0">
      <dxf>
        <font>
          <sz val="10"/>
          <color auto="1"/>
        </font>
      </dxf>
    </rfmt>
    <rfmt sheetId="1" sqref="BR30" start="0" length="0">
      <dxf>
        <font>
          <sz val="10"/>
          <color auto="1"/>
        </font>
      </dxf>
    </rfmt>
    <rfmt sheetId="1" sqref="BS30" start="0" length="0">
      <dxf>
        <font>
          <sz val="10"/>
          <color auto="1"/>
        </font>
      </dxf>
    </rfmt>
    <rfmt sheetId="1" sqref="BT30" start="0" length="0">
      <dxf>
        <font>
          <sz val="10"/>
          <color auto="1"/>
        </font>
      </dxf>
    </rfmt>
    <rfmt sheetId="1" sqref="BU30" start="0" length="0">
      <dxf>
        <font>
          <sz val="10"/>
          <color auto="1"/>
        </font>
      </dxf>
    </rfmt>
    <rfmt sheetId="1" sqref="BV30" start="0" length="0">
      <dxf>
        <font>
          <sz val="10"/>
          <color auto="1"/>
        </font>
      </dxf>
    </rfmt>
    <rfmt sheetId="1" sqref="BW30" start="0" length="0">
      <dxf>
        <font>
          <sz val="10"/>
          <color auto="1"/>
        </font>
      </dxf>
    </rfmt>
    <rfmt sheetId="1" sqref="BX30" start="0" length="0">
      <dxf>
        <font>
          <sz val="10"/>
          <color auto="1"/>
        </font>
      </dxf>
    </rfmt>
    <rfmt sheetId="1" sqref="BY30" start="0" length="0">
      <dxf>
        <font>
          <sz val="10"/>
          <color auto="1"/>
        </font>
      </dxf>
    </rfmt>
    <rfmt sheetId="1" sqref="BZ30" start="0" length="0">
      <dxf>
        <font>
          <sz val="10"/>
          <color auto="1"/>
        </font>
      </dxf>
    </rfmt>
    <rfmt sheetId="1" sqref="CA30" start="0" length="0">
      <dxf>
        <font>
          <sz val="10"/>
          <color auto="1"/>
        </font>
      </dxf>
    </rfmt>
    <rfmt sheetId="1" sqref="CB30" start="0" length="0">
      <dxf>
        <font>
          <sz val="10"/>
          <color auto="1"/>
        </font>
      </dxf>
    </rfmt>
    <rfmt sheetId="1" sqref="CC30" start="0" length="0">
      <dxf>
        <font>
          <sz val="10"/>
          <color auto="1"/>
        </font>
      </dxf>
    </rfmt>
    <rfmt sheetId="1" sqref="CD30" start="0" length="0">
      <dxf>
        <font>
          <sz val="10"/>
          <color auto="1"/>
        </font>
      </dxf>
    </rfmt>
    <rfmt sheetId="1" sqref="CE30" start="0" length="0">
      <dxf>
        <font>
          <sz val="10"/>
          <color auto="1"/>
        </font>
      </dxf>
    </rfmt>
    <rfmt sheetId="1" sqref="CF30" start="0" length="0">
      <dxf>
        <font>
          <sz val="10"/>
          <color auto="1"/>
        </font>
      </dxf>
    </rfmt>
    <rfmt sheetId="1" sqref="CG30" start="0" length="0">
      <dxf>
        <font>
          <sz val="10"/>
          <color auto="1"/>
        </font>
      </dxf>
    </rfmt>
    <rfmt sheetId="1" sqref="CH30" start="0" length="0">
      <dxf>
        <font>
          <sz val="10"/>
          <color auto="1"/>
        </font>
      </dxf>
    </rfmt>
    <rfmt sheetId="1" sqref="CI30" start="0" length="0">
      <dxf>
        <font>
          <sz val="10"/>
          <color auto="1"/>
        </font>
      </dxf>
    </rfmt>
    <rfmt sheetId="1" sqref="CJ30" start="0" length="0">
      <dxf>
        <font>
          <sz val="10"/>
          <color auto="1"/>
        </font>
      </dxf>
    </rfmt>
    <rfmt sheetId="1" sqref="CK30" start="0" length="0">
      <dxf>
        <font>
          <sz val="10"/>
          <color auto="1"/>
        </font>
      </dxf>
    </rfmt>
    <rfmt sheetId="1" sqref="CL30" start="0" length="0">
      <dxf>
        <font>
          <sz val="10"/>
          <color auto="1"/>
        </font>
      </dxf>
    </rfmt>
    <rfmt sheetId="1" sqref="CM30" start="0" length="0">
      <dxf>
        <font>
          <sz val="10"/>
          <color auto="1"/>
        </font>
      </dxf>
    </rfmt>
    <rfmt sheetId="1" sqref="CN30" start="0" length="0">
      <dxf>
        <font>
          <sz val="10"/>
          <color auto="1"/>
        </font>
      </dxf>
    </rfmt>
    <rfmt sheetId="1" sqref="CO30" start="0" length="0">
      <dxf>
        <font>
          <sz val="10"/>
          <color auto="1"/>
        </font>
      </dxf>
    </rfmt>
    <rfmt sheetId="1" sqref="CP30" start="0" length="0">
      <dxf>
        <font>
          <sz val="10"/>
          <color auto="1"/>
        </font>
      </dxf>
    </rfmt>
    <rfmt sheetId="1" sqref="CQ30" start="0" length="0">
      <dxf>
        <font>
          <sz val="10"/>
          <color auto="1"/>
        </font>
      </dxf>
    </rfmt>
    <rfmt sheetId="1" sqref="CR30" start="0" length="0">
      <dxf>
        <font>
          <sz val="10"/>
          <color auto="1"/>
        </font>
      </dxf>
    </rfmt>
    <rfmt sheetId="1" sqref="CS30" start="0" length="0">
      <dxf>
        <font>
          <sz val="10"/>
          <color auto="1"/>
        </font>
      </dxf>
    </rfmt>
    <rfmt sheetId="1" sqref="CT30" start="0" length="0">
      <dxf>
        <font>
          <sz val="10"/>
          <color auto="1"/>
        </font>
      </dxf>
    </rfmt>
    <rfmt sheetId="1" sqref="CU30" start="0" length="0">
      <dxf>
        <font>
          <sz val="10"/>
          <color auto="1"/>
        </font>
      </dxf>
    </rfmt>
    <rfmt sheetId="1" sqref="CV30" start="0" length="0">
      <dxf>
        <font>
          <sz val="10"/>
          <color auto="1"/>
        </font>
      </dxf>
    </rfmt>
    <rfmt sheetId="1" sqref="CW30" start="0" length="0">
      <dxf>
        <font>
          <sz val="10"/>
          <color auto="1"/>
        </font>
      </dxf>
    </rfmt>
    <rfmt sheetId="1" sqref="CX30" start="0" length="0">
      <dxf>
        <font>
          <sz val="10"/>
          <color auto="1"/>
        </font>
      </dxf>
    </rfmt>
    <rfmt sheetId="1" sqref="CY30" start="0" length="0">
      <dxf>
        <font>
          <sz val="10"/>
          <color auto="1"/>
        </font>
      </dxf>
    </rfmt>
    <rfmt sheetId="1" sqref="CZ30" start="0" length="0">
      <dxf>
        <font>
          <sz val="10"/>
          <color auto="1"/>
        </font>
      </dxf>
    </rfmt>
    <rfmt sheetId="1" sqref="DA30" start="0" length="0">
      <dxf>
        <font>
          <sz val="10"/>
          <color auto="1"/>
        </font>
      </dxf>
    </rfmt>
    <rfmt sheetId="1" sqref="DB30" start="0" length="0">
      <dxf>
        <font>
          <sz val="10"/>
          <color auto="1"/>
        </font>
      </dxf>
    </rfmt>
    <rfmt sheetId="1" sqref="DC30" start="0" length="0">
      <dxf>
        <font>
          <sz val="10"/>
          <color auto="1"/>
        </font>
      </dxf>
    </rfmt>
    <rfmt sheetId="1" sqref="DD30" start="0" length="0">
      <dxf>
        <font>
          <sz val="10"/>
          <color auto="1"/>
        </font>
      </dxf>
    </rfmt>
    <rfmt sheetId="1" sqref="DE30" start="0" length="0">
      <dxf>
        <font>
          <sz val="10"/>
          <color auto="1"/>
        </font>
      </dxf>
    </rfmt>
    <rfmt sheetId="1" sqref="DF30" start="0" length="0">
      <dxf>
        <font>
          <sz val="10"/>
          <color auto="1"/>
        </font>
      </dxf>
    </rfmt>
    <rfmt sheetId="1" sqref="DG30" start="0" length="0">
      <dxf>
        <font>
          <sz val="10"/>
          <color auto="1"/>
        </font>
      </dxf>
    </rfmt>
    <rfmt sheetId="1" sqref="DH30" start="0" length="0">
      <dxf>
        <font>
          <sz val="10"/>
          <color auto="1"/>
        </font>
      </dxf>
    </rfmt>
    <rfmt sheetId="1" sqref="DI30" start="0" length="0">
      <dxf>
        <font>
          <sz val="10"/>
          <color auto="1"/>
        </font>
      </dxf>
    </rfmt>
    <rfmt sheetId="1" sqref="DJ30" start="0" length="0">
      <dxf>
        <font>
          <sz val="10"/>
          <color auto="1"/>
        </font>
      </dxf>
    </rfmt>
    <rfmt sheetId="1" sqref="DK30" start="0" length="0">
      <dxf>
        <font>
          <sz val="10"/>
          <color auto="1"/>
        </font>
      </dxf>
    </rfmt>
    <rfmt sheetId="1" sqref="DL30" start="0" length="0">
      <dxf>
        <font>
          <sz val="10"/>
          <color auto="1"/>
        </font>
      </dxf>
    </rfmt>
    <rfmt sheetId="1" sqref="DM30" start="0" length="0">
      <dxf>
        <font>
          <sz val="10"/>
          <color auto="1"/>
        </font>
      </dxf>
    </rfmt>
    <rfmt sheetId="1" sqref="DN30" start="0" length="0">
      <dxf>
        <font>
          <sz val="10"/>
          <color auto="1"/>
        </font>
      </dxf>
    </rfmt>
    <rfmt sheetId="1" sqref="DO30" start="0" length="0">
      <dxf>
        <font>
          <sz val="10"/>
          <color auto="1"/>
        </font>
      </dxf>
    </rfmt>
    <rfmt sheetId="1" sqref="DP30" start="0" length="0">
      <dxf>
        <font>
          <sz val="10"/>
          <color auto="1"/>
        </font>
      </dxf>
    </rfmt>
    <rfmt sheetId="1" sqref="DQ30" start="0" length="0">
      <dxf>
        <font>
          <sz val="10"/>
          <color auto="1"/>
        </font>
      </dxf>
    </rfmt>
    <rfmt sheetId="1" sqref="DR30" start="0" length="0">
      <dxf>
        <font>
          <sz val="10"/>
          <color auto="1"/>
        </font>
      </dxf>
    </rfmt>
    <rfmt sheetId="1" sqref="DS30" start="0" length="0">
      <dxf>
        <font>
          <sz val="10"/>
          <color auto="1"/>
        </font>
      </dxf>
    </rfmt>
    <rfmt sheetId="1" sqref="DT30" start="0" length="0">
      <dxf>
        <font>
          <sz val="10"/>
          <color auto="1"/>
        </font>
      </dxf>
    </rfmt>
    <rfmt sheetId="1" sqref="DU30" start="0" length="0">
      <dxf>
        <font>
          <sz val="10"/>
          <color auto="1"/>
        </font>
      </dxf>
    </rfmt>
    <rfmt sheetId="1" sqref="DV30" start="0" length="0">
      <dxf>
        <font>
          <sz val="10"/>
          <color auto="1"/>
        </font>
      </dxf>
    </rfmt>
    <rfmt sheetId="1" sqref="DW30" start="0" length="0">
      <dxf>
        <font>
          <sz val="10"/>
          <color auto="1"/>
        </font>
      </dxf>
    </rfmt>
    <rfmt sheetId="1" sqref="DX30" start="0" length="0">
      <dxf>
        <font>
          <sz val="10"/>
          <color auto="1"/>
        </font>
      </dxf>
    </rfmt>
    <rfmt sheetId="1" sqref="DY30" start="0" length="0">
      <dxf>
        <font>
          <sz val="10"/>
          <color auto="1"/>
        </font>
      </dxf>
    </rfmt>
    <rfmt sheetId="1" sqref="DZ30" start="0" length="0">
      <dxf>
        <font>
          <sz val="10"/>
          <color auto="1"/>
        </font>
      </dxf>
    </rfmt>
    <rfmt sheetId="1" sqref="EA30" start="0" length="0">
      <dxf>
        <font>
          <sz val="10"/>
          <color auto="1"/>
        </font>
      </dxf>
    </rfmt>
    <rfmt sheetId="1" sqref="EB30" start="0" length="0">
      <dxf>
        <font>
          <sz val="10"/>
          <color auto="1"/>
        </font>
      </dxf>
    </rfmt>
    <rfmt sheetId="1" sqref="EC30" start="0" length="0">
      <dxf>
        <font>
          <sz val="10"/>
          <color auto="1"/>
        </font>
      </dxf>
    </rfmt>
    <rfmt sheetId="1" sqref="ED30" start="0" length="0">
      <dxf>
        <font>
          <sz val="10"/>
          <color auto="1"/>
        </font>
      </dxf>
    </rfmt>
    <rfmt sheetId="1" sqref="EE30" start="0" length="0">
      <dxf>
        <font>
          <sz val="10"/>
          <color auto="1"/>
        </font>
      </dxf>
    </rfmt>
    <rfmt sheetId="1" sqref="EF30" start="0" length="0">
      <dxf>
        <font>
          <sz val="10"/>
          <color auto="1"/>
        </font>
      </dxf>
    </rfmt>
    <rfmt sheetId="1" sqref="EG30" start="0" length="0">
      <dxf>
        <font>
          <sz val="10"/>
          <color auto="1"/>
        </font>
      </dxf>
    </rfmt>
    <rfmt sheetId="1" sqref="EH30" start="0" length="0">
      <dxf>
        <font>
          <sz val="10"/>
          <color auto="1"/>
        </font>
      </dxf>
    </rfmt>
    <rfmt sheetId="1" sqref="EI30" start="0" length="0">
      <dxf>
        <font>
          <sz val="10"/>
          <color auto="1"/>
        </font>
      </dxf>
    </rfmt>
    <rfmt sheetId="1" sqref="EJ30" start="0" length="0">
      <dxf>
        <font>
          <sz val="10"/>
          <color auto="1"/>
        </font>
      </dxf>
    </rfmt>
    <rfmt sheetId="1" sqref="EK30" start="0" length="0">
      <dxf>
        <font>
          <sz val="10"/>
          <color auto="1"/>
        </font>
      </dxf>
    </rfmt>
    <rfmt sheetId="1" sqref="EL30" start="0" length="0">
      <dxf>
        <font>
          <sz val="10"/>
          <color auto="1"/>
        </font>
      </dxf>
    </rfmt>
    <rfmt sheetId="1" sqref="EM30" start="0" length="0">
      <dxf>
        <font>
          <sz val="10"/>
          <color auto="1"/>
        </font>
      </dxf>
    </rfmt>
    <rfmt sheetId="1" sqref="EN30" start="0" length="0">
      <dxf>
        <font>
          <sz val="10"/>
          <color auto="1"/>
        </font>
      </dxf>
    </rfmt>
    <rfmt sheetId="1" sqref="EO30" start="0" length="0">
      <dxf>
        <font>
          <sz val="10"/>
          <color auto="1"/>
        </font>
      </dxf>
    </rfmt>
    <rfmt sheetId="1" sqref="EP30" start="0" length="0">
      <dxf>
        <font>
          <sz val="10"/>
          <color auto="1"/>
        </font>
      </dxf>
    </rfmt>
    <rfmt sheetId="1" sqref="EQ30" start="0" length="0">
      <dxf>
        <font>
          <sz val="10"/>
          <color auto="1"/>
        </font>
      </dxf>
    </rfmt>
    <rfmt sheetId="1" sqref="ER30" start="0" length="0">
      <dxf>
        <font>
          <sz val="10"/>
          <color auto="1"/>
        </font>
      </dxf>
    </rfmt>
    <rfmt sheetId="1" sqref="ES30" start="0" length="0">
      <dxf>
        <font>
          <sz val="10"/>
          <color auto="1"/>
        </font>
      </dxf>
    </rfmt>
    <rfmt sheetId="1" sqref="ET30" start="0" length="0">
      <dxf>
        <font>
          <sz val="10"/>
          <color auto="1"/>
        </font>
      </dxf>
    </rfmt>
    <rfmt sheetId="1" sqref="EU30" start="0" length="0">
      <dxf>
        <font>
          <sz val="10"/>
          <color auto="1"/>
        </font>
      </dxf>
    </rfmt>
    <rfmt sheetId="1" sqref="EV30" start="0" length="0">
      <dxf>
        <font>
          <sz val="10"/>
          <color auto="1"/>
        </font>
      </dxf>
    </rfmt>
    <rfmt sheetId="1" sqref="EW30" start="0" length="0">
      <dxf>
        <font>
          <sz val="10"/>
          <color auto="1"/>
        </font>
      </dxf>
    </rfmt>
    <rfmt sheetId="1" sqref="EX30" start="0" length="0">
      <dxf>
        <font>
          <sz val="10"/>
          <color auto="1"/>
        </font>
      </dxf>
    </rfmt>
    <rfmt sheetId="1" sqref="EY30" start="0" length="0">
      <dxf>
        <font>
          <sz val="10"/>
          <color auto="1"/>
        </font>
      </dxf>
    </rfmt>
    <rfmt sheetId="1" sqref="EZ30" start="0" length="0">
      <dxf>
        <font>
          <sz val="10"/>
          <color auto="1"/>
        </font>
      </dxf>
    </rfmt>
    <rfmt sheetId="1" sqref="FA30" start="0" length="0">
      <dxf>
        <font>
          <sz val="10"/>
          <color auto="1"/>
        </font>
      </dxf>
    </rfmt>
    <rfmt sheetId="1" sqref="FB30" start="0" length="0">
      <dxf>
        <font>
          <sz val="10"/>
          <color auto="1"/>
        </font>
      </dxf>
    </rfmt>
    <rfmt sheetId="1" sqref="FC30" start="0" length="0">
      <dxf>
        <font>
          <sz val="10"/>
          <color auto="1"/>
        </font>
      </dxf>
    </rfmt>
    <rfmt sheetId="1" sqref="FD30" start="0" length="0">
      <dxf>
        <font>
          <sz val="10"/>
          <color auto="1"/>
        </font>
      </dxf>
    </rfmt>
    <rfmt sheetId="1" sqref="FE30" start="0" length="0">
      <dxf>
        <font>
          <sz val="10"/>
          <color auto="1"/>
        </font>
      </dxf>
    </rfmt>
    <rfmt sheetId="1" sqref="FF30" start="0" length="0">
      <dxf>
        <font>
          <sz val="10"/>
          <color auto="1"/>
        </font>
      </dxf>
    </rfmt>
    <rfmt sheetId="1" sqref="FG30" start="0" length="0">
      <dxf>
        <font>
          <sz val="10"/>
          <color auto="1"/>
        </font>
      </dxf>
    </rfmt>
    <rfmt sheetId="1" sqref="FH30" start="0" length="0">
      <dxf>
        <font>
          <sz val="10"/>
          <color auto="1"/>
        </font>
      </dxf>
    </rfmt>
    <rfmt sheetId="1" sqref="FI30" start="0" length="0">
      <dxf>
        <font>
          <sz val="10"/>
          <color auto="1"/>
        </font>
      </dxf>
    </rfmt>
    <rfmt sheetId="1" sqref="FJ30" start="0" length="0">
      <dxf>
        <font>
          <sz val="10"/>
          <color auto="1"/>
        </font>
      </dxf>
    </rfmt>
    <rfmt sheetId="1" sqref="FK30" start="0" length="0">
      <dxf>
        <font>
          <sz val="10"/>
          <color auto="1"/>
        </font>
      </dxf>
    </rfmt>
    <rfmt sheetId="1" sqref="FL30" start="0" length="0">
      <dxf>
        <font>
          <sz val="10"/>
          <color auto="1"/>
        </font>
      </dxf>
    </rfmt>
    <rfmt sheetId="1" sqref="FM30" start="0" length="0">
      <dxf>
        <font>
          <sz val="10"/>
          <color auto="1"/>
        </font>
      </dxf>
    </rfmt>
    <rfmt sheetId="1" sqref="FN30" start="0" length="0">
      <dxf>
        <font>
          <sz val="10"/>
          <color auto="1"/>
        </font>
      </dxf>
    </rfmt>
    <rfmt sheetId="1" sqref="FO30" start="0" length="0">
      <dxf>
        <font>
          <sz val="10"/>
          <color auto="1"/>
        </font>
      </dxf>
    </rfmt>
    <rfmt sheetId="1" sqref="FP30" start="0" length="0">
      <dxf>
        <font>
          <sz val="10"/>
          <color auto="1"/>
        </font>
      </dxf>
    </rfmt>
    <rfmt sheetId="1" sqref="FQ30" start="0" length="0">
      <dxf>
        <font>
          <sz val="10"/>
          <color auto="1"/>
        </font>
      </dxf>
    </rfmt>
    <rfmt sheetId="1" sqref="FR30" start="0" length="0">
      <dxf>
        <font>
          <sz val="10"/>
          <color auto="1"/>
        </font>
      </dxf>
    </rfmt>
    <rfmt sheetId="1" sqref="FS30" start="0" length="0">
      <dxf>
        <font>
          <sz val="10"/>
          <color auto="1"/>
        </font>
      </dxf>
    </rfmt>
    <rfmt sheetId="1" sqref="FT30" start="0" length="0">
      <dxf>
        <font>
          <sz val="10"/>
          <color auto="1"/>
        </font>
      </dxf>
    </rfmt>
    <rfmt sheetId="1" sqref="FU30" start="0" length="0">
      <dxf>
        <font>
          <sz val="10"/>
          <color auto="1"/>
        </font>
      </dxf>
    </rfmt>
    <rfmt sheetId="1" sqref="FV30" start="0" length="0">
      <dxf>
        <font>
          <sz val="10"/>
          <color auto="1"/>
        </font>
      </dxf>
    </rfmt>
    <rfmt sheetId="1" sqref="FW30" start="0" length="0">
      <dxf>
        <font>
          <sz val="10"/>
          <color auto="1"/>
        </font>
      </dxf>
    </rfmt>
    <rfmt sheetId="1" sqref="FX30" start="0" length="0">
      <dxf>
        <font>
          <sz val="10"/>
          <color auto="1"/>
        </font>
      </dxf>
    </rfmt>
    <rfmt sheetId="1" sqref="FY30" start="0" length="0">
      <dxf>
        <font>
          <sz val="10"/>
          <color auto="1"/>
        </font>
      </dxf>
    </rfmt>
    <rfmt sheetId="1" sqref="FZ30" start="0" length="0">
      <dxf>
        <font>
          <sz val="10"/>
          <color auto="1"/>
        </font>
      </dxf>
    </rfmt>
    <rfmt sheetId="1" sqref="GA30" start="0" length="0">
      <dxf>
        <font>
          <sz val="10"/>
          <color auto="1"/>
        </font>
      </dxf>
    </rfmt>
    <rfmt sheetId="1" sqref="GB30" start="0" length="0">
      <dxf>
        <font>
          <sz val="10"/>
          <color auto="1"/>
        </font>
      </dxf>
    </rfmt>
    <rfmt sheetId="1" sqref="GC30" start="0" length="0">
      <dxf>
        <font>
          <sz val="10"/>
          <color auto="1"/>
        </font>
      </dxf>
    </rfmt>
    <rfmt sheetId="1" sqref="GD30" start="0" length="0">
      <dxf>
        <font>
          <sz val="10"/>
          <color auto="1"/>
        </font>
      </dxf>
    </rfmt>
    <rfmt sheetId="1" sqref="GE30" start="0" length="0">
      <dxf>
        <font>
          <sz val="10"/>
          <color auto="1"/>
        </font>
      </dxf>
    </rfmt>
    <rfmt sheetId="1" sqref="GF30" start="0" length="0">
      <dxf>
        <font>
          <sz val="10"/>
          <color auto="1"/>
        </font>
      </dxf>
    </rfmt>
    <rfmt sheetId="1" sqref="GG30" start="0" length="0">
      <dxf>
        <font>
          <sz val="10"/>
          <color auto="1"/>
        </font>
      </dxf>
    </rfmt>
    <rfmt sheetId="1" sqref="GH30" start="0" length="0">
      <dxf>
        <font>
          <sz val="10"/>
          <color auto="1"/>
        </font>
      </dxf>
    </rfmt>
    <rfmt sheetId="1" sqref="GI30" start="0" length="0">
      <dxf>
        <font>
          <sz val="10"/>
          <color auto="1"/>
        </font>
      </dxf>
    </rfmt>
    <rfmt sheetId="1" sqref="GJ30" start="0" length="0">
      <dxf>
        <font>
          <sz val="10"/>
          <color auto="1"/>
        </font>
      </dxf>
    </rfmt>
    <rfmt sheetId="1" sqref="GK30" start="0" length="0">
      <dxf>
        <font>
          <sz val="10"/>
          <color auto="1"/>
        </font>
      </dxf>
    </rfmt>
    <rfmt sheetId="1" sqref="GL30" start="0" length="0">
      <dxf>
        <font>
          <sz val="10"/>
          <color auto="1"/>
        </font>
      </dxf>
    </rfmt>
    <rfmt sheetId="1" sqref="GM30" start="0" length="0">
      <dxf>
        <font>
          <sz val="10"/>
          <color auto="1"/>
        </font>
      </dxf>
    </rfmt>
    <rfmt sheetId="1" sqref="GN30" start="0" length="0">
      <dxf>
        <font>
          <sz val="10"/>
          <color auto="1"/>
        </font>
      </dxf>
    </rfmt>
    <rfmt sheetId="1" sqref="GO30" start="0" length="0">
      <dxf>
        <font>
          <sz val="10"/>
          <color auto="1"/>
        </font>
      </dxf>
    </rfmt>
    <rfmt sheetId="1" sqref="GP30" start="0" length="0">
      <dxf>
        <font>
          <sz val="10"/>
          <color auto="1"/>
        </font>
      </dxf>
    </rfmt>
    <rfmt sheetId="1" sqref="GQ30" start="0" length="0">
      <dxf>
        <font>
          <sz val="10"/>
          <color auto="1"/>
        </font>
      </dxf>
    </rfmt>
    <rfmt sheetId="1" sqref="GR30" start="0" length="0">
      <dxf>
        <font>
          <sz val="10"/>
          <color auto="1"/>
        </font>
      </dxf>
    </rfmt>
    <rfmt sheetId="1" sqref="GS30" start="0" length="0">
      <dxf>
        <font>
          <sz val="10"/>
          <color auto="1"/>
        </font>
      </dxf>
    </rfmt>
    <rfmt sheetId="1" sqref="GT30" start="0" length="0">
      <dxf>
        <font>
          <sz val="10"/>
          <color auto="1"/>
        </font>
      </dxf>
    </rfmt>
    <rfmt sheetId="1" sqref="GU30" start="0" length="0">
      <dxf>
        <font>
          <sz val="10"/>
          <color auto="1"/>
        </font>
      </dxf>
    </rfmt>
    <rfmt sheetId="1" sqref="GV30" start="0" length="0">
      <dxf>
        <font>
          <sz val="10"/>
          <color auto="1"/>
        </font>
      </dxf>
    </rfmt>
    <rfmt sheetId="1" sqref="GW30" start="0" length="0">
      <dxf>
        <font>
          <sz val="10"/>
          <color auto="1"/>
        </font>
      </dxf>
    </rfmt>
    <rfmt sheetId="1" sqref="GX30" start="0" length="0">
      <dxf>
        <font>
          <sz val="10"/>
          <color auto="1"/>
        </font>
      </dxf>
    </rfmt>
    <rfmt sheetId="1" sqref="GY30" start="0" length="0">
      <dxf>
        <font>
          <sz val="10"/>
          <color auto="1"/>
        </font>
      </dxf>
    </rfmt>
    <rfmt sheetId="1" sqref="GZ30" start="0" length="0">
      <dxf>
        <font>
          <sz val="10"/>
          <color auto="1"/>
        </font>
      </dxf>
    </rfmt>
    <rfmt sheetId="1" sqref="HA30" start="0" length="0">
      <dxf>
        <font>
          <sz val="10"/>
          <color auto="1"/>
        </font>
      </dxf>
    </rfmt>
    <rfmt sheetId="1" sqref="HB30" start="0" length="0">
      <dxf>
        <font>
          <sz val="10"/>
          <color auto="1"/>
        </font>
      </dxf>
    </rfmt>
    <rfmt sheetId="1" sqref="HC30" start="0" length="0">
      <dxf>
        <font>
          <sz val="10"/>
          <color auto="1"/>
        </font>
      </dxf>
    </rfmt>
    <rfmt sheetId="1" sqref="HD30" start="0" length="0">
      <dxf>
        <font>
          <sz val="10"/>
          <color auto="1"/>
        </font>
      </dxf>
    </rfmt>
    <rfmt sheetId="1" sqref="HE30" start="0" length="0">
      <dxf>
        <font>
          <sz val="10"/>
          <color auto="1"/>
        </font>
      </dxf>
    </rfmt>
    <rfmt sheetId="1" sqref="HF30" start="0" length="0">
      <dxf>
        <font>
          <sz val="10"/>
          <color auto="1"/>
        </font>
      </dxf>
    </rfmt>
    <rfmt sheetId="1" sqref="HG30" start="0" length="0">
      <dxf>
        <font>
          <sz val="10"/>
          <color auto="1"/>
        </font>
      </dxf>
    </rfmt>
    <rfmt sheetId="1" sqref="HH30" start="0" length="0">
      <dxf>
        <font>
          <sz val="10"/>
          <color auto="1"/>
        </font>
      </dxf>
    </rfmt>
    <rfmt sheetId="1" sqref="HI30" start="0" length="0">
      <dxf>
        <font>
          <sz val="10"/>
          <color auto="1"/>
        </font>
      </dxf>
    </rfmt>
    <rfmt sheetId="1" sqref="HJ30" start="0" length="0">
      <dxf>
        <font>
          <sz val="10"/>
          <color auto="1"/>
        </font>
      </dxf>
    </rfmt>
    <rfmt sheetId="1" sqref="HK30" start="0" length="0">
      <dxf>
        <font>
          <sz val="10"/>
          <color auto="1"/>
        </font>
      </dxf>
    </rfmt>
    <rfmt sheetId="1" sqref="HL30" start="0" length="0">
      <dxf>
        <font>
          <sz val="10"/>
          <color auto="1"/>
        </font>
      </dxf>
    </rfmt>
    <rfmt sheetId="1" sqref="HM30" start="0" length="0">
      <dxf>
        <font>
          <sz val="10"/>
          <color auto="1"/>
        </font>
      </dxf>
    </rfmt>
    <rfmt sheetId="1" sqref="HN30" start="0" length="0">
      <dxf>
        <font>
          <sz val="10"/>
          <color auto="1"/>
        </font>
      </dxf>
    </rfmt>
    <rfmt sheetId="1" sqref="HO30" start="0" length="0">
      <dxf>
        <font>
          <sz val="10"/>
          <color auto="1"/>
        </font>
      </dxf>
    </rfmt>
    <rfmt sheetId="1" sqref="HP30" start="0" length="0">
      <dxf>
        <font>
          <sz val="10"/>
          <color auto="1"/>
        </font>
      </dxf>
    </rfmt>
    <rfmt sheetId="1" sqref="HQ30" start="0" length="0">
      <dxf>
        <font>
          <sz val="10"/>
          <color auto="1"/>
        </font>
      </dxf>
    </rfmt>
    <rfmt sheetId="1" sqref="HR30" start="0" length="0">
      <dxf>
        <font>
          <sz val="10"/>
          <color auto="1"/>
        </font>
      </dxf>
    </rfmt>
    <rfmt sheetId="1" sqref="HS30" start="0" length="0">
      <dxf>
        <font>
          <sz val="10"/>
          <color auto="1"/>
        </font>
      </dxf>
    </rfmt>
    <rfmt sheetId="1" sqref="HT30" start="0" length="0">
      <dxf>
        <font>
          <sz val="10"/>
          <color auto="1"/>
        </font>
      </dxf>
    </rfmt>
    <rfmt sheetId="1" sqref="HU30" start="0" length="0">
      <dxf>
        <font>
          <sz val="10"/>
          <color auto="1"/>
        </font>
      </dxf>
    </rfmt>
    <rfmt sheetId="1" sqref="HV30" start="0" length="0">
      <dxf>
        <font>
          <sz val="10"/>
          <color auto="1"/>
        </font>
      </dxf>
    </rfmt>
    <rfmt sheetId="1" sqref="HW30" start="0" length="0">
      <dxf>
        <font>
          <sz val="10"/>
          <color auto="1"/>
        </font>
      </dxf>
    </rfmt>
    <rfmt sheetId="1" sqref="HX30" start="0" length="0">
      <dxf>
        <font>
          <sz val="10"/>
          <color auto="1"/>
        </font>
      </dxf>
    </rfmt>
    <rfmt sheetId="1" sqref="HY30" start="0" length="0">
      <dxf>
        <font>
          <sz val="10"/>
          <color auto="1"/>
        </font>
      </dxf>
    </rfmt>
    <rfmt sheetId="1" sqref="HZ30" start="0" length="0">
      <dxf>
        <font>
          <sz val="10"/>
          <color auto="1"/>
        </font>
      </dxf>
    </rfmt>
    <rfmt sheetId="1" sqref="IA30" start="0" length="0">
      <dxf>
        <font>
          <sz val="10"/>
          <color auto="1"/>
        </font>
      </dxf>
    </rfmt>
    <rfmt sheetId="1" sqref="IB30" start="0" length="0">
      <dxf>
        <font>
          <sz val="10"/>
          <color auto="1"/>
        </font>
      </dxf>
    </rfmt>
    <rfmt sheetId="1" sqref="IC30" start="0" length="0">
      <dxf>
        <font>
          <sz val="10"/>
          <color auto="1"/>
        </font>
      </dxf>
    </rfmt>
    <rfmt sheetId="1" sqref="ID30" start="0" length="0">
      <dxf>
        <font>
          <sz val="10"/>
          <color auto="1"/>
        </font>
      </dxf>
    </rfmt>
    <rfmt sheetId="1" sqref="IE30" start="0" length="0">
      <dxf>
        <font>
          <sz val="10"/>
          <color auto="1"/>
        </font>
      </dxf>
    </rfmt>
    <rfmt sheetId="1" sqref="IF30" start="0" length="0">
      <dxf>
        <font>
          <sz val="10"/>
          <color auto="1"/>
        </font>
      </dxf>
    </rfmt>
    <rfmt sheetId="1" sqref="IG30" start="0" length="0">
      <dxf>
        <font>
          <sz val="10"/>
          <color auto="1"/>
        </font>
      </dxf>
    </rfmt>
    <rfmt sheetId="1" sqref="IH30" start="0" length="0">
      <dxf>
        <font>
          <sz val="10"/>
          <color auto="1"/>
        </font>
      </dxf>
    </rfmt>
    <rfmt sheetId="1" sqref="II30" start="0" length="0">
      <dxf>
        <font>
          <sz val="10"/>
          <color auto="1"/>
        </font>
      </dxf>
    </rfmt>
    <rfmt sheetId="1" sqref="IJ30" start="0" length="0">
      <dxf>
        <font>
          <sz val="10"/>
          <color auto="1"/>
        </font>
      </dxf>
    </rfmt>
    <rfmt sheetId="1" sqref="IK30" start="0" length="0">
      <dxf>
        <font>
          <sz val="10"/>
          <color auto="1"/>
        </font>
      </dxf>
    </rfmt>
    <rfmt sheetId="1" sqref="IL30" start="0" length="0">
      <dxf>
        <font>
          <sz val="10"/>
          <color auto="1"/>
        </font>
      </dxf>
    </rfmt>
    <rfmt sheetId="1" sqref="IM30" start="0" length="0">
      <dxf>
        <font>
          <sz val="10"/>
          <color auto="1"/>
        </font>
      </dxf>
    </rfmt>
    <rfmt sheetId="1" sqref="IN30" start="0" length="0">
      <dxf>
        <font>
          <sz val="10"/>
          <color auto="1"/>
        </font>
      </dxf>
    </rfmt>
    <rfmt sheetId="1" sqref="IO30" start="0" length="0">
      <dxf>
        <font>
          <sz val="10"/>
          <color auto="1"/>
        </font>
      </dxf>
    </rfmt>
    <rfmt sheetId="1" sqref="IP30" start="0" length="0">
      <dxf>
        <font>
          <sz val="10"/>
          <color auto="1"/>
        </font>
      </dxf>
    </rfmt>
    <rfmt sheetId="1" sqref="IQ30" start="0" length="0">
      <dxf>
        <font>
          <sz val="10"/>
          <color auto="1"/>
        </font>
      </dxf>
    </rfmt>
    <rfmt sheetId="1" sqref="IR30" start="0" length="0">
      <dxf>
        <font>
          <sz val="10"/>
          <color auto="1"/>
        </font>
      </dxf>
    </rfmt>
    <rfmt sheetId="1" sqref="IS30" start="0" length="0">
      <dxf>
        <font>
          <sz val="10"/>
          <color auto="1"/>
        </font>
      </dxf>
    </rfmt>
    <rfmt sheetId="1" sqref="IT30" start="0" length="0">
      <dxf>
        <font>
          <sz val="10"/>
          <color auto="1"/>
        </font>
      </dxf>
    </rfmt>
    <rfmt sheetId="1" sqref="IU30" start="0" length="0">
      <dxf>
        <font>
          <sz val="10"/>
          <color auto="1"/>
        </font>
      </dxf>
    </rfmt>
    <rfmt sheetId="1" sqref="IV30" start="0" length="0">
      <dxf>
        <font>
          <sz val="10"/>
          <color auto="1"/>
        </font>
      </dxf>
    </rfmt>
  </rrc>
  <rrc rId="10302" sId="1" ref="A64:XFD64" action="deleteRow">
    <rfmt sheetId="1" xfDxf="1" sqref="A64:XFD64" start="0" length="0">
      <dxf>
        <font>
          <sz val="10"/>
          <color auto="1"/>
        </font>
      </dxf>
    </rfmt>
    <rcc rId="0" sId="1" dxf="1">
      <nc r="A64" t="inlineStr">
        <is>
          <t>Clif Mojo Trail Mix Bar</t>
        </is>
      </nc>
      <ndxf>
        <font>
          <strike/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4" t="inlineStr">
        <is>
          <t>Cranberry &amp; Almond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 t="inlineStr">
        <is>
          <t>Grain</t>
        </is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4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4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No</t>
        </is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1.41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64">
        <v>40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64">
        <v>180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64">
        <v>11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64">
        <f>H64*J64</f>
      </nc>
      <ndxf>
        <font>
          <strike/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4">
        <v>110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4">
        <v>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4">
        <f>((K64*H64)*9)/M64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(L64/I64)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IF(Z64,"GREEN",IF(AC64,"YELLOW","RED"))</f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64" t="inlineStr">
        <is>
          <t>Not a whole grain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64">
        <f>F64="Yes"</f>
      </nc>
      <ndxf>
        <font>
          <strike/>
          <sz val="10"/>
          <color indexed="8"/>
        </font>
        <alignment vertical="top" wrapText="1" readingOrder="0"/>
      </ndxf>
    </rcc>
    <rcc rId="0" sId="1" dxf="1">
      <nc r="U64">
        <f>OR(J64*H64&lt;=200)</f>
      </nc>
      <ndxf>
        <font>
          <strike/>
          <sz val="10"/>
          <color auto="1"/>
        </font>
      </ndxf>
    </rcc>
    <rcc rId="0" sId="1" dxf="1">
      <nc r="V64">
        <f>N64&lt;=230</f>
      </nc>
      <ndxf>
        <font>
          <strike/>
          <sz val="10"/>
          <color auto="1"/>
        </font>
      </ndxf>
    </rcc>
    <rcc rId="0" sId="1" dxf="1">
      <nc r="W64">
        <f>O64&lt;0.5</f>
      </nc>
      <ndxf>
        <font>
          <strike/>
          <sz val="10"/>
          <color auto="1"/>
        </font>
      </ndxf>
    </rcc>
    <rcc rId="0" sId="1" dxf="1">
      <nc r="X64">
        <f>OR(P64&lt;11%)</f>
      </nc>
      <ndxf>
        <font>
          <strike/>
          <sz val="10"/>
          <color auto="1"/>
        </font>
      </ndxf>
    </rcc>
    <rcc rId="0" sId="1" dxf="1">
      <nc r="Y64">
        <f>OR(Q64&lt;36%,E64)</f>
      </nc>
      <ndxf>
        <font>
          <strike/>
          <sz val="10"/>
          <color auto="1"/>
        </font>
      </ndxf>
    </rcc>
    <rcc rId="0" sId="1" dxf="1">
      <nc r="Z64">
        <f>AND(T64:Y64)</f>
      </nc>
      <ndxf>
        <font>
          <strike/>
          <sz val="10"/>
          <color auto="1"/>
        </font>
      </ndxf>
    </rcc>
    <rcc rId="0" sId="1" dxf="1">
      <nc r="AA64">
        <f>OR(J64*H64&lt;=250)</f>
      </nc>
      <ndxf>
        <font>
          <strike/>
          <sz val="10"/>
          <color auto="1"/>
        </font>
      </ndxf>
    </rcc>
    <rcc rId="0" sId="1" dxf="1">
      <nc r="AB64">
        <f>N64&lt;=480</f>
      </nc>
      <ndxf>
        <font>
          <strike/>
          <sz val="10"/>
          <color auto="1"/>
        </font>
      </ndxf>
    </rcc>
    <rcc rId="0" sId="1" dxf="1">
      <nc r="AC64">
        <f>AND(W64:Y64,AA64:AB64)</f>
      </nc>
      <ndxf>
        <font>
          <strike/>
          <sz val="10"/>
          <color auto="1"/>
        </font>
      </ndxf>
    </rcc>
    <rcc rId="0" sId="1" dxf="1">
      <nc r="AD64">
        <f>NOT(OR(Z64,AC64))</f>
      </nc>
      <ndxf>
        <font>
          <strike/>
          <sz val="10"/>
          <color auto="1"/>
        </font>
      </ndxf>
    </rcc>
    <rfmt sheetId="1" sqref="AE64" start="0" length="0">
      <dxf>
        <font>
          <sz val="10"/>
          <color auto="1"/>
        </font>
      </dxf>
    </rfmt>
    <rfmt sheetId="1" sqref="AF64" start="0" length="0">
      <dxf>
        <font>
          <sz val="10"/>
          <color auto="1"/>
        </font>
      </dxf>
    </rfmt>
    <rfmt sheetId="1" sqref="AG64" start="0" length="0">
      <dxf>
        <font>
          <sz val="10"/>
          <color auto="1"/>
        </font>
      </dxf>
    </rfmt>
    <rfmt sheetId="1" sqref="AH64" start="0" length="0">
      <dxf>
        <font>
          <sz val="10"/>
          <color auto="1"/>
        </font>
      </dxf>
    </rfmt>
    <rfmt sheetId="1" sqref="AI64" start="0" length="0">
      <dxf>
        <font>
          <sz val="10"/>
          <color auto="1"/>
        </font>
      </dxf>
    </rfmt>
    <rfmt sheetId="1" sqref="AJ64" start="0" length="0">
      <dxf>
        <font>
          <sz val="10"/>
          <color auto="1"/>
        </font>
      </dxf>
    </rfmt>
    <rfmt sheetId="1" sqref="AK64" start="0" length="0">
      <dxf>
        <font>
          <sz val="10"/>
          <color auto="1"/>
        </font>
      </dxf>
    </rfmt>
    <rfmt sheetId="1" sqref="AL64" start="0" length="0">
      <dxf>
        <font>
          <sz val="10"/>
          <color auto="1"/>
        </font>
      </dxf>
    </rfmt>
    <rfmt sheetId="1" sqref="AM64" start="0" length="0">
      <dxf>
        <font>
          <sz val="10"/>
          <color auto="1"/>
        </font>
      </dxf>
    </rfmt>
    <rfmt sheetId="1" sqref="AN64" start="0" length="0">
      <dxf>
        <font>
          <sz val="10"/>
          <color auto="1"/>
        </font>
      </dxf>
    </rfmt>
    <rfmt sheetId="1" sqref="AO64" start="0" length="0">
      <dxf>
        <font>
          <sz val="10"/>
          <color auto="1"/>
        </font>
      </dxf>
    </rfmt>
    <rfmt sheetId="1" sqref="AP64" start="0" length="0">
      <dxf>
        <font>
          <sz val="10"/>
          <color auto="1"/>
        </font>
      </dxf>
    </rfmt>
    <rfmt sheetId="1" sqref="AQ64" start="0" length="0">
      <dxf>
        <font>
          <sz val="10"/>
          <color auto="1"/>
        </font>
      </dxf>
    </rfmt>
    <rfmt sheetId="1" sqref="AR64" start="0" length="0">
      <dxf>
        <font>
          <sz val="10"/>
          <color auto="1"/>
        </font>
      </dxf>
    </rfmt>
    <rfmt sheetId="1" sqref="AS64" start="0" length="0">
      <dxf>
        <font>
          <sz val="10"/>
          <color auto="1"/>
        </font>
      </dxf>
    </rfmt>
    <rfmt sheetId="1" sqref="AT64" start="0" length="0">
      <dxf>
        <font>
          <sz val="10"/>
          <color auto="1"/>
        </font>
      </dxf>
    </rfmt>
    <rfmt sheetId="1" sqref="AU64" start="0" length="0">
      <dxf>
        <font>
          <sz val="10"/>
          <color auto="1"/>
        </font>
      </dxf>
    </rfmt>
    <rfmt sheetId="1" sqref="AV64" start="0" length="0">
      <dxf>
        <font>
          <sz val="10"/>
          <color auto="1"/>
        </font>
      </dxf>
    </rfmt>
    <rfmt sheetId="1" sqref="AW64" start="0" length="0">
      <dxf>
        <font>
          <sz val="10"/>
          <color auto="1"/>
        </font>
      </dxf>
    </rfmt>
    <rfmt sheetId="1" sqref="AX64" start="0" length="0">
      <dxf>
        <font>
          <sz val="10"/>
          <color auto="1"/>
        </font>
      </dxf>
    </rfmt>
    <rfmt sheetId="1" sqref="AY64" start="0" length="0">
      <dxf>
        <font>
          <sz val="10"/>
          <color auto="1"/>
        </font>
      </dxf>
    </rfmt>
    <rfmt sheetId="1" sqref="AZ64" start="0" length="0">
      <dxf>
        <font>
          <sz val="10"/>
          <color auto="1"/>
        </font>
      </dxf>
    </rfmt>
    <rfmt sheetId="1" sqref="BA64" start="0" length="0">
      <dxf>
        <font>
          <sz val="10"/>
          <color auto="1"/>
        </font>
      </dxf>
    </rfmt>
    <rfmt sheetId="1" sqref="BB64" start="0" length="0">
      <dxf>
        <font>
          <sz val="10"/>
          <color auto="1"/>
        </font>
      </dxf>
    </rfmt>
    <rfmt sheetId="1" sqref="BC64" start="0" length="0">
      <dxf>
        <font>
          <sz val="10"/>
          <color auto="1"/>
        </font>
      </dxf>
    </rfmt>
    <rfmt sheetId="1" sqref="BD64" start="0" length="0">
      <dxf>
        <font>
          <sz val="10"/>
          <color auto="1"/>
        </font>
      </dxf>
    </rfmt>
    <rfmt sheetId="1" sqref="BE64" start="0" length="0">
      <dxf>
        <font>
          <sz val="10"/>
          <color auto="1"/>
        </font>
      </dxf>
    </rfmt>
    <rfmt sheetId="1" sqref="BF64" start="0" length="0">
      <dxf>
        <font>
          <sz val="10"/>
          <color auto="1"/>
        </font>
      </dxf>
    </rfmt>
    <rfmt sheetId="1" sqref="BG64" start="0" length="0">
      <dxf>
        <font>
          <sz val="10"/>
          <color auto="1"/>
        </font>
      </dxf>
    </rfmt>
    <rfmt sheetId="1" sqref="BH64" start="0" length="0">
      <dxf>
        <font>
          <sz val="10"/>
          <color auto="1"/>
        </font>
      </dxf>
    </rfmt>
    <rfmt sheetId="1" sqref="BI64" start="0" length="0">
      <dxf>
        <font>
          <sz val="10"/>
          <color auto="1"/>
        </font>
      </dxf>
    </rfmt>
    <rfmt sheetId="1" sqref="BJ64" start="0" length="0">
      <dxf>
        <font>
          <sz val="10"/>
          <color auto="1"/>
        </font>
      </dxf>
    </rfmt>
    <rfmt sheetId="1" sqref="BK64" start="0" length="0">
      <dxf>
        <font>
          <sz val="10"/>
          <color auto="1"/>
        </font>
      </dxf>
    </rfmt>
    <rfmt sheetId="1" sqref="BL64" start="0" length="0">
      <dxf>
        <font>
          <sz val="10"/>
          <color auto="1"/>
        </font>
      </dxf>
    </rfmt>
    <rfmt sheetId="1" sqref="BM64" start="0" length="0">
      <dxf>
        <font>
          <sz val="10"/>
          <color auto="1"/>
        </font>
      </dxf>
    </rfmt>
    <rfmt sheetId="1" sqref="BN64" start="0" length="0">
      <dxf>
        <font>
          <sz val="10"/>
          <color auto="1"/>
        </font>
      </dxf>
    </rfmt>
    <rfmt sheetId="1" sqref="BO64" start="0" length="0">
      <dxf>
        <font>
          <sz val="10"/>
          <color auto="1"/>
        </font>
      </dxf>
    </rfmt>
    <rfmt sheetId="1" sqref="BP64" start="0" length="0">
      <dxf>
        <font>
          <sz val="10"/>
          <color auto="1"/>
        </font>
      </dxf>
    </rfmt>
    <rfmt sheetId="1" sqref="BQ64" start="0" length="0">
      <dxf>
        <font>
          <sz val="10"/>
          <color auto="1"/>
        </font>
      </dxf>
    </rfmt>
    <rfmt sheetId="1" sqref="BR64" start="0" length="0">
      <dxf>
        <font>
          <sz val="10"/>
          <color auto="1"/>
        </font>
      </dxf>
    </rfmt>
    <rfmt sheetId="1" sqref="BS64" start="0" length="0">
      <dxf>
        <font>
          <sz val="10"/>
          <color auto="1"/>
        </font>
      </dxf>
    </rfmt>
    <rfmt sheetId="1" sqref="BT64" start="0" length="0">
      <dxf>
        <font>
          <sz val="10"/>
          <color auto="1"/>
        </font>
      </dxf>
    </rfmt>
    <rfmt sheetId="1" sqref="BU64" start="0" length="0">
      <dxf>
        <font>
          <sz val="10"/>
          <color auto="1"/>
        </font>
      </dxf>
    </rfmt>
    <rfmt sheetId="1" sqref="BV64" start="0" length="0">
      <dxf>
        <font>
          <sz val="10"/>
          <color auto="1"/>
        </font>
      </dxf>
    </rfmt>
    <rfmt sheetId="1" sqref="BW64" start="0" length="0">
      <dxf>
        <font>
          <sz val="10"/>
          <color auto="1"/>
        </font>
      </dxf>
    </rfmt>
    <rfmt sheetId="1" sqref="BX64" start="0" length="0">
      <dxf>
        <font>
          <sz val="10"/>
          <color auto="1"/>
        </font>
      </dxf>
    </rfmt>
    <rfmt sheetId="1" sqref="BY64" start="0" length="0">
      <dxf>
        <font>
          <sz val="10"/>
          <color auto="1"/>
        </font>
      </dxf>
    </rfmt>
    <rfmt sheetId="1" sqref="BZ64" start="0" length="0">
      <dxf>
        <font>
          <sz val="10"/>
          <color auto="1"/>
        </font>
      </dxf>
    </rfmt>
    <rfmt sheetId="1" sqref="CA64" start="0" length="0">
      <dxf>
        <font>
          <sz val="10"/>
          <color auto="1"/>
        </font>
      </dxf>
    </rfmt>
    <rfmt sheetId="1" sqref="CB64" start="0" length="0">
      <dxf>
        <font>
          <sz val="10"/>
          <color auto="1"/>
        </font>
      </dxf>
    </rfmt>
    <rfmt sheetId="1" sqref="CC64" start="0" length="0">
      <dxf>
        <font>
          <sz val="10"/>
          <color auto="1"/>
        </font>
      </dxf>
    </rfmt>
    <rfmt sheetId="1" sqref="CD64" start="0" length="0">
      <dxf>
        <font>
          <sz val="10"/>
          <color auto="1"/>
        </font>
      </dxf>
    </rfmt>
    <rfmt sheetId="1" sqref="CE64" start="0" length="0">
      <dxf>
        <font>
          <sz val="10"/>
          <color auto="1"/>
        </font>
      </dxf>
    </rfmt>
    <rfmt sheetId="1" sqref="CF64" start="0" length="0">
      <dxf>
        <font>
          <sz val="10"/>
          <color auto="1"/>
        </font>
      </dxf>
    </rfmt>
    <rfmt sheetId="1" sqref="CG64" start="0" length="0">
      <dxf>
        <font>
          <sz val="10"/>
          <color auto="1"/>
        </font>
      </dxf>
    </rfmt>
    <rfmt sheetId="1" sqref="CH64" start="0" length="0">
      <dxf>
        <font>
          <sz val="10"/>
          <color auto="1"/>
        </font>
      </dxf>
    </rfmt>
    <rfmt sheetId="1" sqref="CI64" start="0" length="0">
      <dxf>
        <font>
          <sz val="10"/>
          <color auto="1"/>
        </font>
      </dxf>
    </rfmt>
    <rfmt sheetId="1" sqref="CJ64" start="0" length="0">
      <dxf>
        <font>
          <sz val="10"/>
          <color auto="1"/>
        </font>
      </dxf>
    </rfmt>
    <rfmt sheetId="1" sqref="CK64" start="0" length="0">
      <dxf>
        <font>
          <sz val="10"/>
          <color auto="1"/>
        </font>
      </dxf>
    </rfmt>
    <rfmt sheetId="1" sqref="CL64" start="0" length="0">
      <dxf>
        <font>
          <sz val="10"/>
          <color auto="1"/>
        </font>
      </dxf>
    </rfmt>
    <rfmt sheetId="1" sqref="CM64" start="0" length="0">
      <dxf>
        <font>
          <sz val="10"/>
          <color auto="1"/>
        </font>
      </dxf>
    </rfmt>
    <rfmt sheetId="1" sqref="CN64" start="0" length="0">
      <dxf>
        <font>
          <sz val="10"/>
          <color auto="1"/>
        </font>
      </dxf>
    </rfmt>
    <rfmt sheetId="1" sqref="CO64" start="0" length="0">
      <dxf>
        <font>
          <sz val="10"/>
          <color auto="1"/>
        </font>
      </dxf>
    </rfmt>
    <rfmt sheetId="1" sqref="CP64" start="0" length="0">
      <dxf>
        <font>
          <sz val="10"/>
          <color auto="1"/>
        </font>
      </dxf>
    </rfmt>
    <rfmt sheetId="1" sqref="CQ64" start="0" length="0">
      <dxf>
        <font>
          <sz val="10"/>
          <color auto="1"/>
        </font>
      </dxf>
    </rfmt>
    <rfmt sheetId="1" sqref="CR64" start="0" length="0">
      <dxf>
        <font>
          <sz val="10"/>
          <color auto="1"/>
        </font>
      </dxf>
    </rfmt>
    <rfmt sheetId="1" sqref="CS64" start="0" length="0">
      <dxf>
        <font>
          <sz val="10"/>
          <color auto="1"/>
        </font>
      </dxf>
    </rfmt>
    <rfmt sheetId="1" sqref="CT64" start="0" length="0">
      <dxf>
        <font>
          <sz val="10"/>
          <color auto="1"/>
        </font>
      </dxf>
    </rfmt>
    <rfmt sheetId="1" sqref="CU64" start="0" length="0">
      <dxf>
        <font>
          <sz val="10"/>
          <color auto="1"/>
        </font>
      </dxf>
    </rfmt>
    <rfmt sheetId="1" sqref="CV64" start="0" length="0">
      <dxf>
        <font>
          <sz val="10"/>
          <color auto="1"/>
        </font>
      </dxf>
    </rfmt>
    <rfmt sheetId="1" sqref="CW64" start="0" length="0">
      <dxf>
        <font>
          <sz val="10"/>
          <color auto="1"/>
        </font>
      </dxf>
    </rfmt>
    <rfmt sheetId="1" sqref="CX64" start="0" length="0">
      <dxf>
        <font>
          <sz val="10"/>
          <color auto="1"/>
        </font>
      </dxf>
    </rfmt>
    <rfmt sheetId="1" sqref="CY64" start="0" length="0">
      <dxf>
        <font>
          <sz val="10"/>
          <color auto="1"/>
        </font>
      </dxf>
    </rfmt>
    <rfmt sheetId="1" sqref="CZ64" start="0" length="0">
      <dxf>
        <font>
          <sz val="10"/>
          <color auto="1"/>
        </font>
      </dxf>
    </rfmt>
    <rfmt sheetId="1" sqref="DA64" start="0" length="0">
      <dxf>
        <font>
          <sz val="10"/>
          <color auto="1"/>
        </font>
      </dxf>
    </rfmt>
    <rfmt sheetId="1" sqref="DB64" start="0" length="0">
      <dxf>
        <font>
          <sz val="10"/>
          <color auto="1"/>
        </font>
      </dxf>
    </rfmt>
    <rfmt sheetId="1" sqref="DC64" start="0" length="0">
      <dxf>
        <font>
          <sz val="10"/>
          <color auto="1"/>
        </font>
      </dxf>
    </rfmt>
    <rfmt sheetId="1" sqref="DD64" start="0" length="0">
      <dxf>
        <font>
          <sz val="10"/>
          <color auto="1"/>
        </font>
      </dxf>
    </rfmt>
    <rfmt sheetId="1" sqref="DE64" start="0" length="0">
      <dxf>
        <font>
          <sz val="10"/>
          <color auto="1"/>
        </font>
      </dxf>
    </rfmt>
    <rfmt sheetId="1" sqref="DF64" start="0" length="0">
      <dxf>
        <font>
          <sz val="10"/>
          <color auto="1"/>
        </font>
      </dxf>
    </rfmt>
    <rfmt sheetId="1" sqref="DG64" start="0" length="0">
      <dxf>
        <font>
          <sz val="10"/>
          <color auto="1"/>
        </font>
      </dxf>
    </rfmt>
    <rfmt sheetId="1" sqref="DH64" start="0" length="0">
      <dxf>
        <font>
          <sz val="10"/>
          <color auto="1"/>
        </font>
      </dxf>
    </rfmt>
    <rfmt sheetId="1" sqref="DI64" start="0" length="0">
      <dxf>
        <font>
          <sz val="10"/>
          <color auto="1"/>
        </font>
      </dxf>
    </rfmt>
    <rfmt sheetId="1" sqref="DJ64" start="0" length="0">
      <dxf>
        <font>
          <sz val="10"/>
          <color auto="1"/>
        </font>
      </dxf>
    </rfmt>
    <rfmt sheetId="1" sqref="DK64" start="0" length="0">
      <dxf>
        <font>
          <sz val="10"/>
          <color auto="1"/>
        </font>
      </dxf>
    </rfmt>
    <rfmt sheetId="1" sqref="DL64" start="0" length="0">
      <dxf>
        <font>
          <sz val="10"/>
          <color auto="1"/>
        </font>
      </dxf>
    </rfmt>
    <rfmt sheetId="1" sqref="DM64" start="0" length="0">
      <dxf>
        <font>
          <sz val="10"/>
          <color auto="1"/>
        </font>
      </dxf>
    </rfmt>
    <rfmt sheetId="1" sqref="DN64" start="0" length="0">
      <dxf>
        <font>
          <sz val="10"/>
          <color auto="1"/>
        </font>
      </dxf>
    </rfmt>
    <rfmt sheetId="1" sqref="DO64" start="0" length="0">
      <dxf>
        <font>
          <sz val="10"/>
          <color auto="1"/>
        </font>
      </dxf>
    </rfmt>
    <rfmt sheetId="1" sqref="DP64" start="0" length="0">
      <dxf>
        <font>
          <sz val="10"/>
          <color auto="1"/>
        </font>
      </dxf>
    </rfmt>
    <rfmt sheetId="1" sqref="DQ64" start="0" length="0">
      <dxf>
        <font>
          <sz val="10"/>
          <color auto="1"/>
        </font>
      </dxf>
    </rfmt>
    <rfmt sheetId="1" sqref="DR64" start="0" length="0">
      <dxf>
        <font>
          <sz val="10"/>
          <color auto="1"/>
        </font>
      </dxf>
    </rfmt>
    <rfmt sheetId="1" sqref="DS64" start="0" length="0">
      <dxf>
        <font>
          <sz val="10"/>
          <color auto="1"/>
        </font>
      </dxf>
    </rfmt>
    <rfmt sheetId="1" sqref="DT64" start="0" length="0">
      <dxf>
        <font>
          <sz val="10"/>
          <color auto="1"/>
        </font>
      </dxf>
    </rfmt>
    <rfmt sheetId="1" sqref="DU64" start="0" length="0">
      <dxf>
        <font>
          <sz val="10"/>
          <color auto="1"/>
        </font>
      </dxf>
    </rfmt>
    <rfmt sheetId="1" sqref="DV64" start="0" length="0">
      <dxf>
        <font>
          <sz val="10"/>
          <color auto="1"/>
        </font>
      </dxf>
    </rfmt>
    <rfmt sheetId="1" sqref="DW64" start="0" length="0">
      <dxf>
        <font>
          <sz val="10"/>
          <color auto="1"/>
        </font>
      </dxf>
    </rfmt>
    <rfmt sheetId="1" sqref="DX64" start="0" length="0">
      <dxf>
        <font>
          <sz val="10"/>
          <color auto="1"/>
        </font>
      </dxf>
    </rfmt>
    <rfmt sheetId="1" sqref="DY64" start="0" length="0">
      <dxf>
        <font>
          <sz val="10"/>
          <color auto="1"/>
        </font>
      </dxf>
    </rfmt>
    <rfmt sheetId="1" sqref="DZ64" start="0" length="0">
      <dxf>
        <font>
          <sz val="10"/>
          <color auto="1"/>
        </font>
      </dxf>
    </rfmt>
    <rfmt sheetId="1" sqref="EA64" start="0" length="0">
      <dxf>
        <font>
          <sz val="10"/>
          <color auto="1"/>
        </font>
      </dxf>
    </rfmt>
    <rfmt sheetId="1" sqref="EB64" start="0" length="0">
      <dxf>
        <font>
          <sz val="10"/>
          <color auto="1"/>
        </font>
      </dxf>
    </rfmt>
    <rfmt sheetId="1" sqref="EC64" start="0" length="0">
      <dxf>
        <font>
          <sz val="10"/>
          <color auto="1"/>
        </font>
      </dxf>
    </rfmt>
    <rfmt sheetId="1" sqref="ED64" start="0" length="0">
      <dxf>
        <font>
          <sz val="10"/>
          <color auto="1"/>
        </font>
      </dxf>
    </rfmt>
    <rfmt sheetId="1" sqref="EE64" start="0" length="0">
      <dxf>
        <font>
          <sz val="10"/>
          <color auto="1"/>
        </font>
      </dxf>
    </rfmt>
    <rfmt sheetId="1" sqref="EF64" start="0" length="0">
      <dxf>
        <font>
          <sz val="10"/>
          <color auto="1"/>
        </font>
      </dxf>
    </rfmt>
    <rfmt sheetId="1" sqref="EG64" start="0" length="0">
      <dxf>
        <font>
          <sz val="10"/>
          <color auto="1"/>
        </font>
      </dxf>
    </rfmt>
    <rfmt sheetId="1" sqref="EH64" start="0" length="0">
      <dxf>
        <font>
          <sz val="10"/>
          <color auto="1"/>
        </font>
      </dxf>
    </rfmt>
    <rfmt sheetId="1" sqref="EI64" start="0" length="0">
      <dxf>
        <font>
          <sz val="10"/>
          <color auto="1"/>
        </font>
      </dxf>
    </rfmt>
    <rfmt sheetId="1" sqref="EJ64" start="0" length="0">
      <dxf>
        <font>
          <sz val="10"/>
          <color auto="1"/>
        </font>
      </dxf>
    </rfmt>
    <rfmt sheetId="1" sqref="EK64" start="0" length="0">
      <dxf>
        <font>
          <sz val="10"/>
          <color auto="1"/>
        </font>
      </dxf>
    </rfmt>
    <rfmt sheetId="1" sqref="EL64" start="0" length="0">
      <dxf>
        <font>
          <sz val="10"/>
          <color auto="1"/>
        </font>
      </dxf>
    </rfmt>
    <rfmt sheetId="1" sqref="EM64" start="0" length="0">
      <dxf>
        <font>
          <sz val="10"/>
          <color auto="1"/>
        </font>
      </dxf>
    </rfmt>
    <rfmt sheetId="1" sqref="EN64" start="0" length="0">
      <dxf>
        <font>
          <sz val="10"/>
          <color auto="1"/>
        </font>
      </dxf>
    </rfmt>
    <rfmt sheetId="1" sqref="EO64" start="0" length="0">
      <dxf>
        <font>
          <sz val="10"/>
          <color auto="1"/>
        </font>
      </dxf>
    </rfmt>
    <rfmt sheetId="1" sqref="EP64" start="0" length="0">
      <dxf>
        <font>
          <sz val="10"/>
          <color auto="1"/>
        </font>
      </dxf>
    </rfmt>
    <rfmt sheetId="1" sqref="EQ64" start="0" length="0">
      <dxf>
        <font>
          <sz val="10"/>
          <color auto="1"/>
        </font>
      </dxf>
    </rfmt>
    <rfmt sheetId="1" sqref="ER64" start="0" length="0">
      <dxf>
        <font>
          <sz val="10"/>
          <color auto="1"/>
        </font>
      </dxf>
    </rfmt>
    <rfmt sheetId="1" sqref="ES64" start="0" length="0">
      <dxf>
        <font>
          <sz val="10"/>
          <color auto="1"/>
        </font>
      </dxf>
    </rfmt>
    <rfmt sheetId="1" sqref="ET64" start="0" length="0">
      <dxf>
        <font>
          <sz val="10"/>
          <color auto="1"/>
        </font>
      </dxf>
    </rfmt>
    <rfmt sheetId="1" sqref="EU64" start="0" length="0">
      <dxf>
        <font>
          <sz val="10"/>
          <color auto="1"/>
        </font>
      </dxf>
    </rfmt>
    <rfmt sheetId="1" sqref="EV64" start="0" length="0">
      <dxf>
        <font>
          <sz val="10"/>
          <color auto="1"/>
        </font>
      </dxf>
    </rfmt>
    <rfmt sheetId="1" sqref="EW64" start="0" length="0">
      <dxf>
        <font>
          <sz val="10"/>
          <color auto="1"/>
        </font>
      </dxf>
    </rfmt>
    <rfmt sheetId="1" sqref="EX64" start="0" length="0">
      <dxf>
        <font>
          <sz val="10"/>
          <color auto="1"/>
        </font>
      </dxf>
    </rfmt>
    <rfmt sheetId="1" sqref="EY64" start="0" length="0">
      <dxf>
        <font>
          <sz val="10"/>
          <color auto="1"/>
        </font>
      </dxf>
    </rfmt>
    <rfmt sheetId="1" sqref="EZ64" start="0" length="0">
      <dxf>
        <font>
          <sz val="10"/>
          <color auto="1"/>
        </font>
      </dxf>
    </rfmt>
    <rfmt sheetId="1" sqref="FA64" start="0" length="0">
      <dxf>
        <font>
          <sz val="10"/>
          <color auto="1"/>
        </font>
      </dxf>
    </rfmt>
    <rfmt sheetId="1" sqref="FB64" start="0" length="0">
      <dxf>
        <font>
          <sz val="10"/>
          <color auto="1"/>
        </font>
      </dxf>
    </rfmt>
    <rfmt sheetId="1" sqref="FC64" start="0" length="0">
      <dxf>
        <font>
          <sz val="10"/>
          <color auto="1"/>
        </font>
      </dxf>
    </rfmt>
    <rfmt sheetId="1" sqref="FD64" start="0" length="0">
      <dxf>
        <font>
          <sz val="10"/>
          <color auto="1"/>
        </font>
      </dxf>
    </rfmt>
    <rfmt sheetId="1" sqref="FE64" start="0" length="0">
      <dxf>
        <font>
          <sz val="10"/>
          <color auto="1"/>
        </font>
      </dxf>
    </rfmt>
    <rfmt sheetId="1" sqref="FF64" start="0" length="0">
      <dxf>
        <font>
          <sz val="10"/>
          <color auto="1"/>
        </font>
      </dxf>
    </rfmt>
    <rfmt sheetId="1" sqref="FG64" start="0" length="0">
      <dxf>
        <font>
          <sz val="10"/>
          <color auto="1"/>
        </font>
      </dxf>
    </rfmt>
    <rfmt sheetId="1" sqref="FH64" start="0" length="0">
      <dxf>
        <font>
          <sz val="10"/>
          <color auto="1"/>
        </font>
      </dxf>
    </rfmt>
    <rfmt sheetId="1" sqref="FI64" start="0" length="0">
      <dxf>
        <font>
          <sz val="10"/>
          <color auto="1"/>
        </font>
      </dxf>
    </rfmt>
    <rfmt sheetId="1" sqref="FJ64" start="0" length="0">
      <dxf>
        <font>
          <sz val="10"/>
          <color auto="1"/>
        </font>
      </dxf>
    </rfmt>
    <rfmt sheetId="1" sqref="FK64" start="0" length="0">
      <dxf>
        <font>
          <sz val="10"/>
          <color auto="1"/>
        </font>
      </dxf>
    </rfmt>
    <rfmt sheetId="1" sqref="FL64" start="0" length="0">
      <dxf>
        <font>
          <sz val="10"/>
          <color auto="1"/>
        </font>
      </dxf>
    </rfmt>
    <rfmt sheetId="1" sqref="FM64" start="0" length="0">
      <dxf>
        <font>
          <sz val="10"/>
          <color auto="1"/>
        </font>
      </dxf>
    </rfmt>
    <rfmt sheetId="1" sqref="FN64" start="0" length="0">
      <dxf>
        <font>
          <sz val="10"/>
          <color auto="1"/>
        </font>
      </dxf>
    </rfmt>
    <rfmt sheetId="1" sqref="FO64" start="0" length="0">
      <dxf>
        <font>
          <sz val="10"/>
          <color auto="1"/>
        </font>
      </dxf>
    </rfmt>
    <rfmt sheetId="1" sqref="FP64" start="0" length="0">
      <dxf>
        <font>
          <sz val="10"/>
          <color auto="1"/>
        </font>
      </dxf>
    </rfmt>
    <rfmt sheetId="1" sqref="FQ64" start="0" length="0">
      <dxf>
        <font>
          <sz val="10"/>
          <color auto="1"/>
        </font>
      </dxf>
    </rfmt>
    <rfmt sheetId="1" sqref="FR64" start="0" length="0">
      <dxf>
        <font>
          <sz val="10"/>
          <color auto="1"/>
        </font>
      </dxf>
    </rfmt>
    <rfmt sheetId="1" sqref="FS64" start="0" length="0">
      <dxf>
        <font>
          <sz val="10"/>
          <color auto="1"/>
        </font>
      </dxf>
    </rfmt>
    <rfmt sheetId="1" sqref="FT64" start="0" length="0">
      <dxf>
        <font>
          <sz val="10"/>
          <color auto="1"/>
        </font>
      </dxf>
    </rfmt>
    <rfmt sheetId="1" sqref="FU64" start="0" length="0">
      <dxf>
        <font>
          <sz val="10"/>
          <color auto="1"/>
        </font>
      </dxf>
    </rfmt>
    <rfmt sheetId="1" sqref="FV64" start="0" length="0">
      <dxf>
        <font>
          <sz val="10"/>
          <color auto="1"/>
        </font>
      </dxf>
    </rfmt>
    <rfmt sheetId="1" sqref="FW64" start="0" length="0">
      <dxf>
        <font>
          <sz val="10"/>
          <color auto="1"/>
        </font>
      </dxf>
    </rfmt>
    <rfmt sheetId="1" sqref="FX64" start="0" length="0">
      <dxf>
        <font>
          <sz val="10"/>
          <color auto="1"/>
        </font>
      </dxf>
    </rfmt>
    <rfmt sheetId="1" sqref="FY64" start="0" length="0">
      <dxf>
        <font>
          <sz val="10"/>
          <color auto="1"/>
        </font>
      </dxf>
    </rfmt>
    <rfmt sheetId="1" sqref="FZ64" start="0" length="0">
      <dxf>
        <font>
          <sz val="10"/>
          <color auto="1"/>
        </font>
      </dxf>
    </rfmt>
    <rfmt sheetId="1" sqref="GA64" start="0" length="0">
      <dxf>
        <font>
          <sz val="10"/>
          <color auto="1"/>
        </font>
      </dxf>
    </rfmt>
    <rfmt sheetId="1" sqref="GB64" start="0" length="0">
      <dxf>
        <font>
          <sz val="10"/>
          <color auto="1"/>
        </font>
      </dxf>
    </rfmt>
    <rfmt sheetId="1" sqref="GC64" start="0" length="0">
      <dxf>
        <font>
          <sz val="10"/>
          <color auto="1"/>
        </font>
      </dxf>
    </rfmt>
    <rfmt sheetId="1" sqref="GD64" start="0" length="0">
      <dxf>
        <font>
          <sz val="10"/>
          <color auto="1"/>
        </font>
      </dxf>
    </rfmt>
    <rfmt sheetId="1" sqref="GE64" start="0" length="0">
      <dxf>
        <font>
          <sz val="10"/>
          <color auto="1"/>
        </font>
      </dxf>
    </rfmt>
    <rfmt sheetId="1" sqref="GF64" start="0" length="0">
      <dxf>
        <font>
          <sz val="10"/>
          <color auto="1"/>
        </font>
      </dxf>
    </rfmt>
    <rfmt sheetId="1" sqref="GG64" start="0" length="0">
      <dxf>
        <font>
          <sz val="10"/>
          <color auto="1"/>
        </font>
      </dxf>
    </rfmt>
    <rfmt sheetId="1" sqref="GH64" start="0" length="0">
      <dxf>
        <font>
          <sz val="10"/>
          <color auto="1"/>
        </font>
      </dxf>
    </rfmt>
    <rfmt sheetId="1" sqref="GI64" start="0" length="0">
      <dxf>
        <font>
          <sz val="10"/>
          <color auto="1"/>
        </font>
      </dxf>
    </rfmt>
    <rfmt sheetId="1" sqref="GJ64" start="0" length="0">
      <dxf>
        <font>
          <sz val="10"/>
          <color auto="1"/>
        </font>
      </dxf>
    </rfmt>
    <rfmt sheetId="1" sqref="GK64" start="0" length="0">
      <dxf>
        <font>
          <sz val="10"/>
          <color auto="1"/>
        </font>
      </dxf>
    </rfmt>
    <rfmt sheetId="1" sqref="GL64" start="0" length="0">
      <dxf>
        <font>
          <sz val="10"/>
          <color auto="1"/>
        </font>
      </dxf>
    </rfmt>
    <rfmt sheetId="1" sqref="GM64" start="0" length="0">
      <dxf>
        <font>
          <sz val="10"/>
          <color auto="1"/>
        </font>
      </dxf>
    </rfmt>
    <rfmt sheetId="1" sqref="GN64" start="0" length="0">
      <dxf>
        <font>
          <sz val="10"/>
          <color auto="1"/>
        </font>
      </dxf>
    </rfmt>
    <rfmt sheetId="1" sqref="GO64" start="0" length="0">
      <dxf>
        <font>
          <sz val="10"/>
          <color auto="1"/>
        </font>
      </dxf>
    </rfmt>
    <rfmt sheetId="1" sqref="GP64" start="0" length="0">
      <dxf>
        <font>
          <sz val="10"/>
          <color auto="1"/>
        </font>
      </dxf>
    </rfmt>
    <rfmt sheetId="1" sqref="GQ64" start="0" length="0">
      <dxf>
        <font>
          <sz val="10"/>
          <color auto="1"/>
        </font>
      </dxf>
    </rfmt>
    <rfmt sheetId="1" sqref="GR64" start="0" length="0">
      <dxf>
        <font>
          <sz val="10"/>
          <color auto="1"/>
        </font>
      </dxf>
    </rfmt>
    <rfmt sheetId="1" sqref="GS64" start="0" length="0">
      <dxf>
        <font>
          <sz val="10"/>
          <color auto="1"/>
        </font>
      </dxf>
    </rfmt>
    <rfmt sheetId="1" sqref="GT64" start="0" length="0">
      <dxf>
        <font>
          <sz val="10"/>
          <color auto="1"/>
        </font>
      </dxf>
    </rfmt>
    <rfmt sheetId="1" sqref="GU64" start="0" length="0">
      <dxf>
        <font>
          <sz val="10"/>
          <color auto="1"/>
        </font>
      </dxf>
    </rfmt>
    <rfmt sheetId="1" sqref="GV64" start="0" length="0">
      <dxf>
        <font>
          <sz val="10"/>
          <color auto="1"/>
        </font>
      </dxf>
    </rfmt>
    <rfmt sheetId="1" sqref="GW64" start="0" length="0">
      <dxf>
        <font>
          <sz val="10"/>
          <color auto="1"/>
        </font>
      </dxf>
    </rfmt>
    <rfmt sheetId="1" sqref="GX64" start="0" length="0">
      <dxf>
        <font>
          <sz val="10"/>
          <color auto="1"/>
        </font>
      </dxf>
    </rfmt>
    <rfmt sheetId="1" sqref="GY64" start="0" length="0">
      <dxf>
        <font>
          <sz val="10"/>
          <color auto="1"/>
        </font>
      </dxf>
    </rfmt>
    <rfmt sheetId="1" sqref="GZ64" start="0" length="0">
      <dxf>
        <font>
          <sz val="10"/>
          <color auto="1"/>
        </font>
      </dxf>
    </rfmt>
    <rfmt sheetId="1" sqref="HA64" start="0" length="0">
      <dxf>
        <font>
          <sz val="10"/>
          <color auto="1"/>
        </font>
      </dxf>
    </rfmt>
    <rfmt sheetId="1" sqref="HB64" start="0" length="0">
      <dxf>
        <font>
          <sz val="10"/>
          <color auto="1"/>
        </font>
      </dxf>
    </rfmt>
    <rfmt sheetId="1" sqref="HC64" start="0" length="0">
      <dxf>
        <font>
          <sz val="10"/>
          <color auto="1"/>
        </font>
      </dxf>
    </rfmt>
    <rfmt sheetId="1" sqref="HD64" start="0" length="0">
      <dxf>
        <font>
          <sz val="10"/>
          <color auto="1"/>
        </font>
      </dxf>
    </rfmt>
    <rfmt sheetId="1" sqref="HE64" start="0" length="0">
      <dxf>
        <font>
          <sz val="10"/>
          <color auto="1"/>
        </font>
      </dxf>
    </rfmt>
    <rfmt sheetId="1" sqref="HF64" start="0" length="0">
      <dxf>
        <font>
          <sz val="10"/>
          <color auto="1"/>
        </font>
      </dxf>
    </rfmt>
    <rfmt sheetId="1" sqref="HG64" start="0" length="0">
      <dxf>
        <font>
          <sz val="10"/>
          <color auto="1"/>
        </font>
      </dxf>
    </rfmt>
    <rfmt sheetId="1" sqref="HH64" start="0" length="0">
      <dxf>
        <font>
          <sz val="10"/>
          <color auto="1"/>
        </font>
      </dxf>
    </rfmt>
    <rfmt sheetId="1" sqref="HI64" start="0" length="0">
      <dxf>
        <font>
          <sz val="10"/>
          <color auto="1"/>
        </font>
      </dxf>
    </rfmt>
    <rfmt sheetId="1" sqref="HJ64" start="0" length="0">
      <dxf>
        <font>
          <sz val="10"/>
          <color auto="1"/>
        </font>
      </dxf>
    </rfmt>
    <rfmt sheetId="1" sqref="HK64" start="0" length="0">
      <dxf>
        <font>
          <sz val="10"/>
          <color auto="1"/>
        </font>
      </dxf>
    </rfmt>
    <rfmt sheetId="1" sqref="HL64" start="0" length="0">
      <dxf>
        <font>
          <sz val="10"/>
          <color auto="1"/>
        </font>
      </dxf>
    </rfmt>
    <rfmt sheetId="1" sqref="HM64" start="0" length="0">
      <dxf>
        <font>
          <sz val="10"/>
          <color auto="1"/>
        </font>
      </dxf>
    </rfmt>
    <rfmt sheetId="1" sqref="HN64" start="0" length="0">
      <dxf>
        <font>
          <sz val="10"/>
          <color auto="1"/>
        </font>
      </dxf>
    </rfmt>
    <rfmt sheetId="1" sqref="HO64" start="0" length="0">
      <dxf>
        <font>
          <sz val="10"/>
          <color auto="1"/>
        </font>
      </dxf>
    </rfmt>
    <rfmt sheetId="1" sqref="HP64" start="0" length="0">
      <dxf>
        <font>
          <sz val="10"/>
          <color auto="1"/>
        </font>
      </dxf>
    </rfmt>
    <rfmt sheetId="1" sqref="HQ64" start="0" length="0">
      <dxf>
        <font>
          <sz val="10"/>
          <color auto="1"/>
        </font>
      </dxf>
    </rfmt>
    <rfmt sheetId="1" sqref="HR64" start="0" length="0">
      <dxf>
        <font>
          <sz val="10"/>
          <color auto="1"/>
        </font>
      </dxf>
    </rfmt>
    <rfmt sheetId="1" sqref="HS64" start="0" length="0">
      <dxf>
        <font>
          <sz val="10"/>
          <color auto="1"/>
        </font>
      </dxf>
    </rfmt>
    <rfmt sheetId="1" sqref="HT64" start="0" length="0">
      <dxf>
        <font>
          <sz val="10"/>
          <color auto="1"/>
        </font>
      </dxf>
    </rfmt>
    <rfmt sheetId="1" sqref="HU64" start="0" length="0">
      <dxf>
        <font>
          <sz val="10"/>
          <color auto="1"/>
        </font>
      </dxf>
    </rfmt>
    <rfmt sheetId="1" sqref="HV64" start="0" length="0">
      <dxf>
        <font>
          <sz val="10"/>
          <color auto="1"/>
        </font>
      </dxf>
    </rfmt>
    <rfmt sheetId="1" sqref="HW64" start="0" length="0">
      <dxf>
        <font>
          <sz val="10"/>
          <color auto="1"/>
        </font>
      </dxf>
    </rfmt>
    <rfmt sheetId="1" sqref="HX64" start="0" length="0">
      <dxf>
        <font>
          <sz val="10"/>
          <color auto="1"/>
        </font>
      </dxf>
    </rfmt>
    <rfmt sheetId="1" sqref="HY64" start="0" length="0">
      <dxf>
        <font>
          <sz val="10"/>
          <color auto="1"/>
        </font>
      </dxf>
    </rfmt>
    <rfmt sheetId="1" sqref="HZ64" start="0" length="0">
      <dxf>
        <font>
          <sz val="10"/>
          <color auto="1"/>
        </font>
      </dxf>
    </rfmt>
    <rfmt sheetId="1" sqref="IA64" start="0" length="0">
      <dxf>
        <font>
          <sz val="10"/>
          <color auto="1"/>
        </font>
      </dxf>
    </rfmt>
    <rfmt sheetId="1" sqref="IB64" start="0" length="0">
      <dxf>
        <font>
          <sz val="10"/>
          <color auto="1"/>
        </font>
      </dxf>
    </rfmt>
    <rfmt sheetId="1" sqref="IC64" start="0" length="0">
      <dxf>
        <font>
          <sz val="10"/>
          <color auto="1"/>
        </font>
      </dxf>
    </rfmt>
    <rfmt sheetId="1" sqref="ID64" start="0" length="0">
      <dxf>
        <font>
          <sz val="10"/>
          <color auto="1"/>
        </font>
      </dxf>
    </rfmt>
    <rfmt sheetId="1" sqref="IE64" start="0" length="0">
      <dxf>
        <font>
          <sz val="10"/>
          <color auto="1"/>
        </font>
      </dxf>
    </rfmt>
    <rfmt sheetId="1" sqref="IF64" start="0" length="0">
      <dxf>
        <font>
          <sz val="10"/>
          <color auto="1"/>
        </font>
      </dxf>
    </rfmt>
    <rfmt sheetId="1" sqref="IG64" start="0" length="0">
      <dxf>
        <font>
          <sz val="10"/>
          <color auto="1"/>
        </font>
      </dxf>
    </rfmt>
    <rfmt sheetId="1" sqref="IH64" start="0" length="0">
      <dxf>
        <font>
          <sz val="10"/>
          <color auto="1"/>
        </font>
      </dxf>
    </rfmt>
    <rfmt sheetId="1" sqref="II64" start="0" length="0">
      <dxf>
        <font>
          <sz val="10"/>
          <color auto="1"/>
        </font>
      </dxf>
    </rfmt>
    <rfmt sheetId="1" sqref="IJ64" start="0" length="0">
      <dxf>
        <font>
          <sz val="10"/>
          <color auto="1"/>
        </font>
      </dxf>
    </rfmt>
    <rfmt sheetId="1" sqref="IK64" start="0" length="0">
      <dxf>
        <font>
          <sz val="10"/>
          <color auto="1"/>
        </font>
      </dxf>
    </rfmt>
    <rfmt sheetId="1" sqref="IL64" start="0" length="0">
      <dxf>
        <font>
          <sz val="10"/>
          <color auto="1"/>
        </font>
      </dxf>
    </rfmt>
    <rfmt sheetId="1" sqref="IM64" start="0" length="0">
      <dxf>
        <font>
          <sz val="10"/>
          <color auto="1"/>
        </font>
      </dxf>
    </rfmt>
    <rfmt sheetId="1" sqref="IN64" start="0" length="0">
      <dxf>
        <font>
          <sz val="10"/>
          <color auto="1"/>
        </font>
      </dxf>
    </rfmt>
    <rfmt sheetId="1" sqref="IO64" start="0" length="0">
      <dxf>
        <font>
          <sz val="10"/>
          <color auto="1"/>
        </font>
      </dxf>
    </rfmt>
    <rfmt sheetId="1" sqref="IP64" start="0" length="0">
      <dxf>
        <font>
          <sz val="10"/>
          <color auto="1"/>
        </font>
      </dxf>
    </rfmt>
    <rfmt sheetId="1" sqref="IQ64" start="0" length="0">
      <dxf>
        <font>
          <sz val="10"/>
          <color auto="1"/>
        </font>
      </dxf>
    </rfmt>
    <rfmt sheetId="1" sqref="IR64" start="0" length="0">
      <dxf>
        <font>
          <sz val="10"/>
          <color auto="1"/>
        </font>
      </dxf>
    </rfmt>
    <rfmt sheetId="1" sqref="IS64" start="0" length="0">
      <dxf>
        <font>
          <sz val="10"/>
          <color auto="1"/>
        </font>
      </dxf>
    </rfmt>
    <rfmt sheetId="1" sqref="IT64" start="0" length="0">
      <dxf>
        <font>
          <sz val="10"/>
          <color auto="1"/>
        </font>
      </dxf>
    </rfmt>
    <rfmt sheetId="1" sqref="IU64" start="0" length="0">
      <dxf>
        <font>
          <sz val="10"/>
          <color auto="1"/>
        </font>
      </dxf>
    </rfmt>
    <rfmt sheetId="1" sqref="IV64" start="0" length="0">
      <dxf>
        <font>
          <sz val="10"/>
          <color auto="1"/>
        </font>
      </dxf>
    </rfmt>
  </rrc>
  <rfmt sheetId="1" sqref="R28 R29 R30 R31">
    <dxf>
      <fill>
        <patternFill patternType="solid">
          <bgColor rgb="FF00B050"/>
        </patternFill>
      </fill>
    </dxf>
  </rfmt>
  <rfmt sheetId="1" sqref="R37 R32 R36 R35 R33 R34 R42 R40 R41 R38 R39 R63">
    <dxf>
      <fill>
        <patternFill patternType="solid">
          <bgColor rgb="FFFFFF00"/>
        </patternFill>
      </fill>
    </dxf>
  </rfmt>
  <rfmt sheetId="1" sqref="R67">
    <dxf>
      <fill>
        <patternFill patternType="solid">
          <bgColor rgb="FFFF0000"/>
        </patternFill>
      </fill>
    </dxf>
  </rfmt>
  <rfmt sheetId="1" sqref="R69">
    <dxf>
      <fill>
        <patternFill patternType="solid">
          <bgColor rgb="FFFFFF00"/>
        </patternFill>
      </fill>
    </dxf>
  </rfmt>
  <rfmt sheetId="1" sqref="R68 R64 R65 R43 R44 R45">
    <dxf>
      <fill>
        <patternFill patternType="solid">
          <bgColor rgb="FFFF0000"/>
        </patternFill>
      </fill>
    </dxf>
  </rfmt>
  <rfmt sheetId="1" sqref="R66 R70 R71 R72 R73 R74">
    <dxf>
      <fill>
        <patternFill patternType="solid">
          <bgColor rgb="FF00B050"/>
        </patternFill>
      </fill>
    </dxf>
  </rfmt>
  <rfmt sheetId="1" sqref="R75:R78">
    <dxf>
      <fill>
        <patternFill patternType="solid">
          <bgColor rgb="FFFFFF00"/>
        </patternFill>
      </fill>
    </dxf>
  </rfmt>
  <rrc rId="10303" sId="1" ref="A83:XFD83" action="deleteRow">
    <rfmt sheetId="1" xfDxf="1" sqref="A83:XFD83" start="0" length="0">
      <dxf>
        <font>
          <strike/>
          <sz val="10"/>
        </font>
      </dxf>
    </rfmt>
    <rcc rId="0" sId="1" dxf="1">
      <nc r="A83" t="inlineStr">
        <is>
          <t>Great Value Bar</t>
        </is>
      </nc>
      <ndxf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83" t="inlineStr">
        <is>
          <t>Peanut Butter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3" t="inlineStr">
        <is>
          <t>Grain</t>
        </is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3" t="b">
        <v>0</v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3" t="b">
        <v>0</v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3" t="inlineStr">
        <is>
          <t>No</t>
        </is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3">
        <v>0.9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3">
        <v>1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83">
        <v>28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83">
        <v>150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3">
        <v>4.5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83">
        <v>10</v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83">
        <f>H83*J83</f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3">
        <v>70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83">
        <v>0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83">
        <f>((K83*H83)*9)/M83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3">
        <f>(L83/I83)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3">
        <f>IF(Z83,"GREEN",IF(AC83,"YELLOW","RED"))</f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83" t="inlineStr">
        <is>
          <t>Saturated fat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83">
        <f>F83="Yes"</f>
      </nc>
      <ndxf>
        <font>
          <sz val="10"/>
          <color indexed="8"/>
        </font>
        <alignment vertical="top" wrapText="1" readingOrder="0"/>
      </ndxf>
    </rcc>
    <rcc rId="0" sId="1">
      <nc r="U83">
        <f>OR(J83*H83&lt;=200)</f>
      </nc>
    </rcc>
    <rcc rId="0" sId="1">
      <nc r="V83">
        <f>N83&lt;=230</f>
      </nc>
    </rcc>
    <rcc rId="0" sId="1">
      <nc r="W83">
        <f>O83&lt;0.5</f>
      </nc>
    </rcc>
    <rcc rId="0" sId="1">
      <nc r="X83">
        <f>OR(P83&lt;11%)</f>
      </nc>
    </rcc>
    <rcc rId="0" sId="1">
      <nc r="Y83">
        <f>OR(Q83&lt;36%,E83)</f>
      </nc>
    </rcc>
    <rcc rId="0" sId="1">
      <nc r="Z83">
        <f>AND(T83:Y83)</f>
      </nc>
    </rcc>
    <rcc rId="0" sId="1">
      <nc r="AA83">
        <f>OR(J83*H83&lt;=250)</f>
      </nc>
    </rcc>
    <rcc rId="0" sId="1">
      <nc r="AB83">
        <f>N83&lt;=480</f>
      </nc>
    </rcc>
    <rcc rId="0" sId="1">
      <nc r="AC83">
        <f>AND(W83:Y83,AA83:AB83)</f>
      </nc>
    </rcc>
    <rcc rId="0" sId="1">
      <nc r="AD83">
        <f>NOT(OR(Z83,AC83))</f>
      </nc>
    </rcc>
  </rrc>
  <rfmt sheetId="1" sqref="R79:R82">
    <dxf>
      <fill>
        <patternFill patternType="solid">
          <bgColor rgb="FFFFFF00"/>
        </patternFill>
      </fill>
    </dxf>
  </rfmt>
  <rfmt sheetId="1" sqref="R79:R82">
    <dxf>
      <fill>
        <patternFill>
          <bgColor rgb="FFFF0000"/>
        </patternFill>
      </fill>
    </dxf>
  </rfmt>
  <rfmt sheetId="1" sqref="R83:R85">
    <dxf>
      <fill>
        <patternFill patternType="solid">
          <bgColor rgb="FFFFFF00"/>
        </patternFill>
      </fill>
    </dxf>
  </rfmt>
  <rfmt sheetId="1" sqref="R86:R97">
    <dxf>
      <fill>
        <patternFill patternType="solid">
          <bgColor rgb="FF00B050"/>
        </patternFill>
      </fill>
    </dxf>
  </rfmt>
  <rfmt sheetId="1" sqref="R98">
    <dxf>
      <fill>
        <patternFill patternType="solid">
          <bgColor rgb="FFFF0000"/>
        </patternFill>
      </fill>
    </dxf>
  </rfmt>
  <rfmt sheetId="1" sqref="R99 R100 R101 R102 R117 R116 R103 R104 R105 R106 R107 R108 R109 R114 R115 R118 R110 R111">
    <dxf>
      <fill>
        <patternFill patternType="solid">
          <bgColor rgb="FF00B050"/>
        </patternFill>
      </fill>
    </dxf>
  </rfmt>
  <rfmt sheetId="1" sqref="R112 R113 R119 R120 R121">
    <dxf>
      <fill>
        <patternFill patternType="solid">
          <bgColor rgb="FFFF0000"/>
        </patternFill>
      </fill>
    </dxf>
  </rfmt>
  <rfmt sheetId="1" sqref="R126" start="0" length="2147483647">
    <dxf>
      <font>
        <color auto="1"/>
      </font>
    </dxf>
  </rfmt>
  <rfmt sheetId="1" sqref="R126">
    <dxf>
      <fill>
        <patternFill patternType="solid">
          <bgColor rgb="FF00B050"/>
        </patternFill>
      </fill>
    </dxf>
  </rfmt>
  <rfmt sheetId="1" sqref="R129:R138">
    <dxf>
      <fill>
        <patternFill patternType="solid">
          <bgColor rgb="FFFF0000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:B4" start="0" length="2147483647">
    <dxf>
      <font>
        <sz val="14"/>
      </font>
    </dxf>
  </rfmt>
  <rfmt sheetId="1" sqref="A4:B4" start="0" length="2147483647">
    <dxf>
      <font>
        <sz val="16"/>
      </font>
    </dxf>
  </rfmt>
  <rcv guid="{E9A81610-4F37-42C7-9C01-B2EADF54BB66}" action="delete"/>
  <rcv guid="{E9A81610-4F37-42C7-9C01-B2EADF54BB66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39">
    <dxf>
      <fill>
        <patternFill patternType="solid">
          <bgColor rgb="FFFFFF00"/>
        </patternFill>
      </fill>
    </dxf>
  </rfmt>
  <rfmt sheetId="1" sqref="R140:R141">
    <dxf>
      <fill>
        <patternFill patternType="solid">
          <bgColor rgb="FFFF0000"/>
        </patternFill>
      </fill>
    </dxf>
  </rfmt>
  <rfmt sheetId="1" sqref="R142 R145:R146 R148:R150 R171:R173 R160">
    <dxf>
      <fill>
        <patternFill patternType="solid">
          <bgColor rgb="FFFFFF00"/>
        </patternFill>
      </fill>
    </dxf>
  </rfmt>
  <rfmt sheetId="1" sqref="R143:R144 R147 R176 R151 R152 R153 R154 R155 R156 R164 R157 R158 R207 R203 R204 R200">
    <dxf>
      <fill>
        <patternFill>
          <bgColor rgb="FFFF0000"/>
        </patternFill>
      </fill>
    </dxf>
  </rfmt>
  <rfmt sheetId="1" sqref="R174:R175 R159 R161 R162 R163 R205 R208 R206">
    <dxf>
      <fill>
        <patternFill patternType="solid">
          <bgColor rgb="FF00B050"/>
        </patternFill>
      </fill>
    </dxf>
  </rfmt>
  <rfmt sheetId="1" sqref="R209:R216 R203:R206 R182 R181 R184 R175 R177 R183 R178 R199 R198 R195 R194">
    <dxf>
      <fill>
        <patternFill patternType="solid">
          <bgColor rgb="FF00B050"/>
        </patternFill>
      </fill>
    </dxf>
  </rfmt>
  <rfmt sheetId="1" sqref="R207:R208 R197 R196 R172 R173 R165 R166 R167 R174 R186 R187 R190 R189 R185 R188 R193">
    <dxf>
      <fill>
        <patternFill patternType="solid">
          <bgColor rgb="FFFF0000"/>
        </patternFill>
      </fill>
    </dxf>
  </rfmt>
  <rrc rId="10304" sId="1" ref="A217:XFD217" action="deleteRow">
    <rfmt sheetId="1" xfDxf="1" sqref="A217:XFD217" start="0" length="0">
      <dxf>
        <font>
          <strike/>
          <sz val="10"/>
        </font>
      </dxf>
    </rfmt>
    <rcc rId="0" sId="1" dxf="1">
      <nc r="A217" t="inlineStr">
        <is>
          <t>Nature’s Bakery Fig Bar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17" t="inlineStr">
        <is>
          <t>Vanilla Fig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17" t="inlineStr">
        <is>
          <t>Grain</t>
        </is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17" t="b">
        <v>0</v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17" t="b">
        <v>0</v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17" t="inlineStr">
        <is>
          <t>Yes</t>
        </is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17">
        <v>1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17">
        <v>1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217">
        <v>28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217">
        <v>110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17">
        <v>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217">
        <v>10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217">
        <f>H217*J217</f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17">
        <v>55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217">
        <v>6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17">
        <f>((K217*H217)*9)/M217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17">
        <f>(L217/I217)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217">
        <f>IF(Z217,"GREEN",IF(AC217,"YELLOW","RED"))</f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217" t="inlineStr">
        <is>
          <t>Trans fat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217">
        <f>F217="Yes"</f>
      </nc>
      <ndxf>
        <font>
          <sz val="10"/>
          <color indexed="8"/>
        </font>
        <alignment vertical="top" wrapText="1" readingOrder="0"/>
      </ndxf>
    </rcc>
    <rcc rId="0" sId="1">
      <nc r="U217">
        <f>OR(J217*H217&lt;=200)</f>
      </nc>
    </rcc>
    <rcc rId="0" sId="1">
      <nc r="V217">
        <f>N217&lt;=230</f>
      </nc>
    </rcc>
    <rcc rId="0" sId="1">
      <nc r="W217">
        <f>O217&lt;0.5</f>
      </nc>
    </rcc>
    <rcc rId="0" sId="1">
      <nc r="X217">
        <f>OR(P217&lt;11%)</f>
      </nc>
    </rcc>
    <rcc rId="0" sId="1">
      <nc r="Y217">
        <f>OR(Q217&lt;36%,E217)</f>
      </nc>
    </rcc>
    <rcc rId="0" sId="1">
      <nc r="Z217">
        <f>AND(T217:Y217)</f>
      </nc>
    </rcc>
    <rcc rId="0" sId="1">
      <nc r="AA217">
        <f>OR(J217*H217&lt;=250)</f>
      </nc>
    </rcc>
    <rcc rId="0" sId="1">
      <nc r="AB217">
        <f>N217&lt;=480</f>
      </nc>
    </rcc>
    <rcc rId="0" sId="1">
      <nc r="AC217">
        <f>AND(W217:Y217,AA217:AB217)</f>
      </nc>
    </rcc>
    <rcc rId="0" sId="1">
      <nc r="AD217">
        <f>NOT(OR(Z217,AC217))</f>
      </nc>
    </rcc>
  </rrc>
  <rrc rId="10305" sId="1" ref="A217:XFD217" action="deleteRow">
    <rfmt sheetId="1" xfDxf="1" sqref="A217:XFD217" start="0" length="0">
      <dxf>
        <font>
          <strike/>
          <sz val="10"/>
        </font>
      </dxf>
    </rfmt>
    <rcc rId="0" sId="1" dxf="1">
      <nc r="A217" t="inlineStr">
        <is>
          <t>Nature’s Bakery Fig Bar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17" t="inlineStr">
        <is>
          <t>Vanilla Raspberry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17" t="inlineStr">
        <is>
          <t>Grain</t>
        </is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17" t="b">
        <v>0</v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17" t="b">
        <v>0</v>
      </nc>
      <n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17" t="inlineStr">
        <is>
          <t>Yes</t>
        </is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17">
        <v>1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17">
        <v>1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217">
        <v>28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217">
        <v>110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17">
        <v>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217">
        <v>10</v>
      </nc>
      <n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217">
        <f>H217*J217</f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17">
        <v>50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217">
        <v>7</v>
      </nc>
      <ndxf>
        <font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17">
        <f>((K217*H217)*9)/M217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17">
        <f>(L217/I217)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217">
        <f>IF(Z217,"GREEN",IF(AC217,"YELLOW","RED"))</f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217" t="inlineStr">
        <is>
          <t>Trans fat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217">
        <f>F217="Yes"</f>
      </nc>
      <ndxf>
        <font>
          <sz val="10"/>
          <color indexed="8"/>
        </font>
        <alignment vertical="top" wrapText="1" readingOrder="0"/>
      </ndxf>
    </rcc>
    <rcc rId="0" sId="1">
      <nc r="U217">
        <f>OR(J217*H217&lt;=200)</f>
      </nc>
    </rcc>
    <rcc rId="0" sId="1">
      <nc r="V217">
        <f>N217&lt;=230</f>
      </nc>
    </rcc>
    <rcc rId="0" sId="1">
      <nc r="W217">
        <f>O217&lt;0.5</f>
      </nc>
    </rcc>
    <rcc rId="0" sId="1">
      <nc r="X217">
        <f>OR(P217&lt;11%)</f>
      </nc>
    </rcc>
    <rcc rId="0" sId="1">
      <nc r="Y217">
        <f>OR(Q217&lt;36%,E217)</f>
      </nc>
    </rcc>
    <rcc rId="0" sId="1">
      <nc r="Z217">
        <f>AND(T217:Y217)</f>
      </nc>
    </rcc>
    <rcc rId="0" sId="1">
      <nc r="AA217">
        <f>OR(J217*H217&lt;=250)</f>
      </nc>
    </rcc>
    <rcc rId="0" sId="1">
      <nc r="AB217">
        <f>N217&lt;=480</f>
      </nc>
    </rcc>
    <rcc rId="0" sId="1">
      <nc r="AC217">
        <f>AND(W217:Y217,AA217:AB217)</f>
      </nc>
    </rcc>
    <rcc rId="0" sId="1">
      <nc r="AD217">
        <f>NOT(OR(Z217,AC217))</f>
      </nc>
    </rcc>
  </rrc>
  <rfmt sheetId="1" sqref="R218 R219 R225 R227 R228 R229">
    <dxf>
      <fill>
        <patternFill patternType="solid">
          <bgColor rgb="FFFFFF00"/>
        </patternFill>
      </fill>
    </dxf>
  </rfmt>
  <rrc rId="10306" sId="1" ref="A226:XFD226" action="deleteRow">
    <rfmt sheetId="1" xfDxf="1" sqref="A226:XFD226" start="0" length="0">
      <dxf>
        <font>
          <sz val="10"/>
        </font>
      </dxf>
    </rfmt>
    <rcc rId="0" sId="1" dxf="1">
      <nc r="A226" t="inlineStr">
        <is>
          <t>Nature’s Path Organic Granola Bar</t>
        </is>
      </nc>
      <ndxf>
        <font>
          <strike/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26" t="inlineStr">
        <is>
          <t>Chocolate Coconut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6" t="inlineStr">
        <is>
          <t>Grain</t>
        </is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26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6" t="b">
        <v>0</v>
      </nc>
      <ndxf>
        <font>
          <strike/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26" t="inlineStr">
        <is>
          <t>Yes</t>
        </is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26">
        <v>1.2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26">
        <v>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226">
        <v>36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226">
        <v>140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26">
        <v>2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226">
        <v>11</v>
      </nc>
      <ndxf>
        <font>
          <strike/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226">
        <f>H226*J226</f>
      </nc>
      <ndxf>
        <font>
          <strike/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26">
        <v>30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226">
        <v>0</v>
      </nc>
      <ndxf>
        <font>
          <strike/>
          <sz val="10"/>
          <color auto="1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26">
        <f>((K226*H226)*9)/M226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26">
        <f>(L226/I226)</f>
      </nc>
      <ndxf>
        <font>
          <strike/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226">
        <f>IF(Z226,"GREEN",IF(AC226,"YELLOW","RED"))</f>
      </nc>
      <ndxf>
        <font>
          <strike/>
          <sz val="1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226" t="inlineStr">
        <is>
          <t>Saturated fat</t>
        </is>
      </nc>
      <ndxf>
        <font>
          <strike/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226">
        <f>F226="Yes"</f>
      </nc>
      <ndxf>
        <font>
          <strike/>
          <sz val="10"/>
          <color indexed="8"/>
        </font>
        <alignment vertical="top" wrapText="1" readingOrder="0"/>
      </ndxf>
    </rcc>
    <rcc rId="0" sId="1" dxf="1">
      <nc r="U226">
        <f>OR(J226*H226&lt;=200)</f>
      </nc>
      <ndxf>
        <font>
          <strike/>
          <sz val="10"/>
        </font>
      </ndxf>
    </rcc>
    <rcc rId="0" sId="1" dxf="1">
      <nc r="V226">
        <f>N226&lt;=230</f>
      </nc>
      <ndxf>
        <font>
          <strike/>
          <sz val="10"/>
        </font>
      </ndxf>
    </rcc>
    <rcc rId="0" sId="1" dxf="1">
      <nc r="W226">
        <f>O226&lt;0.5</f>
      </nc>
      <ndxf>
        <font>
          <strike/>
          <sz val="10"/>
        </font>
      </ndxf>
    </rcc>
    <rcc rId="0" sId="1" dxf="1">
      <nc r="X226">
        <f>OR(P226&lt;11%)</f>
      </nc>
      <ndxf>
        <font>
          <strike/>
          <sz val="10"/>
        </font>
      </ndxf>
    </rcc>
    <rcc rId="0" sId="1" dxf="1">
      <nc r="Y226">
        <f>OR(Q226&lt;36%,E226)</f>
      </nc>
      <ndxf>
        <font>
          <strike/>
          <sz val="10"/>
        </font>
      </ndxf>
    </rcc>
    <rcc rId="0" sId="1" dxf="1">
      <nc r="Z226">
        <f>AND(T226:Y226)</f>
      </nc>
      <ndxf>
        <font>
          <strike/>
          <sz val="10"/>
        </font>
      </ndxf>
    </rcc>
    <rcc rId="0" sId="1" dxf="1">
      <nc r="AA226">
        <f>OR(J226*H226&lt;=250)</f>
      </nc>
      <ndxf>
        <font>
          <strike/>
          <sz val="10"/>
        </font>
      </ndxf>
    </rcc>
    <rcc rId="0" sId="1" dxf="1">
      <nc r="AB226">
        <f>N226&lt;=480</f>
      </nc>
      <ndxf>
        <font>
          <strike/>
          <sz val="10"/>
        </font>
      </ndxf>
    </rcc>
    <rcc rId="0" sId="1" dxf="1">
      <nc r="AC226">
        <f>AND(W226:Y226,AA226:AB226)</f>
      </nc>
      <ndxf>
        <font>
          <strike/>
          <sz val="10"/>
        </font>
      </ndxf>
    </rcc>
    <rcc rId="0" sId="1" dxf="1">
      <nc r="AD226">
        <f>NOT(OR(Z226,AC226))</f>
      </nc>
      <ndxf>
        <font>
          <strike/>
          <sz val="10"/>
        </font>
      </ndxf>
    </rcc>
  </rrc>
  <rfmt sheetId="1" sqref="R252:R259 R215">
    <dxf>
      <fill>
        <patternFill patternType="solid">
          <bgColor rgb="FF00B050"/>
        </patternFill>
      </fill>
    </dxf>
  </rfmt>
  <rfmt sheetId="1" sqref="R224 R246:R251 R229 R242">
    <dxf>
      <fill>
        <patternFill patternType="solid">
          <bgColor rgb="FFFF0000"/>
        </patternFill>
      </fill>
    </dxf>
  </rfmt>
  <rfmt sheetId="1" sqref="R240:R242 R221 R220 R223 R222 R231 R230 R232 R233 R235 R236 R237 R234 R238">
    <dxf>
      <fill>
        <patternFill patternType="solid">
          <bgColor rgb="FFFFFF00"/>
        </patternFill>
      </fill>
    </dxf>
  </rfmt>
  <rfmt sheetId="1" sqref="R281:R283 R279 R272:R276 R253 R254 R283 R255">
    <dxf>
      <fill>
        <patternFill patternType="solid">
          <bgColor rgb="FF00B050"/>
        </patternFill>
      </fill>
    </dxf>
  </rfmt>
  <rfmt sheetId="1" sqref="R294 R286:R287 R280 R274 R275 R276 R277 R278 R256 R265 R266">
    <dxf>
      <fill>
        <patternFill patternType="solid">
          <bgColor rgb="FFFF0000"/>
        </patternFill>
      </fill>
    </dxf>
  </rfmt>
  <rfmt sheetId="1" sqref="R292:R293 R290 R267 R268 R285 R286">
    <dxf>
      <fill>
        <patternFill patternType="solid">
          <bgColor rgb="FFFFFF00"/>
        </patternFill>
      </fill>
    </dxf>
  </rfmt>
  <rfmt sheetId="1" sqref="R289" start="0" length="2147483647">
    <dxf>
      <font>
        <color auto="1"/>
      </font>
    </dxf>
  </rfmt>
  <rfmt sheetId="1" sqref="R308">
    <dxf>
      <fill>
        <patternFill patternType="solid">
          <bgColor rgb="FFFFFF00"/>
        </patternFill>
      </fill>
    </dxf>
  </rfmt>
  <rfmt sheetId="1" sqref="R325" start="0" length="2147483647">
    <dxf>
      <font>
        <color auto="1"/>
      </font>
    </dxf>
  </rfmt>
  <rcc rId="10307" sId="1">
    <oc r="R340">
      <f>IF(Z340,"GREEN",IF(AC340,"YELLOW","RED"))</f>
    </oc>
    <nc r="R340" t="inlineStr">
      <is>
        <t>RED</t>
      </is>
    </nc>
  </rcc>
  <rcc rId="10308" sId="1">
    <oc r="R341">
      <f>IF(Z341,"GREEN",IF(AC341,"YELLOW","RED"))</f>
    </oc>
    <nc r="R341" t="inlineStr">
      <is>
        <t>RED</t>
      </is>
    </nc>
  </rcc>
  <rcc rId="10309" sId="1">
    <oc r="R347">
      <f>IF(Z347,"GREEN",IF(AC347,"YELLOW","RED"))</f>
    </oc>
    <nc r="R347" t="inlineStr">
      <is>
        <t>RED</t>
      </is>
    </nc>
  </rcc>
  <rcc rId="10310" sId="1">
    <oc r="R348">
      <f>IF(Z348,"GREEN",IF(AC348,"YELLOW","RED"))</f>
    </oc>
    <nc r="R348" t="inlineStr">
      <is>
        <t>RED</t>
      </is>
    </nc>
  </rcc>
  <rcc rId="10311" sId="1">
    <oc r="R351">
      <f>IF(Z351,"GREEN",IF(AC351,"YELLOW","RED"))</f>
    </oc>
    <nc r="R351" t="inlineStr">
      <is>
        <t>RED</t>
      </is>
    </nc>
  </rcc>
  <rfmt sheetId="1" sqref="R284">
    <dxf>
      <fill>
        <patternFill patternType="solid">
          <bgColor rgb="FFFF0000"/>
        </patternFill>
      </fill>
    </dxf>
  </rfmt>
  <rfmt sheetId="1" sqref="R328 R329 R330">
    <dxf>
      <fill>
        <patternFill patternType="solid">
          <bgColor rgb="FF00B050"/>
        </patternFill>
      </fill>
    </dxf>
  </rfmt>
  <rfmt sheetId="1" sqref="R332:R354">
    <dxf>
      <fill>
        <patternFill patternType="solid">
          <bgColor rgb="FFFF0000"/>
        </patternFill>
      </fill>
    </dxf>
  </rfmt>
  <rcc rId="10312" sId="1">
    <oc r="R356">
      <f>IF(Z356,"GREEN",IF(AC356,"YELLOW","RED"))</f>
    </oc>
    <nc r="R356" t="inlineStr">
      <is>
        <t>RED</t>
      </is>
    </nc>
  </rcc>
  <rcc rId="10313" sId="1">
    <oc r="R363">
      <f>IF(Z363,"GREEN",IF(AC363,"YELLOW","RED"))</f>
    </oc>
    <nc r="R363" t="inlineStr">
      <is>
        <t>RED</t>
      </is>
    </nc>
  </rcc>
  <rcc rId="10314" sId="1">
    <oc r="R377">
      <f>IF(Z377,"GREEN",IF(AC377,"YELLOW","RED"))</f>
    </oc>
    <nc r="R377" t="inlineStr">
      <is>
        <t>RED</t>
      </is>
    </nc>
  </rcc>
  <rcc rId="10315" sId="1">
    <oc r="R380">
      <f>IF(Z380,"GREEN",IF(AC380,"YELLOW","RED"))</f>
    </oc>
    <nc r="R380" t="inlineStr">
      <is>
        <t>RED</t>
      </is>
    </nc>
  </rcc>
  <rcc rId="10316" sId="1">
    <oc r="R383">
      <f>IF(Z383,"GREEN",IF(AC383,"YELLOW","RED"))</f>
    </oc>
    <nc r="R383" t="inlineStr">
      <is>
        <t>RED</t>
      </is>
    </nc>
  </rcc>
  <rfmt sheetId="1" sqref="R355:R391">
    <dxf>
      <fill>
        <patternFill patternType="solid">
          <bgColor rgb="FFFF0000"/>
        </patternFill>
      </fill>
    </dxf>
  </rfmt>
  <rfmt sheetId="1" sqref="R392:R402">
    <dxf>
      <fill>
        <patternFill patternType="solid">
          <bgColor rgb="FFFF0000"/>
        </patternFill>
      </fill>
    </dxf>
  </rfmt>
  <rfmt sheetId="1" sqref="R406 R410 R412 R450 R441 R448 R450 R435">
    <dxf>
      <fill>
        <patternFill patternType="solid">
          <bgColor rgb="FFFF0000"/>
        </patternFill>
      </fill>
    </dxf>
  </rfmt>
  <rfmt sheetId="1" sqref="R404:R405 R407 R409 R413:R415 R417:R419">
    <dxf>
      <fill>
        <patternFill patternType="solid">
          <bgColor rgb="FF00B050"/>
        </patternFill>
      </fill>
    </dxf>
  </rfmt>
  <rfmt sheetId="1" sqref="R408 R421:R423 R433:R440 R449 R451 R433 R431 R434 R432">
    <dxf>
      <fill>
        <patternFill patternType="solid">
          <bgColor rgb="FFFFFF00"/>
        </patternFill>
      </fill>
    </dxf>
  </rfmt>
  <rfmt sheetId="1" sqref="R451:R455 R458 R430 R459 R460 R445 R461 R462">
    <dxf>
      <fill>
        <patternFill patternType="solid">
          <bgColor rgb="FFFFFF00"/>
        </patternFill>
      </fill>
    </dxf>
  </rfmt>
  <rfmt sheetId="1" sqref="R485 R486 R485 R486 R474:R475 R458 R430 R459 R460 R445 R461 R462 R463 R441 R464 R465 R466 R469 R470 R474 R444 R442 R476 R477 R446 R478 R479">
    <dxf>
      <fill>
        <patternFill>
          <bgColor rgb="FFFFFF00"/>
        </patternFill>
      </fill>
    </dxf>
  </rfmt>
  <rfmt sheetId="1" sqref="R487:R488 R484 R472:R473 R467 R468 R471 R473">
    <dxf>
      <fill>
        <patternFill patternType="solid">
          <bgColor rgb="FFFF0000"/>
        </patternFill>
      </fill>
    </dxf>
  </rfmt>
  <rfmt sheetId="1" sqref="R489:R496 S473">
    <dxf>
      <fill>
        <patternFill patternType="solid">
          <bgColor rgb="FFFFFF00"/>
        </patternFill>
      </fill>
    </dxf>
  </rfmt>
  <rfmt sheetId="1" sqref="R504 S473 R491 R447 R492 R493 R494 R495 R496 R497">
    <dxf>
      <fill>
        <patternFill>
          <bgColor rgb="FF00B050"/>
        </patternFill>
      </fill>
    </dxf>
  </rfmt>
  <rfmt sheetId="1" sqref="R507">
    <dxf>
      <fill>
        <patternFill patternType="solid">
          <bgColor rgb="FF00B050"/>
        </patternFill>
      </fill>
    </dxf>
  </rfmt>
  <rfmt sheetId="1" sqref="R507">
    <dxf>
      <fill>
        <patternFill>
          <bgColor rgb="FFFFFF00"/>
        </patternFill>
      </fill>
    </dxf>
  </rfmt>
  <rfmt sheetId="1" sqref="R509">
    <dxf>
      <fill>
        <patternFill patternType="solid">
          <bgColor rgb="FFFF0000"/>
        </patternFill>
      </fill>
    </dxf>
  </rfmt>
  <rfmt sheetId="1" sqref="R511">
    <dxf>
      <fill>
        <patternFill patternType="solid">
          <bgColor rgb="FFFFFF00"/>
        </patternFill>
      </fill>
    </dxf>
  </rfmt>
  <rfmt sheetId="1" sqref="R512:R533">
    <dxf>
      <fill>
        <patternFill patternType="solid">
          <bgColor rgb="FFFF0000"/>
        </patternFill>
      </fill>
    </dxf>
  </rfmt>
  <rfmt sheetId="1" sqref="R534">
    <dxf>
      <fill>
        <patternFill patternType="solid">
          <bgColor rgb="FFFFFF00"/>
        </patternFill>
      </fill>
    </dxf>
  </rfmt>
  <rfmt sheetId="1" sqref="R535:R541">
    <dxf>
      <fill>
        <patternFill patternType="solid">
          <bgColor rgb="FFFF0000"/>
        </patternFill>
      </fill>
    </dxf>
  </rfmt>
  <rfmt sheetId="1" sqref="R542:R543 R555 R560 R571">
    <dxf>
      <fill>
        <patternFill patternType="solid">
          <bgColor rgb="FFFFFF00"/>
        </patternFill>
      </fill>
    </dxf>
  </rfmt>
  <rfmt sheetId="1" sqref="R544 R544:R554 R557:R559 R556 R561:R567 R569:R570">
    <dxf>
      <fill>
        <patternFill patternType="solid">
          <bgColor rgb="FFFF0000"/>
        </patternFill>
      </fill>
    </dxf>
  </rfmt>
  <rfmt sheetId="1" sqref="R568">
    <dxf>
      <fill>
        <patternFill patternType="solid">
          <bgColor rgb="FF00B050"/>
        </patternFill>
      </fill>
    </dxf>
  </rfmt>
  <rfmt sheetId="1" sqref="R573:R574 R581:R583 R592:R595">
    <dxf>
      <fill>
        <patternFill patternType="solid">
          <bgColor rgb="FFFF0000"/>
        </patternFill>
      </fill>
    </dxf>
  </rfmt>
  <rfmt sheetId="1" sqref="R575:R577 R597:R601 R603:R604 R606">
    <dxf>
      <fill>
        <patternFill patternType="solid">
          <bgColor rgb="FFFFFF00"/>
        </patternFill>
      </fill>
    </dxf>
  </rfmt>
  <rfmt sheetId="1" sqref="R578 R578:R580 R584:R591 R602 R605">
    <dxf>
      <fill>
        <patternFill patternType="solid">
          <bgColor rgb="FF00B050"/>
        </patternFill>
      </fill>
    </dxf>
  </rfmt>
  <rfmt sheetId="1" sqref="R607 R609 R613 R615 R618:R619 R624 R626 R630 R632:R633 R635:R636">
    <dxf>
      <fill>
        <patternFill patternType="solid">
          <bgColor rgb="FF00B050"/>
        </patternFill>
      </fill>
    </dxf>
  </rfmt>
  <rfmt sheetId="1" sqref="R608 R610:R611 R614 R616:R617 R620:R623 R625 R627:R629 R631 R634 R637">
    <dxf>
      <fill>
        <patternFill patternType="solid">
          <bgColor rgb="FFFFFF00"/>
        </patternFill>
      </fill>
    </dxf>
  </rfmt>
  <rfmt sheetId="1" sqref="R612">
    <dxf>
      <fill>
        <patternFill patternType="solid">
          <bgColor rgb="FFFF0000"/>
        </patternFill>
      </fill>
    </dxf>
  </rfmt>
  <rfmt sheetId="1" sqref="R638:R639 R645:R649 R651 R653:R654 R656 R658 R668">
    <dxf>
      <fill>
        <patternFill patternType="solid">
          <bgColor rgb="FF00B050"/>
        </patternFill>
      </fill>
    </dxf>
  </rfmt>
  <rfmt sheetId="1" sqref="R640">
    <dxf>
      <fill>
        <patternFill patternType="solid">
          <bgColor rgb="FFFF0000"/>
        </patternFill>
      </fill>
    </dxf>
  </rfmt>
  <rfmt sheetId="1" sqref="R641:R644">
    <dxf>
      <fill>
        <patternFill patternType="solid">
          <bgColor rgb="FFFFFF00"/>
        </patternFill>
      </fill>
    </dxf>
  </rfmt>
  <rfmt sheetId="1" sqref="R650 R652 R655 R657 R659 R664 R665 R666 R667 R670 R669">
    <dxf>
      <fill>
        <patternFill patternType="solid">
          <bgColor rgb="FFFFFF00"/>
        </patternFill>
      </fill>
    </dxf>
  </rfmt>
  <rfmt sheetId="1" sqref="R660:R663">
    <dxf>
      <fill>
        <patternFill patternType="solid">
          <bgColor rgb="FFFF0000"/>
        </patternFill>
      </fill>
    </dxf>
  </rfmt>
  <rfmt sheetId="1" sqref="R671 R673 R684">
    <dxf>
      <fill>
        <patternFill patternType="solid">
          <bgColor rgb="FFFF0000"/>
        </patternFill>
      </fill>
    </dxf>
  </rfmt>
  <rfmt sheetId="1" sqref="R671 R673 R684">
    <dxf>
      <fill>
        <patternFill>
          <bgColor rgb="FF00B050"/>
        </patternFill>
      </fill>
    </dxf>
  </rfmt>
  <rrc rId="10317" sId="1" ref="A687:XFD687" action="deleteRow">
    <rfmt sheetId="1" xfDxf="1" sqref="A687:XFD687" start="0" length="0">
      <dxf>
        <font>
          <strike/>
          <sz val="10"/>
        </font>
      </dxf>
    </rfmt>
    <rcc rId="0" sId="1" dxf="1">
      <nc r="A687" t="inlineStr">
        <is>
          <t>Blue Diamond Almonds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87" t="inlineStr">
        <is>
          <t>Strawberry Oven Roasted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7" t="inlineStr">
        <is>
          <t>Nut</t>
        </is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87" t="b">
        <v>1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87" t="b">
        <v>0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7" t="inlineStr">
        <is>
          <t>Yes</t>
        </is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7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7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687">
        <v>28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687" t="inlineStr">
        <is>
          <t>x.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7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687">
        <v>6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687" t="inlineStr">
        <is>
          <t>x</t>
        </is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87">
        <v>25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87">
        <v>0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87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7">
        <f>(L687/I687)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7" t="inlineStr">
        <is>
          <t>GREEN</t>
        </is>
      </nc>
      <n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687" t="inlineStr">
        <is>
          <t>Meets all criteria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687">
        <f>F687="Yes"</f>
      </nc>
      <ndxf>
        <font>
          <sz val="10"/>
          <color indexed="8"/>
        </font>
        <alignment vertical="top" wrapText="1" readingOrder="0"/>
      </ndxf>
    </rcc>
    <rcc rId="0" sId="1">
      <nc r="U687">
        <f>OR(J687*H687&lt;=200,D687)</f>
      </nc>
    </rcc>
    <rcc rId="0" sId="1">
      <nc r="V687">
        <f>N687&lt;=230</f>
      </nc>
    </rcc>
    <rcc rId="0" sId="1">
      <nc r="W687">
        <f>O687&lt;0.5</f>
      </nc>
    </rcc>
    <rcc rId="0" sId="1">
      <nc r="X687">
        <f>OR(P687&lt;11%,D687)</f>
      </nc>
    </rcc>
    <rcc rId="0" sId="1">
      <nc r="Y687">
        <f>OR(Q687&lt;36%,E687)</f>
      </nc>
    </rcc>
    <rcc rId="0" sId="1">
      <nc r="Z687">
        <f>AND(T687:Y687)</f>
      </nc>
    </rcc>
    <rcc rId="0" sId="1">
      <nc r="AA687">
        <f>OR(J687*H687&lt;=250,D687)</f>
      </nc>
    </rcc>
    <rcc rId="0" sId="1">
      <nc r="AB687">
        <f>N687&lt;=480</f>
      </nc>
    </rcc>
    <rcc rId="0" sId="1">
      <nc r="AC687">
        <f>AND(W687:Y687,AA687:AB687)</f>
      </nc>
    </rcc>
    <rcc rId="0" sId="1">
      <nc r="AD687">
        <f>NOT(OR(Z687,AC687))</f>
      </nc>
    </rcc>
    <rfmt sheetId="1" sqref="AE687" start="0" length="0">
      <dxf>
        <font>
          <sz val="10"/>
          <color indexed="8"/>
        </font>
      </dxf>
    </rfmt>
    <rfmt sheetId="1" sqref="AF687" start="0" length="0">
      <dxf>
        <font>
          <sz val="10"/>
          <color indexed="8"/>
        </font>
      </dxf>
    </rfmt>
    <rfmt sheetId="1" sqref="AG687" start="0" length="0">
      <dxf>
        <font>
          <sz val="10"/>
          <color indexed="8"/>
        </font>
      </dxf>
    </rfmt>
    <rfmt sheetId="1" sqref="AH687" start="0" length="0">
      <dxf>
        <font>
          <sz val="10"/>
          <color indexed="8"/>
        </font>
      </dxf>
    </rfmt>
    <rfmt sheetId="1" sqref="AI687" start="0" length="0">
      <dxf>
        <font>
          <sz val="10"/>
          <color indexed="8"/>
        </font>
      </dxf>
    </rfmt>
    <rfmt sheetId="1" sqref="AJ687" start="0" length="0">
      <dxf>
        <font>
          <sz val="10"/>
          <color indexed="8"/>
        </font>
      </dxf>
    </rfmt>
    <rfmt sheetId="1" sqref="AK687" start="0" length="0">
      <dxf>
        <font>
          <sz val="10"/>
          <color indexed="8"/>
        </font>
      </dxf>
    </rfmt>
    <rfmt sheetId="1" sqref="AL687" start="0" length="0">
      <dxf>
        <font>
          <sz val="10"/>
          <color indexed="8"/>
        </font>
      </dxf>
    </rfmt>
    <rfmt sheetId="1" sqref="AM687" start="0" length="0">
      <dxf>
        <font>
          <sz val="10"/>
          <color indexed="8"/>
        </font>
      </dxf>
    </rfmt>
    <rfmt sheetId="1" sqref="AN687" start="0" length="0">
      <dxf>
        <font>
          <sz val="10"/>
          <color indexed="8"/>
        </font>
      </dxf>
    </rfmt>
    <rfmt sheetId="1" sqref="AO687" start="0" length="0">
      <dxf>
        <font>
          <sz val="10"/>
          <color indexed="8"/>
        </font>
      </dxf>
    </rfmt>
    <rfmt sheetId="1" sqref="AP687" start="0" length="0">
      <dxf>
        <font>
          <sz val="10"/>
          <color indexed="8"/>
        </font>
      </dxf>
    </rfmt>
    <rfmt sheetId="1" sqref="AQ687" start="0" length="0">
      <dxf>
        <font>
          <sz val="10"/>
          <color indexed="8"/>
        </font>
      </dxf>
    </rfmt>
    <rfmt sheetId="1" sqref="AR687" start="0" length="0">
      <dxf>
        <font>
          <sz val="10"/>
          <color indexed="8"/>
        </font>
      </dxf>
    </rfmt>
    <rfmt sheetId="1" sqref="AS687" start="0" length="0">
      <dxf>
        <font>
          <sz val="10"/>
          <color indexed="8"/>
        </font>
      </dxf>
    </rfmt>
    <rfmt sheetId="1" sqref="AT687" start="0" length="0">
      <dxf>
        <font>
          <sz val="10"/>
          <color indexed="8"/>
        </font>
      </dxf>
    </rfmt>
    <rfmt sheetId="1" sqref="AU687" start="0" length="0">
      <dxf>
        <font>
          <sz val="10"/>
          <color indexed="8"/>
        </font>
      </dxf>
    </rfmt>
    <rfmt sheetId="1" sqref="AV687" start="0" length="0">
      <dxf>
        <font>
          <sz val="10"/>
          <color indexed="8"/>
        </font>
      </dxf>
    </rfmt>
    <rfmt sheetId="1" sqref="AW687" start="0" length="0">
      <dxf>
        <font>
          <sz val="10"/>
          <color indexed="8"/>
        </font>
      </dxf>
    </rfmt>
    <rfmt sheetId="1" sqref="AX687" start="0" length="0">
      <dxf>
        <font>
          <sz val="10"/>
          <color indexed="8"/>
        </font>
      </dxf>
    </rfmt>
    <rfmt sheetId="1" sqref="AY687" start="0" length="0">
      <dxf>
        <font>
          <sz val="10"/>
          <color indexed="8"/>
        </font>
      </dxf>
    </rfmt>
    <rfmt sheetId="1" sqref="AZ687" start="0" length="0">
      <dxf>
        <font>
          <sz val="10"/>
          <color indexed="8"/>
        </font>
      </dxf>
    </rfmt>
    <rfmt sheetId="1" sqref="BA687" start="0" length="0">
      <dxf>
        <font>
          <sz val="10"/>
          <color indexed="8"/>
        </font>
      </dxf>
    </rfmt>
    <rfmt sheetId="1" sqref="BB687" start="0" length="0">
      <dxf>
        <font>
          <sz val="10"/>
          <color indexed="8"/>
        </font>
      </dxf>
    </rfmt>
    <rfmt sheetId="1" sqref="BC687" start="0" length="0">
      <dxf>
        <font>
          <sz val="10"/>
          <color indexed="8"/>
        </font>
      </dxf>
    </rfmt>
    <rfmt sheetId="1" sqref="BD687" start="0" length="0">
      <dxf>
        <font>
          <sz val="10"/>
          <color indexed="8"/>
        </font>
      </dxf>
    </rfmt>
    <rfmt sheetId="1" sqref="BE687" start="0" length="0">
      <dxf>
        <font>
          <sz val="10"/>
          <color indexed="8"/>
        </font>
      </dxf>
    </rfmt>
    <rfmt sheetId="1" sqref="BF687" start="0" length="0">
      <dxf>
        <font>
          <sz val="10"/>
          <color indexed="8"/>
        </font>
      </dxf>
    </rfmt>
    <rfmt sheetId="1" sqref="BG687" start="0" length="0">
      <dxf>
        <font>
          <sz val="10"/>
          <color indexed="8"/>
        </font>
      </dxf>
    </rfmt>
    <rfmt sheetId="1" sqref="BH687" start="0" length="0">
      <dxf>
        <font>
          <sz val="10"/>
          <color indexed="8"/>
        </font>
      </dxf>
    </rfmt>
    <rfmt sheetId="1" sqref="BI687" start="0" length="0">
      <dxf>
        <font>
          <sz val="10"/>
          <color indexed="8"/>
        </font>
      </dxf>
    </rfmt>
    <rfmt sheetId="1" sqref="BJ687" start="0" length="0">
      <dxf>
        <font>
          <sz val="10"/>
          <color indexed="8"/>
        </font>
      </dxf>
    </rfmt>
    <rfmt sheetId="1" sqref="BK687" start="0" length="0">
      <dxf>
        <font>
          <sz val="10"/>
          <color indexed="8"/>
        </font>
      </dxf>
    </rfmt>
    <rfmt sheetId="1" sqref="BL687" start="0" length="0">
      <dxf>
        <font>
          <sz val="10"/>
          <color indexed="8"/>
        </font>
      </dxf>
    </rfmt>
    <rfmt sheetId="1" sqref="BM687" start="0" length="0">
      <dxf>
        <font>
          <sz val="10"/>
          <color indexed="8"/>
        </font>
      </dxf>
    </rfmt>
    <rfmt sheetId="1" sqref="BN687" start="0" length="0">
      <dxf>
        <font>
          <sz val="10"/>
          <color indexed="8"/>
        </font>
      </dxf>
    </rfmt>
    <rfmt sheetId="1" sqref="BO687" start="0" length="0">
      <dxf>
        <font>
          <sz val="10"/>
          <color indexed="8"/>
        </font>
      </dxf>
    </rfmt>
    <rfmt sheetId="1" sqref="BP687" start="0" length="0">
      <dxf>
        <font>
          <sz val="10"/>
          <color indexed="8"/>
        </font>
      </dxf>
    </rfmt>
    <rfmt sheetId="1" sqref="BQ687" start="0" length="0">
      <dxf>
        <font>
          <sz val="10"/>
          <color indexed="8"/>
        </font>
      </dxf>
    </rfmt>
    <rfmt sheetId="1" sqref="BR687" start="0" length="0">
      <dxf>
        <font>
          <sz val="10"/>
          <color indexed="8"/>
        </font>
      </dxf>
    </rfmt>
    <rfmt sheetId="1" sqref="BS687" start="0" length="0">
      <dxf>
        <font>
          <sz val="10"/>
          <color indexed="8"/>
        </font>
      </dxf>
    </rfmt>
    <rfmt sheetId="1" sqref="BT687" start="0" length="0">
      <dxf>
        <font>
          <sz val="10"/>
          <color indexed="8"/>
        </font>
      </dxf>
    </rfmt>
    <rfmt sheetId="1" sqref="BU687" start="0" length="0">
      <dxf>
        <font>
          <sz val="10"/>
          <color indexed="8"/>
        </font>
      </dxf>
    </rfmt>
    <rfmt sheetId="1" sqref="BV687" start="0" length="0">
      <dxf>
        <font>
          <sz val="10"/>
          <color indexed="8"/>
        </font>
      </dxf>
    </rfmt>
    <rfmt sheetId="1" sqref="BW687" start="0" length="0">
      <dxf>
        <font>
          <sz val="10"/>
          <color indexed="8"/>
        </font>
      </dxf>
    </rfmt>
    <rfmt sheetId="1" sqref="BX687" start="0" length="0">
      <dxf>
        <font>
          <sz val="10"/>
          <color indexed="8"/>
        </font>
      </dxf>
    </rfmt>
    <rfmt sheetId="1" sqref="BY687" start="0" length="0">
      <dxf>
        <font>
          <sz val="10"/>
          <color indexed="8"/>
        </font>
      </dxf>
    </rfmt>
    <rfmt sheetId="1" sqref="BZ687" start="0" length="0">
      <dxf>
        <font>
          <sz val="10"/>
          <color indexed="8"/>
        </font>
      </dxf>
    </rfmt>
    <rfmt sheetId="1" sqref="CA687" start="0" length="0">
      <dxf>
        <font>
          <sz val="10"/>
          <color indexed="8"/>
        </font>
      </dxf>
    </rfmt>
    <rfmt sheetId="1" sqref="CB687" start="0" length="0">
      <dxf>
        <font>
          <sz val="10"/>
          <color indexed="8"/>
        </font>
      </dxf>
    </rfmt>
    <rfmt sheetId="1" sqref="CC687" start="0" length="0">
      <dxf>
        <font>
          <sz val="10"/>
          <color indexed="8"/>
        </font>
      </dxf>
    </rfmt>
    <rfmt sheetId="1" sqref="CD687" start="0" length="0">
      <dxf>
        <font>
          <sz val="10"/>
          <color indexed="8"/>
        </font>
      </dxf>
    </rfmt>
    <rfmt sheetId="1" sqref="CE687" start="0" length="0">
      <dxf>
        <font>
          <sz val="10"/>
          <color indexed="8"/>
        </font>
      </dxf>
    </rfmt>
    <rfmt sheetId="1" sqref="CF687" start="0" length="0">
      <dxf>
        <font>
          <sz val="10"/>
          <color indexed="8"/>
        </font>
      </dxf>
    </rfmt>
    <rfmt sheetId="1" sqref="CG687" start="0" length="0">
      <dxf>
        <font>
          <sz val="10"/>
          <color indexed="8"/>
        </font>
      </dxf>
    </rfmt>
    <rfmt sheetId="1" sqref="CH687" start="0" length="0">
      <dxf>
        <font>
          <sz val="10"/>
          <color indexed="8"/>
        </font>
      </dxf>
    </rfmt>
    <rfmt sheetId="1" sqref="CI687" start="0" length="0">
      <dxf>
        <font>
          <sz val="10"/>
          <color indexed="8"/>
        </font>
      </dxf>
    </rfmt>
    <rfmt sheetId="1" sqref="CJ687" start="0" length="0">
      <dxf>
        <font>
          <sz val="10"/>
          <color indexed="8"/>
        </font>
      </dxf>
    </rfmt>
    <rfmt sheetId="1" sqref="CK687" start="0" length="0">
      <dxf>
        <font>
          <sz val="10"/>
          <color indexed="8"/>
        </font>
      </dxf>
    </rfmt>
    <rfmt sheetId="1" sqref="CL687" start="0" length="0">
      <dxf>
        <font>
          <sz val="10"/>
          <color indexed="8"/>
        </font>
      </dxf>
    </rfmt>
    <rfmt sheetId="1" sqref="CM687" start="0" length="0">
      <dxf>
        <font>
          <sz val="10"/>
          <color indexed="8"/>
        </font>
      </dxf>
    </rfmt>
    <rfmt sheetId="1" sqref="CN687" start="0" length="0">
      <dxf>
        <font>
          <sz val="10"/>
          <color indexed="8"/>
        </font>
      </dxf>
    </rfmt>
    <rfmt sheetId="1" sqref="CO687" start="0" length="0">
      <dxf>
        <font>
          <sz val="10"/>
          <color indexed="8"/>
        </font>
      </dxf>
    </rfmt>
    <rfmt sheetId="1" sqref="CP687" start="0" length="0">
      <dxf>
        <font>
          <sz val="10"/>
          <color indexed="8"/>
        </font>
      </dxf>
    </rfmt>
    <rfmt sheetId="1" sqref="CQ687" start="0" length="0">
      <dxf>
        <font>
          <sz val="10"/>
          <color indexed="8"/>
        </font>
      </dxf>
    </rfmt>
    <rfmt sheetId="1" sqref="CR687" start="0" length="0">
      <dxf>
        <font>
          <sz val="10"/>
          <color indexed="8"/>
        </font>
      </dxf>
    </rfmt>
    <rfmt sheetId="1" sqref="CS687" start="0" length="0">
      <dxf>
        <font>
          <sz val="10"/>
          <color indexed="8"/>
        </font>
      </dxf>
    </rfmt>
    <rfmt sheetId="1" sqref="CT687" start="0" length="0">
      <dxf>
        <font>
          <sz val="10"/>
          <color indexed="8"/>
        </font>
      </dxf>
    </rfmt>
    <rfmt sheetId="1" sqref="CU687" start="0" length="0">
      <dxf>
        <font>
          <sz val="10"/>
          <color indexed="8"/>
        </font>
      </dxf>
    </rfmt>
    <rfmt sheetId="1" sqref="CV687" start="0" length="0">
      <dxf>
        <font>
          <sz val="10"/>
          <color indexed="8"/>
        </font>
      </dxf>
    </rfmt>
    <rfmt sheetId="1" sqref="CW687" start="0" length="0">
      <dxf>
        <font>
          <sz val="10"/>
          <color indexed="8"/>
        </font>
      </dxf>
    </rfmt>
    <rfmt sheetId="1" sqref="CX687" start="0" length="0">
      <dxf>
        <font>
          <sz val="10"/>
          <color indexed="8"/>
        </font>
      </dxf>
    </rfmt>
    <rfmt sheetId="1" sqref="CY687" start="0" length="0">
      <dxf>
        <font>
          <sz val="10"/>
          <color indexed="8"/>
        </font>
      </dxf>
    </rfmt>
    <rfmt sheetId="1" sqref="CZ687" start="0" length="0">
      <dxf>
        <font>
          <sz val="10"/>
          <color indexed="8"/>
        </font>
      </dxf>
    </rfmt>
    <rfmt sheetId="1" sqref="DA687" start="0" length="0">
      <dxf>
        <font>
          <sz val="10"/>
          <color indexed="8"/>
        </font>
      </dxf>
    </rfmt>
    <rfmt sheetId="1" sqref="DB687" start="0" length="0">
      <dxf>
        <font>
          <sz val="10"/>
          <color indexed="8"/>
        </font>
      </dxf>
    </rfmt>
    <rfmt sheetId="1" sqref="DC687" start="0" length="0">
      <dxf>
        <font>
          <sz val="10"/>
          <color indexed="8"/>
        </font>
      </dxf>
    </rfmt>
    <rfmt sheetId="1" sqref="DD687" start="0" length="0">
      <dxf>
        <font>
          <sz val="10"/>
          <color indexed="8"/>
        </font>
      </dxf>
    </rfmt>
    <rfmt sheetId="1" sqref="DE687" start="0" length="0">
      <dxf>
        <font>
          <sz val="10"/>
          <color indexed="8"/>
        </font>
      </dxf>
    </rfmt>
    <rfmt sheetId="1" sqref="DF687" start="0" length="0">
      <dxf>
        <font>
          <sz val="10"/>
          <color indexed="8"/>
        </font>
      </dxf>
    </rfmt>
    <rfmt sheetId="1" sqref="DG687" start="0" length="0">
      <dxf>
        <font>
          <sz val="10"/>
          <color indexed="8"/>
        </font>
      </dxf>
    </rfmt>
    <rfmt sheetId="1" sqref="DH687" start="0" length="0">
      <dxf>
        <font>
          <sz val="10"/>
          <color indexed="8"/>
        </font>
      </dxf>
    </rfmt>
    <rfmt sheetId="1" sqref="DI687" start="0" length="0">
      <dxf>
        <font>
          <sz val="10"/>
          <color indexed="8"/>
        </font>
      </dxf>
    </rfmt>
    <rfmt sheetId="1" sqref="DJ687" start="0" length="0">
      <dxf>
        <font>
          <sz val="10"/>
          <color indexed="8"/>
        </font>
      </dxf>
    </rfmt>
    <rfmt sheetId="1" sqref="DK687" start="0" length="0">
      <dxf>
        <font>
          <sz val="10"/>
          <color indexed="8"/>
        </font>
      </dxf>
    </rfmt>
    <rfmt sheetId="1" sqref="DL687" start="0" length="0">
      <dxf>
        <font>
          <sz val="10"/>
          <color indexed="8"/>
        </font>
      </dxf>
    </rfmt>
    <rfmt sheetId="1" sqref="DM687" start="0" length="0">
      <dxf>
        <font>
          <sz val="10"/>
          <color indexed="8"/>
        </font>
      </dxf>
    </rfmt>
    <rfmt sheetId="1" sqref="DN687" start="0" length="0">
      <dxf>
        <font>
          <sz val="10"/>
          <color indexed="8"/>
        </font>
      </dxf>
    </rfmt>
    <rfmt sheetId="1" sqref="DO687" start="0" length="0">
      <dxf>
        <font>
          <sz val="10"/>
          <color indexed="8"/>
        </font>
      </dxf>
    </rfmt>
    <rfmt sheetId="1" sqref="DP687" start="0" length="0">
      <dxf>
        <font>
          <sz val="10"/>
          <color indexed="8"/>
        </font>
      </dxf>
    </rfmt>
    <rfmt sheetId="1" sqref="DQ687" start="0" length="0">
      <dxf>
        <font>
          <sz val="10"/>
          <color indexed="8"/>
        </font>
      </dxf>
    </rfmt>
    <rfmt sheetId="1" sqref="DR687" start="0" length="0">
      <dxf>
        <font>
          <sz val="10"/>
          <color indexed="8"/>
        </font>
      </dxf>
    </rfmt>
    <rfmt sheetId="1" sqref="DS687" start="0" length="0">
      <dxf>
        <font>
          <sz val="10"/>
          <color indexed="8"/>
        </font>
      </dxf>
    </rfmt>
    <rfmt sheetId="1" sqref="DT687" start="0" length="0">
      <dxf>
        <font>
          <sz val="10"/>
          <color indexed="8"/>
        </font>
      </dxf>
    </rfmt>
    <rfmt sheetId="1" sqref="DU687" start="0" length="0">
      <dxf>
        <font>
          <sz val="10"/>
          <color indexed="8"/>
        </font>
      </dxf>
    </rfmt>
    <rfmt sheetId="1" sqref="DV687" start="0" length="0">
      <dxf>
        <font>
          <sz val="10"/>
          <color indexed="8"/>
        </font>
      </dxf>
    </rfmt>
    <rfmt sheetId="1" sqref="DW687" start="0" length="0">
      <dxf>
        <font>
          <sz val="10"/>
          <color indexed="8"/>
        </font>
      </dxf>
    </rfmt>
    <rfmt sheetId="1" sqref="DX687" start="0" length="0">
      <dxf>
        <font>
          <sz val="10"/>
          <color indexed="8"/>
        </font>
      </dxf>
    </rfmt>
    <rfmt sheetId="1" sqref="DY687" start="0" length="0">
      <dxf>
        <font>
          <sz val="10"/>
          <color indexed="8"/>
        </font>
      </dxf>
    </rfmt>
    <rfmt sheetId="1" sqref="DZ687" start="0" length="0">
      <dxf>
        <font>
          <sz val="10"/>
          <color indexed="8"/>
        </font>
      </dxf>
    </rfmt>
    <rfmt sheetId="1" sqref="EA687" start="0" length="0">
      <dxf>
        <font>
          <sz val="10"/>
          <color indexed="8"/>
        </font>
      </dxf>
    </rfmt>
    <rfmt sheetId="1" sqref="EB687" start="0" length="0">
      <dxf>
        <font>
          <sz val="10"/>
          <color indexed="8"/>
        </font>
      </dxf>
    </rfmt>
    <rfmt sheetId="1" sqref="EC687" start="0" length="0">
      <dxf>
        <font>
          <sz val="10"/>
          <color indexed="8"/>
        </font>
      </dxf>
    </rfmt>
    <rfmt sheetId="1" sqref="ED687" start="0" length="0">
      <dxf>
        <font>
          <sz val="10"/>
          <color indexed="8"/>
        </font>
      </dxf>
    </rfmt>
    <rfmt sheetId="1" sqref="EE687" start="0" length="0">
      <dxf>
        <font>
          <sz val="10"/>
          <color indexed="8"/>
        </font>
      </dxf>
    </rfmt>
    <rfmt sheetId="1" sqref="EF687" start="0" length="0">
      <dxf>
        <font>
          <sz val="10"/>
          <color indexed="8"/>
        </font>
      </dxf>
    </rfmt>
    <rfmt sheetId="1" sqref="EG687" start="0" length="0">
      <dxf>
        <font>
          <sz val="10"/>
          <color indexed="8"/>
        </font>
      </dxf>
    </rfmt>
    <rfmt sheetId="1" sqref="EH687" start="0" length="0">
      <dxf>
        <font>
          <sz val="10"/>
          <color indexed="8"/>
        </font>
      </dxf>
    </rfmt>
    <rfmt sheetId="1" sqref="EI687" start="0" length="0">
      <dxf>
        <font>
          <sz val="10"/>
          <color indexed="8"/>
        </font>
      </dxf>
    </rfmt>
    <rfmt sheetId="1" sqref="EJ687" start="0" length="0">
      <dxf>
        <font>
          <sz val="10"/>
          <color indexed="8"/>
        </font>
      </dxf>
    </rfmt>
    <rfmt sheetId="1" sqref="EK687" start="0" length="0">
      <dxf>
        <font>
          <sz val="10"/>
          <color indexed="8"/>
        </font>
      </dxf>
    </rfmt>
    <rfmt sheetId="1" sqref="EL687" start="0" length="0">
      <dxf>
        <font>
          <sz val="10"/>
          <color indexed="8"/>
        </font>
      </dxf>
    </rfmt>
    <rfmt sheetId="1" sqref="EM687" start="0" length="0">
      <dxf>
        <font>
          <sz val="10"/>
          <color indexed="8"/>
        </font>
      </dxf>
    </rfmt>
    <rfmt sheetId="1" sqref="EN687" start="0" length="0">
      <dxf>
        <font>
          <sz val="10"/>
          <color indexed="8"/>
        </font>
      </dxf>
    </rfmt>
    <rfmt sheetId="1" sqref="EO687" start="0" length="0">
      <dxf>
        <font>
          <sz val="10"/>
          <color indexed="8"/>
        </font>
      </dxf>
    </rfmt>
    <rfmt sheetId="1" sqref="EP687" start="0" length="0">
      <dxf>
        <font>
          <sz val="10"/>
          <color indexed="8"/>
        </font>
      </dxf>
    </rfmt>
    <rfmt sheetId="1" sqref="EQ687" start="0" length="0">
      <dxf>
        <font>
          <sz val="10"/>
          <color indexed="8"/>
        </font>
      </dxf>
    </rfmt>
    <rfmt sheetId="1" sqref="ER687" start="0" length="0">
      <dxf>
        <font>
          <sz val="10"/>
          <color indexed="8"/>
        </font>
      </dxf>
    </rfmt>
    <rfmt sheetId="1" sqref="ES687" start="0" length="0">
      <dxf>
        <font>
          <sz val="10"/>
          <color indexed="8"/>
        </font>
      </dxf>
    </rfmt>
    <rfmt sheetId="1" sqref="ET687" start="0" length="0">
      <dxf>
        <font>
          <sz val="10"/>
          <color indexed="8"/>
        </font>
      </dxf>
    </rfmt>
    <rfmt sheetId="1" sqref="EU687" start="0" length="0">
      <dxf>
        <font>
          <sz val="10"/>
          <color indexed="8"/>
        </font>
      </dxf>
    </rfmt>
    <rfmt sheetId="1" sqref="EV687" start="0" length="0">
      <dxf>
        <font>
          <sz val="10"/>
          <color indexed="8"/>
        </font>
      </dxf>
    </rfmt>
    <rfmt sheetId="1" sqref="EW687" start="0" length="0">
      <dxf>
        <font>
          <sz val="10"/>
          <color indexed="8"/>
        </font>
      </dxf>
    </rfmt>
    <rfmt sheetId="1" sqref="EX687" start="0" length="0">
      <dxf>
        <font>
          <sz val="10"/>
          <color indexed="8"/>
        </font>
      </dxf>
    </rfmt>
    <rfmt sheetId="1" sqref="EY687" start="0" length="0">
      <dxf>
        <font>
          <sz val="10"/>
          <color indexed="8"/>
        </font>
      </dxf>
    </rfmt>
    <rfmt sheetId="1" sqref="EZ687" start="0" length="0">
      <dxf>
        <font>
          <sz val="10"/>
          <color indexed="8"/>
        </font>
      </dxf>
    </rfmt>
    <rfmt sheetId="1" sqref="FA687" start="0" length="0">
      <dxf>
        <font>
          <sz val="10"/>
          <color indexed="8"/>
        </font>
      </dxf>
    </rfmt>
    <rfmt sheetId="1" sqref="FB687" start="0" length="0">
      <dxf>
        <font>
          <sz val="10"/>
          <color indexed="8"/>
        </font>
      </dxf>
    </rfmt>
    <rfmt sheetId="1" sqref="FC687" start="0" length="0">
      <dxf>
        <font>
          <sz val="10"/>
          <color indexed="8"/>
        </font>
      </dxf>
    </rfmt>
    <rfmt sheetId="1" sqref="FD687" start="0" length="0">
      <dxf>
        <font>
          <sz val="10"/>
          <color indexed="8"/>
        </font>
      </dxf>
    </rfmt>
    <rfmt sheetId="1" sqref="FE687" start="0" length="0">
      <dxf>
        <font>
          <sz val="10"/>
          <color indexed="8"/>
        </font>
      </dxf>
    </rfmt>
    <rfmt sheetId="1" sqref="FF687" start="0" length="0">
      <dxf>
        <font>
          <sz val="10"/>
          <color indexed="8"/>
        </font>
      </dxf>
    </rfmt>
    <rfmt sheetId="1" sqref="FG687" start="0" length="0">
      <dxf>
        <font>
          <sz val="10"/>
          <color indexed="8"/>
        </font>
      </dxf>
    </rfmt>
    <rfmt sheetId="1" sqref="FH687" start="0" length="0">
      <dxf>
        <font>
          <sz val="10"/>
          <color indexed="8"/>
        </font>
      </dxf>
    </rfmt>
    <rfmt sheetId="1" sqref="FI687" start="0" length="0">
      <dxf>
        <font>
          <sz val="10"/>
          <color indexed="8"/>
        </font>
      </dxf>
    </rfmt>
    <rfmt sheetId="1" sqref="FJ687" start="0" length="0">
      <dxf>
        <font>
          <sz val="10"/>
          <color indexed="8"/>
        </font>
      </dxf>
    </rfmt>
    <rfmt sheetId="1" sqref="FK687" start="0" length="0">
      <dxf>
        <font>
          <sz val="10"/>
          <color indexed="8"/>
        </font>
      </dxf>
    </rfmt>
    <rfmt sheetId="1" sqref="FL687" start="0" length="0">
      <dxf>
        <font>
          <sz val="10"/>
          <color indexed="8"/>
        </font>
      </dxf>
    </rfmt>
    <rfmt sheetId="1" sqref="FM687" start="0" length="0">
      <dxf>
        <font>
          <sz val="10"/>
          <color indexed="8"/>
        </font>
      </dxf>
    </rfmt>
    <rfmt sheetId="1" sqref="FN687" start="0" length="0">
      <dxf>
        <font>
          <sz val="10"/>
          <color indexed="8"/>
        </font>
      </dxf>
    </rfmt>
    <rfmt sheetId="1" sqref="FO687" start="0" length="0">
      <dxf>
        <font>
          <sz val="10"/>
          <color indexed="8"/>
        </font>
      </dxf>
    </rfmt>
    <rfmt sheetId="1" sqref="FP687" start="0" length="0">
      <dxf>
        <font>
          <sz val="10"/>
          <color indexed="8"/>
        </font>
      </dxf>
    </rfmt>
    <rfmt sheetId="1" sqref="FQ687" start="0" length="0">
      <dxf>
        <font>
          <sz val="10"/>
          <color indexed="8"/>
        </font>
      </dxf>
    </rfmt>
    <rfmt sheetId="1" sqref="FR687" start="0" length="0">
      <dxf>
        <font>
          <sz val="10"/>
          <color indexed="8"/>
        </font>
      </dxf>
    </rfmt>
    <rfmt sheetId="1" sqref="FS687" start="0" length="0">
      <dxf>
        <font>
          <sz val="10"/>
          <color indexed="8"/>
        </font>
      </dxf>
    </rfmt>
    <rfmt sheetId="1" sqref="FT687" start="0" length="0">
      <dxf>
        <font>
          <sz val="10"/>
          <color indexed="8"/>
        </font>
      </dxf>
    </rfmt>
    <rfmt sheetId="1" sqref="FU687" start="0" length="0">
      <dxf>
        <font>
          <sz val="10"/>
          <color indexed="8"/>
        </font>
      </dxf>
    </rfmt>
    <rfmt sheetId="1" sqref="FV687" start="0" length="0">
      <dxf>
        <font>
          <sz val="10"/>
          <color indexed="8"/>
        </font>
      </dxf>
    </rfmt>
    <rfmt sheetId="1" sqref="FW687" start="0" length="0">
      <dxf>
        <font>
          <sz val="10"/>
          <color indexed="8"/>
        </font>
      </dxf>
    </rfmt>
    <rfmt sheetId="1" sqref="FX687" start="0" length="0">
      <dxf>
        <font>
          <sz val="10"/>
          <color indexed="8"/>
        </font>
      </dxf>
    </rfmt>
    <rfmt sheetId="1" sqref="FY687" start="0" length="0">
      <dxf>
        <font>
          <sz val="10"/>
          <color indexed="8"/>
        </font>
      </dxf>
    </rfmt>
    <rfmt sheetId="1" sqref="FZ687" start="0" length="0">
      <dxf>
        <font>
          <sz val="10"/>
          <color indexed="8"/>
        </font>
      </dxf>
    </rfmt>
    <rfmt sheetId="1" sqref="GA687" start="0" length="0">
      <dxf>
        <font>
          <sz val="10"/>
          <color indexed="8"/>
        </font>
      </dxf>
    </rfmt>
    <rfmt sheetId="1" sqref="GB687" start="0" length="0">
      <dxf>
        <font>
          <sz val="10"/>
          <color indexed="8"/>
        </font>
      </dxf>
    </rfmt>
    <rfmt sheetId="1" sqref="GC687" start="0" length="0">
      <dxf>
        <font>
          <sz val="10"/>
          <color indexed="8"/>
        </font>
      </dxf>
    </rfmt>
    <rfmt sheetId="1" sqref="GD687" start="0" length="0">
      <dxf>
        <font>
          <sz val="10"/>
          <color indexed="8"/>
        </font>
      </dxf>
    </rfmt>
    <rfmt sheetId="1" sqref="GE687" start="0" length="0">
      <dxf>
        <font>
          <sz val="10"/>
          <color indexed="8"/>
        </font>
      </dxf>
    </rfmt>
    <rfmt sheetId="1" sqref="GF687" start="0" length="0">
      <dxf>
        <font>
          <sz val="10"/>
          <color indexed="8"/>
        </font>
      </dxf>
    </rfmt>
    <rfmt sheetId="1" sqref="GG687" start="0" length="0">
      <dxf>
        <font>
          <sz val="10"/>
          <color indexed="8"/>
        </font>
      </dxf>
    </rfmt>
    <rfmt sheetId="1" sqref="GH687" start="0" length="0">
      <dxf>
        <font>
          <sz val="10"/>
          <color indexed="8"/>
        </font>
      </dxf>
    </rfmt>
    <rfmt sheetId="1" sqref="GI687" start="0" length="0">
      <dxf>
        <font>
          <sz val="10"/>
          <color indexed="8"/>
        </font>
      </dxf>
    </rfmt>
    <rfmt sheetId="1" sqref="GJ687" start="0" length="0">
      <dxf>
        <font>
          <sz val="10"/>
          <color indexed="8"/>
        </font>
      </dxf>
    </rfmt>
    <rfmt sheetId="1" sqref="GK687" start="0" length="0">
      <dxf>
        <font>
          <sz val="10"/>
          <color indexed="8"/>
        </font>
      </dxf>
    </rfmt>
    <rfmt sheetId="1" sqref="GL687" start="0" length="0">
      <dxf>
        <font>
          <sz val="10"/>
          <color indexed="8"/>
        </font>
      </dxf>
    </rfmt>
    <rfmt sheetId="1" sqref="GM687" start="0" length="0">
      <dxf>
        <font>
          <sz val="10"/>
          <color indexed="8"/>
        </font>
      </dxf>
    </rfmt>
    <rfmt sheetId="1" sqref="GN687" start="0" length="0">
      <dxf>
        <font>
          <sz val="10"/>
          <color indexed="8"/>
        </font>
      </dxf>
    </rfmt>
    <rfmt sheetId="1" sqref="GO687" start="0" length="0">
      <dxf>
        <font>
          <sz val="10"/>
          <color indexed="8"/>
        </font>
      </dxf>
    </rfmt>
    <rfmt sheetId="1" sqref="GP687" start="0" length="0">
      <dxf>
        <font>
          <sz val="10"/>
          <color indexed="8"/>
        </font>
      </dxf>
    </rfmt>
    <rfmt sheetId="1" sqref="GQ687" start="0" length="0">
      <dxf>
        <font>
          <sz val="10"/>
          <color indexed="8"/>
        </font>
      </dxf>
    </rfmt>
    <rfmt sheetId="1" sqref="GR687" start="0" length="0">
      <dxf>
        <font>
          <sz val="10"/>
          <color indexed="8"/>
        </font>
      </dxf>
    </rfmt>
    <rfmt sheetId="1" sqref="GS687" start="0" length="0">
      <dxf>
        <font>
          <sz val="10"/>
          <color indexed="8"/>
        </font>
      </dxf>
    </rfmt>
    <rfmt sheetId="1" sqref="GT687" start="0" length="0">
      <dxf>
        <font>
          <sz val="10"/>
          <color indexed="8"/>
        </font>
      </dxf>
    </rfmt>
    <rfmt sheetId="1" sqref="GU687" start="0" length="0">
      <dxf>
        <font>
          <sz val="10"/>
          <color indexed="8"/>
        </font>
      </dxf>
    </rfmt>
    <rfmt sheetId="1" sqref="GV687" start="0" length="0">
      <dxf>
        <font>
          <sz val="10"/>
          <color indexed="8"/>
        </font>
      </dxf>
    </rfmt>
    <rfmt sheetId="1" sqref="GW687" start="0" length="0">
      <dxf>
        <font>
          <sz val="10"/>
          <color indexed="8"/>
        </font>
      </dxf>
    </rfmt>
    <rfmt sheetId="1" sqref="GX687" start="0" length="0">
      <dxf>
        <font>
          <sz val="10"/>
          <color indexed="8"/>
        </font>
      </dxf>
    </rfmt>
    <rfmt sheetId="1" sqref="GY687" start="0" length="0">
      <dxf>
        <font>
          <sz val="10"/>
          <color indexed="8"/>
        </font>
      </dxf>
    </rfmt>
    <rfmt sheetId="1" sqref="GZ687" start="0" length="0">
      <dxf>
        <font>
          <sz val="10"/>
          <color indexed="8"/>
        </font>
      </dxf>
    </rfmt>
    <rfmt sheetId="1" sqref="HA687" start="0" length="0">
      <dxf>
        <font>
          <sz val="10"/>
          <color indexed="8"/>
        </font>
      </dxf>
    </rfmt>
    <rfmt sheetId="1" sqref="HB687" start="0" length="0">
      <dxf>
        <font>
          <sz val="10"/>
          <color indexed="8"/>
        </font>
      </dxf>
    </rfmt>
    <rfmt sheetId="1" sqref="HC687" start="0" length="0">
      <dxf>
        <font>
          <sz val="10"/>
          <color indexed="8"/>
        </font>
      </dxf>
    </rfmt>
    <rfmt sheetId="1" sqref="HD687" start="0" length="0">
      <dxf>
        <font>
          <sz val="10"/>
          <color indexed="8"/>
        </font>
      </dxf>
    </rfmt>
    <rfmt sheetId="1" sqref="HE687" start="0" length="0">
      <dxf>
        <font>
          <sz val="10"/>
          <color indexed="8"/>
        </font>
      </dxf>
    </rfmt>
    <rfmt sheetId="1" sqref="HF687" start="0" length="0">
      <dxf>
        <font>
          <sz val="10"/>
          <color indexed="8"/>
        </font>
      </dxf>
    </rfmt>
    <rfmt sheetId="1" sqref="HG687" start="0" length="0">
      <dxf>
        <font>
          <sz val="10"/>
          <color indexed="8"/>
        </font>
      </dxf>
    </rfmt>
    <rfmt sheetId="1" sqref="HH687" start="0" length="0">
      <dxf>
        <font>
          <sz val="10"/>
          <color indexed="8"/>
        </font>
      </dxf>
    </rfmt>
    <rfmt sheetId="1" sqref="HI687" start="0" length="0">
      <dxf>
        <font>
          <sz val="10"/>
          <color indexed="8"/>
        </font>
      </dxf>
    </rfmt>
    <rfmt sheetId="1" sqref="HJ687" start="0" length="0">
      <dxf>
        <font>
          <sz val="10"/>
          <color indexed="8"/>
        </font>
      </dxf>
    </rfmt>
    <rfmt sheetId="1" sqref="HK687" start="0" length="0">
      <dxf>
        <font>
          <sz val="10"/>
          <color indexed="8"/>
        </font>
      </dxf>
    </rfmt>
    <rfmt sheetId="1" sqref="HL687" start="0" length="0">
      <dxf>
        <font>
          <sz val="10"/>
          <color indexed="8"/>
        </font>
      </dxf>
    </rfmt>
    <rfmt sheetId="1" sqref="HM687" start="0" length="0">
      <dxf>
        <font>
          <sz val="10"/>
          <color indexed="8"/>
        </font>
      </dxf>
    </rfmt>
    <rfmt sheetId="1" sqref="HN687" start="0" length="0">
      <dxf>
        <font>
          <sz val="10"/>
          <color indexed="8"/>
        </font>
      </dxf>
    </rfmt>
    <rfmt sheetId="1" sqref="HO687" start="0" length="0">
      <dxf>
        <font>
          <sz val="10"/>
          <color indexed="8"/>
        </font>
      </dxf>
    </rfmt>
    <rfmt sheetId="1" sqref="HP687" start="0" length="0">
      <dxf>
        <font>
          <sz val="10"/>
          <color indexed="8"/>
        </font>
      </dxf>
    </rfmt>
    <rfmt sheetId="1" sqref="HQ687" start="0" length="0">
      <dxf>
        <font>
          <sz val="10"/>
          <color indexed="8"/>
        </font>
      </dxf>
    </rfmt>
    <rfmt sheetId="1" sqref="HR687" start="0" length="0">
      <dxf>
        <font>
          <sz val="10"/>
          <color indexed="8"/>
        </font>
      </dxf>
    </rfmt>
    <rfmt sheetId="1" sqref="HS687" start="0" length="0">
      <dxf>
        <font>
          <sz val="10"/>
          <color indexed="8"/>
        </font>
      </dxf>
    </rfmt>
    <rfmt sheetId="1" sqref="HT687" start="0" length="0">
      <dxf>
        <font>
          <sz val="10"/>
          <color indexed="8"/>
        </font>
      </dxf>
    </rfmt>
    <rfmt sheetId="1" sqref="HU687" start="0" length="0">
      <dxf>
        <font>
          <sz val="10"/>
          <color indexed="8"/>
        </font>
      </dxf>
    </rfmt>
    <rfmt sheetId="1" sqref="HV687" start="0" length="0">
      <dxf>
        <font>
          <sz val="10"/>
          <color indexed="8"/>
        </font>
      </dxf>
    </rfmt>
    <rfmt sheetId="1" sqref="HW687" start="0" length="0">
      <dxf>
        <font>
          <sz val="10"/>
          <color indexed="8"/>
        </font>
      </dxf>
    </rfmt>
    <rfmt sheetId="1" sqref="HX687" start="0" length="0">
      <dxf>
        <font>
          <sz val="10"/>
          <color indexed="8"/>
        </font>
      </dxf>
    </rfmt>
    <rfmt sheetId="1" sqref="HY687" start="0" length="0">
      <dxf>
        <font>
          <sz val="10"/>
          <color indexed="8"/>
        </font>
      </dxf>
    </rfmt>
    <rfmt sheetId="1" sqref="HZ687" start="0" length="0">
      <dxf>
        <font>
          <sz val="10"/>
          <color indexed="8"/>
        </font>
      </dxf>
    </rfmt>
    <rfmt sheetId="1" sqref="IA687" start="0" length="0">
      <dxf>
        <font>
          <sz val="10"/>
          <color indexed="8"/>
        </font>
      </dxf>
    </rfmt>
    <rfmt sheetId="1" sqref="IB687" start="0" length="0">
      <dxf>
        <font>
          <sz val="10"/>
          <color indexed="8"/>
        </font>
      </dxf>
    </rfmt>
    <rfmt sheetId="1" sqref="IC687" start="0" length="0">
      <dxf>
        <font>
          <sz val="10"/>
          <color indexed="8"/>
        </font>
      </dxf>
    </rfmt>
    <rfmt sheetId="1" sqref="ID687" start="0" length="0">
      <dxf>
        <font>
          <sz val="10"/>
          <color indexed="8"/>
        </font>
      </dxf>
    </rfmt>
    <rfmt sheetId="1" sqref="IE687" start="0" length="0">
      <dxf>
        <font>
          <sz val="10"/>
          <color indexed="8"/>
        </font>
      </dxf>
    </rfmt>
    <rfmt sheetId="1" sqref="IF687" start="0" length="0">
      <dxf>
        <font>
          <sz val="10"/>
          <color indexed="8"/>
        </font>
      </dxf>
    </rfmt>
    <rfmt sheetId="1" sqref="IG687" start="0" length="0">
      <dxf>
        <font>
          <sz val="10"/>
          <color indexed="8"/>
        </font>
      </dxf>
    </rfmt>
    <rfmt sheetId="1" sqref="IH687" start="0" length="0">
      <dxf>
        <font>
          <sz val="10"/>
          <color indexed="8"/>
        </font>
      </dxf>
    </rfmt>
    <rfmt sheetId="1" sqref="II687" start="0" length="0">
      <dxf>
        <font>
          <sz val="10"/>
          <color indexed="8"/>
        </font>
      </dxf>
    </rfmt>
    <rfmt sheetId="1" sqref="IJ687" start="0" length="0">
      <dxf>
        <font>
          <sz val="10"/>
          <color indexed="8"/>
        </font>
      </dxf>
    </rfmt>
    <rfmt sheetId="1" sqref="IK687" start="0" length="0">
      <dxf>
        <font>
          <sz val="10"/>
          <color indexed="8"/>
        </font>
      </dxf>
    </rfmt>
    <rfmt sheetId="1" sqref="IL687" start="0" length="0">
      <dxf>
        <font>
          <sz val="10"/>
          <color indexed="8"/>
        </font>
      </dxf>
    </rfmt>
    <rfmt sheetId="1" sqref="IM687" start="0" length="0">
      <dxf>
        <font>
          <sz val="10"/>
          <color indexed="8"/>
        </font>
      </dxf>
    </rfmt>
    <rfmt sheetId="1" sqref="IN687" start="0" length="0">
      <dxf>
        <font>
          <sz val="10"/>
          <color indexed="8"/>
        </font>
      </dxf>
    </rfmt>
    <rfmt sheetId="1" sqref="IO687" start="0" length="0">
      <dxf>
        <font>
          <sz val="10"/>
          <color indexed="8"/>
        </font>
      </dxf>
    </rfmt>
    <rfmt sheetId="1" sqref="IP687" start="0" length="0">
      <dxf>
        <font>
          <sz val="10"/>
          <color indexed="8"/>
        </font>
      </dxf>
    </rfmt>
    <rfmt sheetId="1" sqref="IQ687" start="0" length="0">
      <dxf>
        <font>
          <sz val="10"/>
          <color indexed="8"/>
        </font>
      </dxf>
    </rfmt>
    <rfmt sheetId="1" sqref="IR687" start="0" length="0">
      <dxf>
        <font>
          <sz val="10"/>
          <color indexed="8"/>
        </font>
      </dxf>
    </rfmt>
    <rfmt sheetId="1" sqref="IS687" start="0" length="0">
      <dxf>
        <font>
          <sz val="10"/>
          <color indexed="8"/>
        </font>
      </dxf>
    </rfmt>
    <rfmt sheetId="1" sqref="IT687" start="0" length="0">
      <dxf>
        <font>
          <sz val="10"/>
          <color indexed="8"/>
        </font>
      </dxf>
    </rfmt>
    <rfmt sheetId="1" sqref="IU687" start="0" length="0">
      <dxf>
        <font>
          <sz val="10"/>
          <color indexed="8"/>
        </font>
      </dxf>
    </rfmt>
    <rfmt sheetId="1" sqref="IV687" start="0" length="0">
      <dxf>
        <font>
          <sz val="10"/>
          <color indexed="8"/>
        </font>
      </dxf>
    </rfmt>
  </rrc>
  <rrc rId="10318" sId="1" ref="A685:XFD685" action="deleteRow">
    <rfmt sheetId="1" xfDxf="1" sqref="A685:XFD685" start="0" length="0">
      <dxf>
        <font>
          <strike/>
          <sz val="10"/>
        </font>
      </dxf>
    </rfmt>
    <rcc rId="0" sId="1" dxf="1">
      <nc r="A685" t="inlineStr">
        <is>
          <t>Blue Diamond Almonds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85" t="inlineStr">
        <is>
          <t>Raspberry Oven Roasted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5" t="inlineStr">
        <is>
          <t>Nut</t>
        </is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85" t="b">
        <v>1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85" t="b">
        <v>0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5" t="inlineStr">
        <is>
          <t>Yes</t>
        </is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5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5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685">
        <v>28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685" t="inlineStr">
        <is>
          <t>x.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5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685">
        <v>6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685" t="inlineStr">
        <is>
          <t>x</t>
        </is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85">
        <v>25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85">
        <v>0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85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5">
        <f>(L685/I685)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5" t="inlineStr">
        <is>
          <t>GREEN</t>
        </is>
      </nc>
      <n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685" t="inlineStr">
        <is>
          <t>Meets all criteria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685">
        <f>F685="Yes"</f>
      </nc>
      <ndxf>
        <font>
          <sz val="10"/>
          <color indexed="8"/>
        </font>
        <alignment vertical="top" wrapText="1" readingOrder="0"/>
      </ndxf>
    </rcc>
    <rcc rId="0" sId="1">
      <nc r="U685">
        <f>OR(J685*H685&lt;=200,D685)</f>
      </nc>
    </rcc>
    <rcc rId="0" sId="1">
      <nc r="V685">
        <f>N685&lt;=230</f>
      </nc>
    </rcc>
    <rcc rId="0" sId="1">
      <nc r="W685">
        <f>O685&lt;0.5</f>
      </nc>
    </rcc>
    <rcc rId="0" sId="1">
      <nc r="X685">
        <f>OR(P685&lt;11%,D685)</f>
      </nc>
    </rcc>
    <rcc rId="0" sId="1">
      <nc r="Y685">
        <f>OR(Q685&lt;36%,E685)</f>
      </nc>
    </rcc>
    <rcc rId="0" sId="1">
      <nc r="Z685">
        <f>AND(T685:Y685)</f>
      </nc>
    </rcc>
    <rcc rId="0" sId="1">
      <nc r="AA685">
        <f>OR(J685*H685&lt;=250,D685)</f>
      </nc>
    </rcc>
    <rcc rId="0" sId="1">
      <nc r="AB685">
        <f>N685&lt;=480</f>
      </nc>
    </rcc>
    <rcc rId="0" sId="1">
      <nc r="AC685">
        <f>AND(W685:Y685,AA685:AB685)</f>
      </nc>
    </rcc>
    <rcc rId="0" sId="1">
      <nc r="AD685">
        <f>NOT(OR(Z685,AC685))</f>
      </nc>
    </rcc>
    <rfmt sheetId="1" sqref="AE685" start="0" length="0">
      <dxf>
        <font>
          <sz val="10"/>
          <color indexed="8"/>
        </font>
      </dxf>
    </rfmt>
    <rfmt sheetId="1" sqref="AF685" start="0" length="0">
      <dxf>
        <font>
          <sz val="10"/>
          <color indexed="8"/>
        </font>
      </dxf>
    </rfmt>
    <rfmt sheetId="1" sqref="AG685" start="0" length="0">
      <dxf>
        <font>
          <sz val="10"/>
          <color indexed="8"/>
        </font>
      </dxf>
    </rfmt>
    <rfmt sheetId="1" sqref="AH685" start="0" length="0">
      <dxf>
        <font>
          <sz val="10"/>
          <color indexed="8"/>
        </font>
      </dxf>
    </rfmt>
    <rfmt sheetId="1" sqref="AI685" start="0" length="0">
      <dxf>
        <font>
          <sz val="10"/>
          <color indexed="8"/>
        </font>
      </dxf>
    </rfmt>
    <rfmt sheetId="1" sqref="AJ685" start="0" length="0">
      <dxf>
        <font>
          <sz val="10"/>
          <color indexed="8"/>
        </font>
      </dxf>
    </rfmt>
    <rfmt sheetId="1" sqref="AK685" start="0" length="0">
      <dxf>
        <font>
          <sz val="10"/>
          <color indexed="8"/>
        </font>
      </dxf>
    </rfmt>
    <rfmt sheetId="1" sqref="AL685" start="0" length="0">
      <dxf>
        <font>
          <sz val="10"/>
          <color indexed="8"/>
        </font>
      </dxf>
    </rfmt>
    <rfmt sheetId="1" sqref="AM685" start="0" length="0">
      <dxf>
        <font>
          <sz val="10"/>
          <color indexed="8"/>
        </font>
      </dxf>
    </rfmt>
    <rfmt sheetId="1" sqref="AN685" start="0" length="0">
      <dxf>
        <font>
          <sz val="10"/>
          <color indexed="8"/>
        </font>
      </dxf>
    </rfmt>
    <rfmt sheetId="1" sqref="AO685" start="0" length="0">
      <dxf>
        <font>
          <sz val="10"/>
          <color indexed="8"/>
        </font>
      </dxf>
    </rfmt>
    <rfmt sheetId="1" sqref="AP685" start="0" length="0">
      <dxf>
        <font>
          <sz val="10"/>
          <color indexed="8"/>
        </font>
      </dxf>
    </rfmt>
    <rfmt sheetId="1" sqref="AQ685" start="0" length="0">
      <dxf>
        <font>
          <sz val="10"/>
          <color indexed="8"/>
        </font>
      </dxf>
    </rfmt>
    <rfmt sheetId="1" sqref="AR685" start="0" length="0">
      <dxf>
        <font>
          <sz val="10"/>
          <color indexed="8"/>
        </font>
      </dxf>
    </rfmt>
    <rfmt sheetId="1" sqref="AS685" start="0" length="0">
      <dxf>
        <font>
          <sz val="10"/>
          <color indexed="8"/>
        </font>
      </dxf>
    </rfmt>
    <rfmt sheetId="1" sqref="AT685" start="0" length="0">
      <dxf>
        <font>
          <sz val="10"/>
          <color indexed="8"/>
        </font>
      </dxf>
    </rfmt>
    <rfmt sheetId="1" sqref="AU685" start="0" length="0">
      <dxf>
        <font>
          <sz val="10"/>
          <color indexed="8"/>
        </font>
      </dxf>
    </rfmt>
    <rfmt sheetId="1" sqref="AV685" start="0" length="0">
      <dxf>
        <font>
          <sz val="10"/>
          <color indexed="8"/>
        </font>
      </dxf>
    </rfmt>
    <rfmt sheetId="1" sqref="AW685" start="0" length="0">
      <dxf>
        <font>
          <sz val="10"/>
          <color indexed="8"/>
        </font>
      </dxf>
    </rfmt>
    <rfmt sheetId="1" sqref="AX685" start="0" length="0">
      <dxf>
        <font>
          <sz val="10"/>
          <color indexed="8"/>
        </font>
      </dxf>
    </rfmt>
    <rfmt sheetId="1" sqref="AY685" start="0" length="0">
      <dxf>
        <font>
          <sz val="10"/>
          <color indexed="8"/>
        </font>
      </dxf>
    </rfmt>
    <rfmt sheetId="1" sqref="AZ685" start="0" length="0">
      <dxf>
        <font>
          <sz val="10"/>
          <color indexed="8"/>
        </font>
      </dxf>
    </rfmt>
    <rfmt sheetId="1" sqref="BA685" start="0" length="0">
      <dxf>
        <font>
          <sz val="10"/>
          <color indexed="8"/>
        </font>
      </dxf>
    </rfmt>
    <rfmt sheetId="1" sqref="BB685" start="0" length="0">
      <dxf>
        <font>
          <sz val="10"/>
          <color indexed="8"/>
        </font>
      </dxf>
    </rfmt>
    <rfmt sheetId="1" sqref="BC685" start="0" length="0">
      <dxf>
        <font>
          <sz val="10"/>
          <color indexed="8"/>
        </font>
      </dxf>
    </rfmt>
    <rfmt sheetId="1" sqref="BD685" start="0" length="0">
      <dxf>
        <font>
          <sz val="10"/>
          <color indexed="8"/>
        </font>
      </dxf>
    </rfmt>
    <rfmt sheetId="1" sqref="BE685" start="0" length="0">
      <dxf>
        <font>
          <sz val="10"/>
          <color indexed="8"/>
        </font>
      </dxf>
    </rfmt>
    <rfmt sheetId="1" sqref="BF685" start="0" length="0">
      <dxf>
        <font>
          <sz val="10"/>
          <color indexed="8"/>
        </font>
      </dxf>
    </rfmt>
    <rfmt sheetId="1" sqref="BG685" start="0" length="0">
      <dxf>
        <font>
          <sz val="10"/>
          <color indexed="8"/>
        </font>
      </dxf>
    </rfmt>
    <rfmt sheetId="1" sqref="BH685" start="0" length="0">
      <dxf>
        <font>
          <sz val="10"/>
          <color indexed="8"/>
        </font>
      </dxf>
    </rfmt>
    <rfmt sheetId="1" sqref="BI685" start="0" length="0">
      <dxf>
        <font>
          <sz val="10"/>
          <color indexed="8"/>
        </font>
      </dxf>
    </rfmt>
    <rfmt sheetId="1" sqref="BJ685" start="0" length="0">
      <dxf>
        <font>
          <sz val="10"/>
          <color indexed="8"/>
        </font>
      </dxf>
    </rfmt>
    <rfmt sheetId="1" sqref="BK685" start="0" length="0">
      <dxf>
        <font>
          <sz val="10"/>
          <color indexed="8"/>
        </font>
      </dxf>
    </rfmt>
    <rfmt sheetId="1" sqref="BL685" start="0" length="0">
      <dxf>
        <font>
          <sz val="10"/>
          <color indexed="8"/>
        </font>
      </dxf>
    </rfmt>
    <rfmt sheetId="1" sqref="BM685" start="0" length="0">
      <dxf>
        <font>
          <sz val="10"/>
          <color indexed="8"/>
        </font>
      </dxf>
    </rfmt>
    <rfmt sheetId="1" sqref="BN685" start="0" length="0">
      <dxf>
        <font>
          <sz val="10"/>
          <color indexed="8"/>
        </font>
      </dxf>
    </rfmt>
    <rfmt sheetId="1" sqref="BO685" start="0" length="0">
      <dxf>
        <font>
          <sz val="10"/>
          <color indexed="8"/>
        </font>
      </dxf>
    </rfmt>
    <rfmt sheetId="1" sqref="BP685" start="0" length="0">
      <dxf>
        <font>
          <sz val="10"/>
          <color indexed="8"/>
        </font>
      </dxf>
    </rfmt>
    <rfmt sheetId="1" sqref="BQ685" start="0" length="0">
      <dxf>
        <font>
          <sz val="10"/>
          <color indexed="8"/>
        </font>
      </dxf>
    </rfmt>
    <rfmt sheetId="1" sqref="BR685" start="0" length="0">
      <dxf>
        <font>
          <sz val="10"/>
          <color indexed="8"/>
        </font>
      </dxf>
    </rfmt>
    <rfmt sheetId="1" sqref="BS685" start="0" length="0">
      <dxf>
        <font>
          <sz val="10"/>
          <color indexed="8"/>
        </font>
      </dxf>
    </rfmt>
    <rfmt sheetId="1" sqref="BT685" start="0" length="0">
      <dxf>
        <font>
          <sz val="10"/>
          <color indexed="8"/>
        </font>
      </dxf>
    </rfmt>
    <rfmt sheetId="1" sqref="BU685" start="0" length="0">
      <dxf>
        <font>
          <sz val="10"/>
          <color indexed="8"/>
        </font>
      </dxf>
    </rfmt>
    <rfmt sheetId="1" sqref="BV685" start="0" length="0">
      <dxf>
        <font>
          <sz val="10"/>
          <color indexed="8"/>
        </font>
      </dxf>
    </rfmt>
    <rfmt sheetId="1" sqref="BW685" start="0" length="0">
      <dxf>
        <font>
          <sz val="10"/>
          <color indexed="8"/>
        </font>
      </dxf>
    </rfmt>
    <rfmt sheetId="1" sqref="BX685" start="0" length="0">
      <dxf>
        <font>
          <sz val="10"/>
          <color indexed="8"/>
        </font>
      </dxf>
    </rfmt>
    <rfmt sheetId="1" sqref="BY685" start="0" length="0">
      <dxf>
        <font>
          <sz val="10"/>
          <color indexed="8"/>
        </font>
      </dxf>
    </rfmt>
    <rfmt sheetId="1" sqref="BZ685" start="0" length="0">
      <dxf>
        <font>
          <sz val="10"/>
          <color indexed="8"/>
        </font>
      </dxf>
    </rfmt>
    <rfmt sheetId="1" sqref="CA685" start="0" length="0">
      <dxf>
        <font>
          <sz val="10"/>
          <color indexed="8"/>
        </font>
      </dxf>
    </rfmt>
    <rfmt sheetId="1" sqref="CB685" start="0" length="0">
      <dxf>
        <font>
          <sz val="10"/>
          <color indexed="8"/>
        </font>
      </dxf>
    </rfmt>
    <rfmt sheetId="1" sqref="CC685" start="0" length="0">
      <dxf>
        <font>
          <sz val="10"/>
          <color indexed="8"/>
        </font>
      </dxf>
    </rfmt>
    <rfmt sheetId="1" sqref="CD685" start="0" length="0">
      <dxf>
        <font>
          <sz val="10"/>
          <color indexed="8"/>
        </font>
      </dxf>
    </rfmt>
    <rfmt sheetId="1" sqref="CE685" start="0" length="0">
      <dxf>
        <font>
          <sz val="10"/>
          <color indexed="8"/>
        </font>
      </dxf>
    </rfmt>
    <rfmt sheetId="1" sqref="CF685" start="0" length="0">
      <dxf>
        <font>
          <sz val="10"/>
          <color indexed="8"/>
        </font>
      </dxf>
    </rfmt>
    <rfmt sheetId="1" sqref="CG685" start="0" length="0">
      <dxf>
        <font>
          <sz val="10"/>
          <color indexed="8"/>
        </font>
      </dxf>
    </rfmt>
    <rfmt sheetId="1" sqref="CH685" start="0" length="0">
      <dxf>
        <font>
          <sz val="10"/>
          <color indexed="8"/>
        </font>
      </dxf>
    </rfmt>
    <rfmt sheetId="1" sqref="CI685" start="0" length="0">
      <dxf>
        <font>
          <sz val="10"/>
          <color indexed="8"/>
        </font>
      </dxf>
    </rfmt>
    <rfmt sheetId="1" sqref="CJ685" start="0" length="0">
      <dxf>
        <font>
          <sz val="10"/>
          <color indexed="8"/>
        </font>
      </dxf>
    </rfmt>
    <rfmt sheetId="1" sqref="CK685" start="0" length="0">
      <dxf>
        <font>
          <sz val="10"/>
          <color indexed="8"/>
        </font>
      </dxf>
    </rfmt>
    <rfmt sheetId="1" sqref="CL685" start="0" length="0">
      <dxf>
        <font>
          <sz val="10"/>
          <color indexed="8"/>
        </font>
      </dxf>
    </rfmt>
    <rfmt sheetId="1" sqref="CM685" start="0" length="0">
      <dxf>
        <font>
          <sz val="10"/>
          <color indexed="8"/>
        </font>
      </dxf>
    </rfmt>
    <rfmt sheetId="1" sqref="CN685" start="0" length="0">
      <dxf>
        <font>
          <sz val="10"/>
          <color indexed="8"/>
        </font>
      </dxf>
    </rfmt>
    <rfmt sheetId="1" sqref="CO685" start="0" length="0">
      <dxf>
        <font>
          <sz val="10"/>
          <color indexed="8"/>
        </font>
      </dxf>
    </rfmt>
    <rfmt sheetId="1" sqref="CP685" start="0" length="0">
      <dxf>
        <font>
          <sz val="10"/>
          <color indexed="8"/>
        </font>
      </dxf>
    </rfmt>
    <rfmt sheetId="1" sqref="CQ685" start="0" length="0">
      <dxf>
        <font>
          <sz val="10"/>
          <color indexed="8"/>
        </font>
      </dxf>
    </rfmt>
    <rfmt sheetId="1" sqref="CR685" start="0" length="0">
      <dxf>
        <font>
          <sz val="10"/>
          <color indexed="8"/>
        </font>
      </dxf>
    </rfmt>
    <rfmt sheetId="1" sqref="CS685" start="0" length="0">
      <dxf>
        <font>
          <sz val="10"/>
          <color indexed="8"/>
        </font>
      </dxf>
    </rfmt>
    <rfmt sheetId="1" sqref="CT685" start="0" length="0">
      <dxf>
        <font>
          <sz val="10"/>
          <color indexed="8"/>
        </font>
      </dxf>
    </rfmt>
    <rfmt sheetId="1" sqref="CU685" start="0" length="0">
      <dxf>
        <font>
          <sz val="10"/>
          <color indexed="8"/>
        </font>
      </dxf>
    </rfmt>
    <rfmt sheetId="1" sqref="CV685" start="0" length="0">
      <dxf>
        <font>
          <sz val="10"/>
          <color indexed="8"/>
        </font>
      </dxf>
    </rfmt>
    <rfmt sheetId="1" sqref="CW685" start="0" length="0">
      <dxf>
        <font>
          <sz val="10"/>
          <color indexed="8"/>
        </font>
      </dxf>
    </rfmt>
    <rfmt sheetId="1" sqref="CX685" start="0" length="0">
      <dxf>
        <font>
          <sz val="10"/>
          <color indexed="8"/>
        </font>
      </dxf>
    </rfmt>
    <rfmt sheetId="1" sqref="CY685" start="0" length="0">
      <dxf>
        <font>
          <sz val="10"/>
          <color indexed="8"/>
        </font>
      </dxf>
    </rfmt>
    <rfmt sheetId="1" sqref="CZ685" start="0" length="0">
      <dxf>
        <font>
          <sz val="10"/>
          <color indexed="8"/>
        </font>
      </dxf>
    </rfmt>
    <rfmt sheetId="1" sqref="DA685" start="0" length="0">
      <dxf>
        <font>
          <sz val="10"/>
          <color indexed="8"/>
        </font>
      </dxf>
    </rfmt>
    <rfmt sheetId="1" sqref="DB685" start="0" length="0">
      <dxf>
        <font>
          <sz val="10"/>
          <color indexed="8"/>
        </font>
      </dxf>
    </rfmt>
    <rfmt sheetId="1" sqref="DC685" start="0" length="0">
      <dxf>
        <font>
          <sz val="10"/>
          <color indexed="8"/>
        </font>
      </dxf>
    </rfmt>
    <rfmt sheetId="1" sqref="DD685" start="0" length="0">
      <dxf>
        <font>
          <sz val="10"/>
          <color indexed="8"/>
        </font>
      </dxf>
    </rfmt>
    <rfmt sheetId="1" sqref="DE685" start="0" length="0">
      <dxf>
        <font>
          <sz val="10"/>
          <color indexed="8"/>
        </font>
      </dxf>
    </rfmt>
    <rfmt sheetId="1" sqref="DF685" start="0" length="0">
      <dxf>
        <font>
          <sz val="10"/>
          <color indexed="8"/>
        </font>
      </dxf>
    </rfmt>
    <rfmt sheetId="1" sqref="DG685" start="0" length="0">
      <dxf>
        <font>
          <sz val="10"/>
          <color indexed="8"/>
        </font>
      </dxf>
    </rfmt>
    <rfmt sheetId="1" sqref="DH685" start="0" length="0">
      <dxf>
        <font>
          <sz val="10"/>
          <color indexed="8"/>
        </font>
      </dxf>
    </rfmt>
    <rfmt sheetId="1" sqref="DI685" start="0" length="0">
      <dxf>
        <font>
          <sz val="10"/>
          <color indexed="8"/>
        </font>
      </dxf>
    </rfmt>
    <rfmt sheetId="1" sqref="DJ685" start="0" length="0">
      <dxf>
        <font>
          <sz val="10"/>
          <color indexed="8"/>
        </font>
      </dxf>
    </rfmt>
    <rfmt sheetId="1" sqref="DK685" start="0" length="0">
      <dxf>
        <font>
          <sz val="10"/>
          <color indexed="8"/>
        </font>
      </dxf>
    </rfmt>
    <rfmt sheetId="1" sqref="DL685" start="0" length="0">
      <dxf>
        <font>
          <sz val="10"/>
          <color indexed="8"/>
        </font>
      </dxf>
    </rfmt>
    <rfmt sheetId="1" sqref="DM685" start="0" length="0">
      <dxf>
        <font>
          <sz val="10"/>
          <color indexed="8"/>
        </font>
      </dxf>
    </rfmt>
    <rfmt sheetId="1" sqref="DN685" start="0" length="0">
      <dxf>
        <font>
          <sz val="10"/>
          <color indexed="8"/>
        </font>
      </dxf>
    </rfmt>
    <rfmt sheetId="1" sqref="DO685" start="0" length="0">
      <dxf>
        <font>
          <sz val="10"/>
          <color indexed="8"/>
        </font>
      </dxf>
    </rfmt>
    <rfmt sheetId="1" sqref="DP685" start="0" length="0">
      <dxf>
        <font>
          <sz val="10"/>
          <color indexed="8"/>
        </font>
      </dxf>
    </rfmt>
    <rfmt sheetId="1" sqref="DQ685" start="0" length="0">
      <dxf>
        <font>
          <sz val="10"/>
          <color indexed="8"/>
        </font>
      </dxf>
    </rfmt>
    <rfmt sheetId="1" sqref="DR685" start="0" length="0">
      <dxf>
        <font>
          <sz val="10"/>
          <color indexed="8"/>
        </font>
      </dxf>
    </rfmt>
    <rfmt sheetId="1" sqref="DS685" start="0" length="0">
      <dxf>
        <font>
          <sz val="10"/>
          <color indexed="8"/>
        </font>
      </dxf>
    </rfmt>
    <rfmt sheetId="1" sqref="DT685" start="0" length="0">
      <dxf>
        <font>
          <sz val="10"/>
          <color indexed="8"/>
        </font>
      </dxf>
    </rfmt>
    <rfmt sheetId="1" sqref="DU685" start="0" length="0">
      <dxf>
        <font>
          <sz val="10"/>
          <color indexed="8"/>
        </font>
      </dxf>
    </rfmt>
    <rfmt sheetId="1" sqref="DV685" start="0" length="0">
      <dxf>
        <font>
          <sz val="10"/>
          <color indexed="8"/>
        </font>
      </dxf>
    </rfmt>
    <rfmt sheetId="1" sqref="DW685" start="0" length="0">
      <dxf>
        <font>
          <sz val="10"/>
          <color indexed="8"/>
        </font>
      </dxf>
    </rfmt>
    <rfmt sheetId="1" sqref="DX685" start="0" length="0">
      <dxf>
        <font>
          <sz val="10"/>
          <color indexed="8"/>
        </font>
      </dxf>
    </rfmt>
    <rfmt sheetId="1" sqref="DY685" start="0" length="0">
      <dxf>
        <font>
          <sz val="10"/>
          <color indexed="8"/>
        </font>
      </dxf>
    </rfmt>
    <rfmt sheetId="1" sqref="DZ685" start="0" length="0">
      <dxf>
        <font>
          <sz val="10"/>
          <color indexed="8"/>
        </font>
      </dxf>
    </rfmt>
    <rfmt sheetId="1" sqref="EA685" start="0" length="0">
      <dxf>
        <font>
          <sz val="10"/>
          <color indexed="8"/>
        </font>
      </dxf>
    </rfmt>
    <rfmt sheetId="1" sqref="EB685" start="0" length="0">
      <dxf>
        <font>
          <sz val="10"/>
          <color indexed="8"/>
        </font>
      </dxf>
    </rfmt>
    <rfmt sheetId="1" sqref="EC685" start="0" length="0">
      <dxf>
        <font>
          <sz val="10"/>
          <color indexed="8"/>
        </font>
      </dxf>
    </rfmt>
    <rfmt sheetId="1" sqref="ED685" start="0" length="0">
      <dxf>
        <font>
          <sz val="10"/>
          <color indexed="8"/>
        </font>
      </dxf>
    </rfmt>
    <rfmt sheetId="1" sqref="EE685" start="0" length="0">
      <dxf>
        <font>
          <sz val="10"/>
          <color indexed="8"/>
        </font>
      </dxf>
    </rfmt>
    <rfmt sheetId="1" sqref="EF685" start="0" length="0">
      <dxf>
        <font>
          <sz val="10"/>
          <color indexed="8"/>
        </font>
      </dxf>
    </rfmt>
    <rfmt sheetId="1" sqref="EG685" start="0" length="0">
      <dxf>
        <font>
          <sz val="10"/>
          <color indexed="8"/>
        </font>
      </dxf>
    </rfmt>
    <rfmt sheetId="1" sqref="EH685" start="0" length="0">
      <dxf>
        <font>
          <sz val="10"/>
          <color indexed="8"/>
        </font>
      </dxf>
    </rfmt>
    <rfmt sheetId="1" sqref="EI685" start="0" length="0">
      <dxf>
        <font>
          <sz val="10"/>
          <color indexed="8"/>
        </font>
      </dxf>
    </rfmt>
    <rfmt sheetId="1" sqref="EJ685" start="0" length="0">
      <dxf>
        <font>
          <sz val="10"/>
          <color indexed="8"/>
        </font>
      </dxf>
    </rfmt>
    <rfmt sheetId="1" sqref="EK685" start="0" length="0">
      <dxf>
        <font>
          <sz val="10"/>
          <color indexed="8"/>
        </font>
      </dxf>
    </rfmt>
    <rfmt sheetId="1" sqref="EL685" start="0" length="0">
      <dxf>
        <font>
          <sz val="10"/>
          <color indexed="8"/>
        </font>
      </dxf>
    </rfmt>
    <rfmt sheetId="1" sqref="EM685" start="0" length="0">
      <dxf>
        <font>
          <sz val="10"/>
          <color indexed="8"/>
        </font>
      </dxf>
    </rfmt>
    <rfmt sheetId="1" sqref="EN685" start="0" length="0">
      <dxf>
        <font>
          <sz val="10"/>
          <color indexed="8"/>
        </font>
      </dxf>
    </rfmt>
    <rfmt sheetId="1" sqref="EO685" start="0" length="0">
      <dxf>
        <font>
          <sz val="10"/>
          <color indexed="8"/>
        </font>
      </dxf>
    </rfmt>
    <rfmt sheetId="1" sqref="EP685" start="0" length="0">
      <dxf>
        <font>
          <sz val="10"/>
          <color indexed="8"/>
        </font>
      </dxf>
    </rfmt>
    <rfmt sheetId="1" sqref="EQ685" start="0" length="0">
      <dxf>
        <font>
          <sz val="10"/>
          <color indexed="8"/>
        </font>
      </dxf>
    </rfmt>
    <rfmt sheetId="1" sqref="ER685" start="0" length="0">
      <dxf>
        <font>
          <sz val="10"/>
          <color indexed="8"/>
        </font>
      </dxf>
    </rfmt>
    <rfmt sheetId="1" sqref="ES685" start="0" length="0">
      <dxf>
        <font>
          <sz val="10"/>
          <color indexed="8"/>
        </font>
      </dxf>
    </rfmt>
    <rfmt sheetId="1" sqref="ET685" start="0" length="0">
      <dxf>
        <font>
          <sz val="10"/>
          <color indexed="8"/>
        </font>
      </dxf>
    </rfmt>
    <rfmt sheetId="1" sqref="EU685" start="0" length="0">
      <dxf>
        <font>
          <sz val="10"/>
          <color indexed="8"/>
        </font>
      </dxf>
    </rfmt>
    <rfmt sheetId="1" sqref="EV685" start="0" length="0">
      <dxf>
        <font>
          <sz val="10"/>
          <color indexed="8"/>
        </font>
      </dxf>
    </rfmt>
    <rfmt sheetId="1" sqref="EW685" start="0" length="0">
      <dxf>
        <font>
          <sz val="10"/>
          <color indexed="8"/>
        </font>
      </dxf>
    </rfmt>
    <rfmt sheetId="1" sqref="EX685" start="0" length="0">
      <dxf>
        <font>
          <sz val="10"/>
          <color indexed="8"/>
        </font>
      </dxf>
    </rfmt>
    <rfmt sheetId="1" sqref="EY685" start="0" length="0">
      <dxf>
        <font>
          <sz val="10"/>
          <color indexed="8"/>
        </font>
      </dxf>
    </rfmt>
    <rfmt sheetId="1" sqref="EZ685" start="0" length="0">
      <dxf>
        <font>
          <sz val="10"/>
          <color indexed="8"/>
        </font>
      </dxf>
    </rfmt>
    <rfmt sheetId="1" sqref="FA685" start="0" length="0">
      <dxf>
        <font>
          <sz val="10"/>
          <color indexed="8"/>
        </font>
      </dxf>
    </rfmt>
    <rfmt sheetId="1" sqref="FB685" start="0" length="0">
      <dxf>
        <font>
          <sz val="10"/>
          <color indexed="8"/>
        </font>
      </dxf>
    </rfmt>
    <rfmt sheetId="1" sqref="FC685" start="0" length="0">
      <dxf>
        <font>
          <sz val="10"/>
          <color indexed="8"/>
        </font>
      </dxf>
    </rfmt>
    <rfmt sheetId="1" sqref="FD685" start="0" length="0">
      <dxf>
        <font>
          <sz val="10"/>
          <color indexed="8"/>
        </font>
      </dxf>
    </rfmt>
    <rfmt sheetId="1" sqref="FE685" start="0" length="0">
      <dxf>
        <font>
          <sz val="10"/>
          <color indexed="8"/>
        </font>
      </dxf>
    </rfmt>
    <rfmt sheetId="1" sqref="FF685" start="0" length="0">
      <dxf>
        <font>
          <sz val="10"/>
          <color indexed="8"/>
        </font>
      </dxf>
    </rfmt>
    <rfmt sheetId="1" sqref="FG685" start="0" length="0">
      <dxf>
        <font>
          <sz val="10"/>
          <color indexed="8"/>
        </font>
      </dxf>
    </rfmt>
    <rfmt sheetId="1" sqref="FH685" start="0" length="0">
      <dxf>
        <font>
          <sz val="10"/>
          <color indexed="8"/>
        </font>
      </dxf>
    </rfmt>
    <rfmt sheetId="1" sqref="FI685" start="0" length="0">
      <dxf>
        <font>
          <sz val="10"/>
          <color indexed="8"/>
        </font>
      </dxf>
    </rfmt>
    <rfmt sheetId="1" sqref="FJ685" start="0" length="0">
      <dxf>
        <font>
          <sz val="10"/>
          <color indexed="8"/>
        </font>
      </dxf>
    </rfmt>
    <rfmt sheetId="1" sqref="FK685" start="0" length="0">
      <dxf>
        <font>
          <sz val="10"/>
          <color indexed="8"/>
        </font>
      </dxf>
    </rfmt>
    <rfmt sheetId="1" sqref="FL685" start="0" length="0">
      <dxf>
        <font>
          <sz val="10"/>
          <color indexed="8"/>
        </font>
      </dxf>
    </rfmt>
    <rfmt sheetId="1" sqref="FM685" start="0" length="0">
      <dxf>
        <font>
          <sz val="10"/>
          <color indexed="8"/>
        </font>
      </dxf>
    </rfmt>
    <rfmt sheetId="1" sqref="FN685" start="0" length="0">
      <dxf>
        <font>
          <sz val="10"/>
          <color indexed="8"/>
        </font>
      </dxf>
    </rfmt>
    <rfmt sheetId="1" sqref="FO685" start="0" length="0">
      <dxf>
        <font>
          <sz val="10"/>
          <color indexed="8"/>
        </font>
      </dxf>
    </rfmt>
    <rfmt sheetId="1" sqref="FP685" start="0" length="0">
      <dxf>
        <font>
          <sz val="10"/>
          <color indexed="8"/>
        </font>
      </dxf>
    </rfmt>
    <rfmt sheetId="1" sqref="FQ685" start="0" length="0">
      <dxf>
        <font>
          <sz val="10"/>
          <color indexed="8"/>
        </font>
      </dxf>
    </rfmt>
    <rfmt sheetId="1" sqref="FR685" start="0" length="0">
      <dxf>
        <font>
          <sz val="10"/>
          <color indexed="8"/>
        </font>
      </dxf>
    </rfmt>
    <rfmt sheetId="1" sqref="FS685" start="0" length="0">
      <dxf>
        <font>
          <sz val="10"/>
          <color indexed="8"/>
        </font>
      </dxf>
    </rfmt>
    <rfmt sheetId="1" sqref="FT685" start="0" length="0">
      <dxf>
        <font>
          <sz val="10"/>
          <color indexed="8"/>
        </font>
      </dxf>
    </rfmt>
    <rfmt sheetId="1" sqref="FU685" start="0" length="0">
      <dxf>
        <font>
          <sz val="10"/>
          <color indexed="8"/>
        </font>
      </dxf>
    </rfmt>
    <rfmt sheetId="1" sqref="FV685" start="0" length="0">
      <dxf>
        <font>
          <sz val="10"/>
          <color indexed="8"/>
        </font>
      </dxf>
    </rfmt>
    <rfmt sheetId="1" sqref="FW685" start="0" length="0">
      <dxf>
        <font>
          <sz val="10"/>
          <color indexed="8"/>
        </font>
      </dxf>
    </rfmt>
    <rfmt sheetId="1" sqref="FX685" start="0" length="0">
      <dxf>
        <font>
          <sz val="10"/>
          <color indexed="8"/>
        </font>
      </dxf>
    </rfmt>
    <rfmt sheetId="1" sqref="FY685" start="0" length="0">
      <dxf>
        <font>
          <sz val="10"/>
          <color indexed="8"/>
        </font>
      </dxf>
    </rfmt>
    <rfmt sheetId="1" sqref="FZ685" start="0" length="0">
      <dxf>
        <font>
          <sz val="10"/>
          <color indexed="8"/>
        </font>
      </dxf>
    </rfmt>
    <rfmt sheetId="1" sqref="GA685" start="0" length="0">
      <dxf>
        <font>
          <sz val="10"/>
          <color indexed="8"/>
        </font>
      </dxf>
    </rfmt>
    <rfmt sheetId="1" sqref="GB685" start="0" length="0">
      <dxf>
        <font>
          <sz val="10"/>
          <color indexed="8"/>
        </font>
      </dxf>
    </rfmt>
    <rfmt sheetId="1" sqref="GC685" start="0" length="0">
      <dxf>
        <font>
          <sz val="10"/>
          <color indexed="8"/>
        </font>
      </dxf>
    </rfmt>
    <rfmt sheetId="1" sqref="GD685" start="0" length="0">
      <dxf>
        <font>
          <sz val="10"/>
          <color indexed="8"/>
        </font>
      </dxf>
    </rfmt>
    <rfmt sheetId="1" sqref="GE685" start="0" length="0">
      <dxf>
        <font>
          <sz val="10"/>
          <color indexed="8"/>
        </font>
      </dxf>
    </rfmt>
    <rfmt sheetId="1" sqref="GF685" start="0" length="0">
      <dxf>
        <font>
          <sz val="10"/>
          <color indexed="8"/>
        </font>
      </dxf>
    </rfmt>
    <rfmt sheetId="1" sqref="GG685" start="0" length="0">
      <dxf>
        <font>
          <sz val="10"/>
          <color indexed="8"/>
        </font>
      </dxf>
    </rfmt>
    <rfmt sheetId="1" sqref="GH685" start="0" length="0">
      <dxf>
        <font>
          <sz val="10"/>
          <color indexed="8"/>
        </font>
      </dxf>
    </rfmt>
    <rfmt sheetId="1" sqref="GI685" start="0" length="0">
      <dxf>
        <font>
          <sz val="10"/>
          <color indexed="8"/>
        </font>
      </dxf>
    </rfmt>
    <rfmt sheetId="1" sqref="GJ685" start="0" length="0">
      <dxf>
        <font>
          <sz val="10"/>
          <color indexed="8"/>
        </font>
      </dxf>
    </rfmt>
    <rfmt sheetId="1" sqref="GK685" start="0" length="0">
      <dxf>
        <font>
          <sz val="10"/>
          <color indexed="8"/>
        </font>
      </dxf>
    </rfmt>
    <rfmt sheetId="1" sqref="GL685" start="0" length="0">
      <dxf>
        <font>
          <sz val="10"/>
          <color indexed="8"/>
        </font>
      </dxf>
    </rfmt>
    <rfmt sheetId="1" sqref="GM685" start="0" length="0">
      <dxf>
        <font>
          <sz val="10"/>
          <color indexed="8"/>
        </font>
      </dxf>
    </rfmt>
    <rfmt sheetId="1" sqref="GN685" start="0" length="0">
      <dxf>
        <font>
          <sz val="10"/>
          <color indexed="8"/>
        </font>
      </dxf>
    </rfmt>
    <rfmt sheetId="1" sqref="GO685" start="0" length="0">
      <dxf>
        <font>
          <sz val="10"/>
          <color indexed="8"/>
        </font>
      </dxf>
    </rfmt>
    <rfmt sheetId="1" sqref="GP685" start="0" length="0">
      <dxf>
        <font>
          <sz val="10"/>
          <color indexed="8"/>
        </font>
      </dxf>
    </rfmt>
    <rfmt sheetId="1" sqref="GQ685" start="0" length="0">
      <dxf>
        <font>
          <sz val="10"/>
          <color indexed="8"/>
        </font>
      </dxf>
    </rfmt>
    <rfmt sheetId="1" sqref="GR685" start="0" length="0">
      <dxf>
        <font>
          <sz val="10"/>
          <color indexed="8"/>
        </font>
      </dxf>
    </rfmt>
    <rfmt sheetId="1" sqref="GS685" start="0" length="0">
      <dxf>
        <font>
          <sz val="10"/>
          <color indexed="8"/>
        </font>
      </dxf>
    </rfmt>
    <rfmt sheetId="1" sqref="GT685" start="0" length="0">
      <dxf>
        <font>
          <sz val="10"/>
          <color indexed="8"/>
        </font>
      </dxf>
    </rfmt>
    <rfmt sheetId="1" sqref="GU685" start="0" length="0">
      <dxf>
        <font>
          <sz val="10"/>
          <color indexed="8"/>
        </font>
      </dxf>
    </rfmt>
    <rfmt sheetId="1" sqref="GV685" start="0" length="0">
      <dxf>
        <font>
          <sz val="10"/>
          <color indexed="8"/>
        </font>
      </dxf>
    </rfmt>
    <rfmt sheetId="1" sqref="GW685" start="0" length="0">
      <dxf>
        <font>
          <sz val="10"/>
          <color indexed="8"/>
        </font>
      </dxf>
    </rfmt>
    <rfmt sheetId="1" sqref="GX685" start="0" length="0">
      <dxf>
        <font>
          <sz val="10"/>
          <color indexed="8"/>
        </font>
      </dxf>
    </rfmt>
    <rfmt sheetId="1" sqref="GY685" start="0" length="0">
      <dxf>
        <font>
          <sz val="10"/>
          <color indexed="8"/>
        </font>
      </dxf>
    </rfmt>
    <rfmt sheetId="1" sqref="GZ685" start="0" length="0">
      <dxf>
        <font>
          <sz val="10"/>
          <color indexed="8"/>
        </font>
      </dxf>
    </rfmt>
    <rfmt sheetId="1" sqref="HA685" start="0" length="0">
      <dxf>
        <font>
          <sz val="10"/>
          <color indexed="8"/>
        </font>
      </dxf>
    </rfmt>
    <rfmt sheetId="1" sqref="HB685" start="0" length="0">
      <dxf>
        <font>
          <sz val="10"/>
          <color indexed="8"/>
        </font>
      </dxf>
    </rfmt>
    <rfmt sheetId="1" sqref="HC685" start="0" length="0">
      <dxf>
        <font>
          <sz val="10"/>
          <color indexed="8"/>
        </font>
      </dxf>
    </rfmt>
    <rfmt sheetId="1" sqref="HD685" start="0" length="0">
      <dxf>
        <font>
          <sz val="10"/>
          <color indexed="8"/>
        </font>
      </dxf>
    </rfmt>
    <rfmt sheetId="1" sqref="HE685" start="0" length="0">
      <dxf>
        <font>
          <sz val="10"/>
          <color indexed="8"/>
        </font>
      </dxf>
    </rfmt>
    <rfmt sheetId="1" sqref="HF685" start="0" length="0">
      <dxf>
        <font>
          <sz val="10"/>
          <color indexed="8"/>
        </font>
      </dxf>
    </rfmt>
    <rfmt sheetId="1" sqref="HG685" start="0" length="0">
      <dxf>
        <font>
          <sz val="10"/>
          <color indexed="8"/>
        </font>
      </dxf>
    </rfmt>
    <rfmt sheetId="1" sqref="HH685" start="0" length="0">
      <dxf>
        <font>
          <sz val="10"/>
          <color indexed="8"/>
        </font>
      </dxf>
    </rfmt>
    <rfmt sheetId="1" sqref="HI685" start="0" length="0">
      <dxf>
        <font>
          <sz val="10"/>
          <color indexed="8"/>
        </font>
      </dxf>
    </rfmt>
    <rfmt sheetId="1" sqref="HJ685" start="0" length="0">
      <dxf>
        <font>
          <sz val="10"/>
          <color indexed="8"/>
        </font>
      </dxf>
    </rfmt>
    <rfmt sheetId="1" sqref="HK685" start="0" length="0">
      <dxf>
        <font>
          <sz val="10"/>
          <color indexed="8"/>
        </font>
      </dxf>
    </rfmt>
    <rfmt sheetId="1" sqref="HL685" start="0" length="0">
      <dxf>
        <font>
          <sz val="10"/>
          <color indexed="8"/>
        </font>
      </dxf>
    </rfmt>
    <rfmt sheetId="1" sqref="HM685" start="0" length="0">
      <dxf>
        <font>
          <sz val="10"/>
          <color indexed="8"/>
        </font>
      </dxf>
    </rfmt>
    <rfmt sheetId="1" sqref="HN685" start="0" length="0">
      <dxf>
        <font>
          <sz val="10"/>
          <color indexed="8"/>
        </font>
      </dxf>
    </rfmt>
    <rfmt sheetId="1" sqref="HO685" start="0" length="0">
      <dxf>
        <font>
          <sz val="10"/>
          <color indexed="8"/>
        </font>
      </dxf>
    </rfmt>
    <rfmt sheetId="1" sqref="HP685" start="0" length="0">
      <dxf>
        <font>
          <sz val="10"/>
          <color indexed="8"/>
        </font>
      </dxf>
    </rfmt>
    <rfmt sheetId="1" sqref="HQ685" start="0" length="0">
      <dxf>
        <font>
          <sz val="10"/>
          <color indexed="8"/>
        </font>
      </dxf>
    </rfmt>
    <rfmt sheetId="1" sqref="HR685" start="0" length="0">
      <dxf>
        <font>
          <sz val="10"/>
          <color indexed="8"/>
        </font>
      </dxf>
    </rfmt>
    <rfmt sheetId="1" sqref="HS685" start="0" length="0">
      <dxf>
        <font>
          <sz val="10"/>
          <color indexed="8"/>
        </font>
      </dxf>
    </rfmt>
    <rfmt sheetId="1" sqref="HT685" start="0" length="0">
      <dxf>
        <font>
          <sz val="10"/>
          <color indexed="8"/>
        </font>
      </dxf>
    </rfmt>
    <rfmt sheetId="1" sqref="HU685" start="0" length="0">
      <dxf>
        <font>
          <sz val="10"/>
          <color indexed="8"/>
        </font>
      </dxf>
    </rfmt>
    <rfmt sheetId="1" sqref="HV685" start="0" length="0">
      <dxf>
        <font>
          <sz val="10"/>
          <color indexed="8"/>
        </font>
      </dxf>
    </rfmt>
    <rfmt sheetId="1" sqref="HW685" start="0" length="0">
      <dxf>
        <font>
          <sz val="10"/>
          <color indexed="8"/>
        </font>
      </dxf>
    </rfmt>
    <rfmt sheetId="1" sqref="HX685" start="0" length="0">
      <dxf>
        <font>
          <sz val="10"/>
          <color indexed="8"/>
        </font>
      </dxf>
    </rfmt>
    <rfmt sheetId="1" sqref="HY685" start="0" length="0">
      <dxf>
        <font>
          <sz val="10"/>
          <color indexed="8"/>
        </font>
      </dxf>
    </rfmt>
    <rfmt sheetId="1" sqref="HZ685" start="0" length="0">
      <dxf>
        <font>
          <sz val="10"/>
          <color indexed="8"/>
        </font>
      </dxf>
    </rfmt>
    <rfmt sheetId="1" sqref="IA685" start="0" length="0">
      <dxf>
        <font>
          <sz val="10"/>
          <color indexed="8"/>
        </font>
      </dxf>
    </rfmt>
    <rfmt sheetId="1" sqref="IB685" start="0" length="0">
      <dxf>
        <font>
          <sz val="10"/>
          <color indexed="8"/>
        </font>
      </dxf>
    </rfmt>
    <rfmt sheetId="1" sqref="IC685" start="0" length="0">
      <dxf>
        <font>
          <sz val="10"/>
          <color indexed="8"/>
        </font>
      </dxf>
    </rfmt>
    <rfmt sheetId="1" sqref="ID685" start="0" length="0">
      <dxf>
        <font>
          <sz val="10"/>
          <color indexed="8"/>
        </font>
      </dxf>
    </rfmt>
    <rfmt sheetId="1" sqref="IE685" start="0" length="0">
      <dxf>
        <font>
          <sz val="10"/>
          <color indexed="8"/>
        </font>
      </dxf>
    </rfmt>
    <rfmt sheetId="1" sqref="IF685" start="0" length="0">
      <dxf>
        <font>
          <sz val="10"/>
          <color indexed="8"/>
        </font>
      </dxf>
    </rfmt>
    <rfmt sheetId="1" sqref="IG685" start="0" length="0">
      <dxf>
        <font>
          <sz val="10"/>
          <color indexed="8"/>
        </font>
      </dxf>
    </rfmt>
    <rfmt sheetId="1" sqref="IH685" start="0" length="0">
      <dxf>
        <font>
          <sz val="10"/>
          <color indexed="8"/>
        </font>
      </dxf>
    </rfmt>
    <rfmt sheetId="1" sqref="II685" start="0" length="0">
      <dxf>
        <font>
          <sz val="10"/>
          <color indexed="8"/>
        </font>
      </dxf>
    </rfmt>
    <rfmt sheetId="1" sqref="IJ685" start="0" length="0">
      <dxf>
        <font>
          <sz val="10"/>
          <color indexed="8"/>
        </font>
      </dxf>
    </rfmt>
    <rfmt sheetId="1" sqref="IK685" start="0" length="0">
      <dxf>
        <font>
          <sz val="10"/>
          <color indexed="8"/>
        </font>
      </dxf>
    </rfmt>
    <rfmt sheetId="1" sqref="IL685" start="0" length="0">
      <dxf>
        <font>
          <sz val="10"/>
          <color indexed="8"/>
        </font>
      </dxf>
    </rfmt>
    <rfmt sheetId="1" sqref="IM685" start="0" length="0">
      <dxf>
        <font>
          <sz val="10"/>
          <color indexed="8"/>
        </font>
      </dxf>
    </rfmt>
    <rfmt sheetId="1" sqref="IN685" start="0" length="0">
      <dxf>
        <font>
          <sz val="10"/>
          <color indexed="8"/>
        </font>
      </dxf>
    </rfmt>
    <rfmt sheetId="1" sqref="IO685" start="0" length="0">
      <dxf>
        <font>
          <sz val="10"/>
          <color indexed="8"/>
        </font>
      </dxf>
    </rfmt>
    <rfmt sheetId="1" sqref="IP685" start="0" length="0">
      <dxf>
        <font>
          <sz val="10"/>
          <color indexed="8"/>
        </font>
      </dxf>
    </rfmt>
    <rfmt sheetId="1" sqref="IQ685" start="0" length="0">
      <dxf>
        <font>
          <sz val="10"/>
          <color indexed="8"/>
        </font>
      </dxf>
    </rfmt>
    <rfmt sheetId="1" sqref="IR685" start="0" length="0">
      <dxf>
        <font>
          <sz val="10"/>
          <color indexed="8"/>
        </font>
      </dxf>
    </rfmt>
    <rfmt sheetId="1" sqref="IS685" start="0" length="0">
      <dxf>
        <font>
          <sz val="10"/>
          <color indexed="8"/>
        </font>
      </dxf>
    </rfmt>
    <rfmt sheetId="1" sqref="IT685" start="0" length="0">
      <dxf>
        <font>
          <sz val="10"/>
          <color indexed="8"/>
        </font>
      </dxf>
    </rfmt>
    <rfmt sheetId="1" sqref="IU685" start="0" length="0">
      <dxf>
        <font>
          <sz val="10"/>
          <color indexed="8"/>
        </font>
      </dxf>
    </rfmt>
    <rfmt sheetId="1" sqref="IV685" start="0" length="0">
      <dxf>
        <font>
          <sz val="10"/>
          <color indexed="8"/>
        </font>
      </dxf>
    </rfmt>
  </rrc>
  <rrc rId="10319" sId="1" ref="A683:XFD683" action="deleteRow">
    <rfmt sheetId="1" xfDxf="1" sqref="A683:XFD683" start="0" length="0">
      <dxf>
        <font>
          <strike/>
          <sz val="10"/>
        </font>
      </dxf>
    </rfmt>
    <rcc rId="0" sId="1" dxf="1">
      <nc r="A683" t="inlineStr">
        <is>
          <t>Blue Diamond Almonds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83" t="inlineStr">
        <is>
          <t>Blueberry Oven Roasted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3" t="inlineStr">
        <is>
          <t>Nut</t>
        </is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83" t="b">
        <v>1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83" t="b">
        <v>0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3" t="inlineStr">
        <is>
          <t>Yes</t>
        </is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3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3">
        <v>4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683">
        <v>28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683" t="inlineStr">
        <is>
          <t>x.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3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683">
        <v>6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683" t="inlineStr">
        <is>
          <t>x</t>
        </is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83">
        <v>25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83">
        <v>0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83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3">
        <f>(L683/I683)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3" t="inlineStr">
        <is>
          <t>GREEN</t>
        </is>
      </nc>
      <n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683" t="inlineStr">
        <is>
          <t xml:space="preserve">Meets all criteria 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683">
        <f>F683="Yes"</f>
      </nc>
      <ndxf>
        <font>
          <sz val="10"/>
          <color indexed="8"/>
        </font>
        <alignment vertical="top" wrapText="1" readingOrder="0"/>
      </ndxf>
    </rcc>
    <rcc rId="0" sId="1">
      <nc r="U683">
        <f>OR(J683*H683&lt;=200,D683)</f>
      </nc>
    </rcc>
    <rcc rId="0" sId="1">
      <nc r="V683">
        <f>N683&lt;=230</f>
      </nc>
    </rcc>
    <rcc rId="0" sId="1">
      <nc r="W683">
        <f>O683&lt;0.5</f>
      </nc>
    </rcc>
    <rcc rId="0" sId="1">
      <nc r="X683">
        <f>OR(P683&lt;11%,D683)</f>
      </nc>
    </rcc>
    <rcc rId="0" sId="1">
      <nc r="Y683">
        <f>OR(Q683&lt;36%,E683)</f>
      </nc>
    </rcc>
    <rcc rId="0" sId="1">
      <nc r="Z683">
        <f>AND(T683:Y683)</f>
      </nc>
    </rcc>
    <rcc rId="0" sId="1">
      <nc r="AA683">
        <f>OR(J683*H683&lt;=250,D683)</f>
      </nc>
    </rcc>
    <rcc rId="0" sId="1">
      <nc r="AB683">
        <f>N683&lt;=480</f>
      </nc>
    </rcc>
    <rcc rId="0" sId="1">
      <nc r="AC683">
        <f>AND(W683:Y683,AA683:AB683)</f>
      </nc>
    </rcc>
    <rcc rId="0" sId="1">
      <nc r="AD683">
        <f>NOT(OR(Z683,AC683))</f>
      </nc>
    </rcc>
    <rfmt sheetId="1" sqref="AE683" start="0" length="0">
      <dxf>
        <font>
          <sz val="10"/>
          <color indexed="8"/>
        </font>
      </dxf>
    </rfmt>
    <rfmt sheetId="1" sqref="AF683" start="0" length="0">
      <dxf>
        <font>
          <sz val="10"/>
          <color indexed="8"/>
        </font>
      </dxf>
    </rfmt>
    <rfmt sheetId="1" sqref="AG683" start="0" length="0">
      <dxf>
        <font>
          <sz val="10"/>
          <color indexed="8"/>
        </font>
      </dxf>
    </rfmt>
    <rfmt sheetId="1" sqref="AH683" start="0" length="0">
      <dxf>
        <font>
          <sz val="10"/>
          <color indexed="8"/>
        </font>
      </dxf>
    </rfmt>
    <rfmt sheetId="1" sqref="AI683" start="0" length="0">
      <dxf>
        <font>
          <sz val="10"/>
          <color indexed="8"/>
        </font>
      </dxf>
    </rfmt>
    <rfmt sheetId="1" sqref="AJ683" start="0" length="0">
      <dxf>
        <font>
          <sz val="10"/>
          <color indexed="8"/>
        </font>
      </dxf>
    </rfmt>
    <rfmt sheetId="1" sqref="AK683" start="0" length="0">
      <dxf>
        <font>
          <sz val="10"/>
          <color indexed="8"/>
        </font>
      </dxf>
    </rfmt>
    <rfmt sheetId="1" sqref="AL683" start="0" length="0">
      <dxf>
        <font>
          <sz val="10"/>
          <color indexed="8"/>
        </font>
      </dxf>
    </rfmt>
    <rfmt sheetId="1" sqref="AM683" start="0" length="0">
      <dxf>
        <font>
          <sz val="10"/>
          <color indexed="8"/>
        </font>
      </dxf>
    </rfmt>
    <rfmt sheetId="1" sqref="AN683" start="0" length="0">
      <dxf>
        <font>
          <sz val="10"/>
          <color indexed="8"/>
        </font>
      </dxf>
    </rfmt>
    <rfmt sheetId="1" sqref="AO683" start="0" length="0">
      <dxf>
        <font>
          <sz val="10"/>
          <color indexed="8"/>
        </font>
      </dxf>
    </rfmt>
    <rfmt sheetId="1" sqref="AP683" start="0" length="0">
      <dxf>
        <font>
          <sz val="10"/>
          <color indexed="8"/>
        </font>
      </dxf>
    </rfmt>
    <rfmt sheetId="1" sqref="AQ683" start="0" length="0">
      <dxf>
        <font>
          <sz val="10"/>
          <color indexed="8"/>
        </font>
      </dxf>
    </rfmt>
    <rfmt sheetId="1" sqref="AR683" start="0" length="0">
      <dxf>
        <font>
          <sz val="10"/>
          <color indexed="8"/>
        </font>
      </dxf>
    </rfmt>
    <rfmt sheetId="1" sqref="AS683" start="0" length="0">
      <dxf>
        <font>
          <sz val="10"/>
          <color indexed="8"/>
        </font>
      </dxf>
    </rfmt>
    <rfmt sheetId="1" sqref="AT683" start="0" length="0">
      <dxf>
        <font>
          <sz val="10"/>
          <color indexed="8"/>
        </font>
      </dxf>
    </rfmt>
    <rfmt sheetId="1" sqref="AU683" start="0" length="0">
      <dxf>
        <font>
          <sz val="10"/>
          <color indexed="8"/>
        </font>
      </dxf>
    </rfmt>
    <rfmt sheetId="1" sqref="AV683" start="0" length="0">
      <dxf>
        <font>
          <sz val="10"/>
          <color indexed="8"/>
        </font>
      </dxf>
    </rfmt>
    <rfmt sheetId="1" sqref="AW683" start="0" length="0">
      <dxf>
        <font>
          <sz val="10"/>
          <color indexed="8"/>
        </font>
      </dxf>
    </rfmt>
    <rfmt sheetId="1" sqref="AX683" start="0" length="0">
      <dxf>
        <font>
          <sz val="10"/>
          <color indexed="8"/>
        </font>
      </dxf>
    </rfmt>
    <rfmt sheetId="1" sqref="AY683" start="0" length="0">
      <dxf>
        <font>
          <sz val="10"/>
          <color indexed="8"/>
        </font>
      </dxf>
    </rfmt>
    <rfmt sheetId="1" sqref="AZ683" start="0" length="0">
      <dxf>
        <font>
          <sz val="10"/>
          <color indexed="8"/>
        </font>
      </dxf>
    </rfmt>
    <rfmt sheetId="1" sqref="BA683" start="0" length="0">
      <dxf>
        <font>
          <sz val="10"/>
          <color indexed="8"/>
        </font>
      </dxf>
    </rfmt>
    <rfmt sheetId="1" sqref="BB683" start="0" length="0">
      <dxf>
        <font>
          <sz val="10"/>
          <color indexed="8"/>
        </font>
      </dxf>
    </rfmt>
    <rfmt sheetId="1" sqref="BC683" start="0" length="0">
      <dxf>
        <font>
          <sz val="10"/>
          <color indexed="8"/>
        </font>
      </dxf>
    </rfmt>
    <rfmt sheetId="1" sqref="BD683" start="0" length="0">
      <dxf>
        <font>
          <sz val="10"/>
          <color indexed="8"/>
        </font>
      </dxf>
    </rfmt>
    <rfmt sheetId="1" sqref="BE683" start="0" length="0">
      <dxf>
        <font>
          <sz val="10"/>
          <color indexed="8"/>
        </font>
      </dxf>
    </rfmt>
    <rfmt sheetId="1" sqref="BF683" start="0" length="0">
      <dxf>
        <font>
          <sz val="10"/>
          <color indexed="8"/>
        </font>
      </dxf>
    </rfmt>
    <rfmt sheetId="1" sqref="BG683" start="0" length="0">
      <dxf>
        <font>
          <sz val="10"/>
          <color indexed="8"/>
        </font>
      </dxf>
    </rfmt>
    <rfmt sheetId="1" sqref="BH683" start="0" length="0">
      <dxf>
        <font>
          <sz val="10"/>
          <color indexed="8"/>
        </font>
      </dxf>
    </rfmt>
    <rfmt sheetId="1" sqref="BI683" start="0" length="0">
      <dxf>
        <font>
          <sz val="10"/>
          <color indexed="8"/>
        </font>
      </dxf>
    </rfmt>
    <rfmt sheetId="1" sqref="BJ683" start="0" length="0">
      <dxf>
        <font>
          <sz val="10"/>
          <color indexed="8"/>
        </font>
      </dxf>
    </rfmt>
    <rfmt sheetId="1" sqref="BK683" start="0" length="0">
      <dxf>
        <font>
          <sz val="10"/>
          <color indexed="8"/>
        </font>
      </dxf>
    </rfmt>
    <rfmt sheetId="1" sqref="BL683" start="0" length="0">
      <dxf>
        <font>
          <sz val="10"/>
          <color indexed="8"/>
        </font>
      </dxf>
    </rfmt>
    <rfmt sheetId="1" sqref="BM683" start="0" length="0">
      <dxf>
        <font>
          <sz val="10"/>
          <color indexed="8"/>
        </font>
      </dxf>
    </rfmt>
    <rfmt sheetId="1" sqref="BN683" start="0" length="0">
      <dxf>
        <font>
          <sz val="10"/>
          <color indexed="8"/>
        </font>
      </dxf>
    </rfmt>
    <rfmt sheetId="1" sqref="BO683" start="0" length="0">
      <dxf>
        <font>
          <sz val="10"/>
          <color indexed="8"/>
        </font>
      </dxf>
    </rfmt>
    <rfmt sheetId="1" sqref="BP683" start="0" length="0">
      <dxf>
        <font>
          <sz val="10"/>
          <color indexed="8"/>
        </font>
      </dxf>
    </rfmt>
    <rfmt sheetId="1" sqref="BQ683" start="0" length="0">
      <dxf>
        <font>
          <sz val="10"/>
          <color indexed="8"/>
        </font>
      </dxf>
    </rfmt>
    <rfmt sheetId="1" sqref="BR683" start="0" length="0">
      <dxf>
        <font>
          <sz val="10"/>
          <color indexed="8"/>
        </font>
      </dxf>
    </rfmt>
    <rfmt sheetId="1" sqref="BS683" start="0" length="0">
      <dxf>
        <font>
          <sz val="10"/>
          <color indexed="8"/>
        </font>
      </dxf>
    </rfmt>
    <rfmt sheetId="1" sqref="BT683" start="0" length="0">
      <dxf>
        <font>
          <sz val="10"/>
          <color indexed="8"/>
        </font>
      </dxf>
    </rfmt>
    <rfmt sheetId="1" sqref="BU683" start="0" length="0">
      <dxf>
        <font>
          <sz val="10"/>
          <color indexed="8"/>
        </font>
      </dxf>
    </rfmt>
    <rfmt sheetId="1" sqref="BV683" start="0" length="0">
      <dxf>
        <font>
          <sz val="10"/>
          <color indexed="8"/>
        </font>
      </dxf>
    </rfmt>
    <rfmt sheetId="1" sqref="BW683" start="0" length="0">
      <dxf>
        <font>
          <sz val="10"/>
          <color indexed="8"/>
        </font>
      </dxf>
    </rfmt>
    <rfmt sheetId="1" sqref="BX683" start="0" length="0">
      <dxf>
        <font>
          <sz val="10"/>
          <color indexed="8"/>
        </font>
      </dxf>
    </rfmt>
    <rfmt sheetId="1" sqref="BY683" start="0" length="0">
      <dxf>
        <font>
          <sz val="10"/>
          <color indexed="8"/>
        </font>
      </dxf>
    </rfmt>
    <rfmt sheetId="1" sqref="BZ683" start="0" length="0">
      <dxf>
        <font>
          <sz val="10"/>
          <color indexed="8"/>
        </font>
      </dxf>
    </rfmt>
    <rfmt sheetId="1" sqref="CA683" start="0" length="0">
      <dxf>
        <font>
          <sz val="10"/>
          <color indexed="8"/>
        </font>
      </dxf>
    </rfmt>
    <rfmt sheetId="1" sqref="CB683" start="0" length="0">
      <dxf>
        <font>
          <sz val="10"/>
          <color indexed="8"/>
        </font>
      </dxf>
    </rfmt>
    <rfmt sheetId="1" sqref="CC683" start="0" length="0">
      <dxf>
        <font>
          <sz val="10"/>
          <color indexed="8"/>
        </font>
      </dxf>
    </rfmt>
    <rfmt sheetId="1" sqref="CD683" start="0" length="0">
      <dxf>
        <font>
          <sz val="10"/>
          <color indexed="8"/>
        </font>
      </dxf>
    </rfmt>
    <rfmt sheetId="1" sqref="CE683" start="0" length="0">
      <dxf>
        <font>
          <sz val="10"/>
          <color indexed="8"/>
        </font>
      </dxf>
    </rfmt>
    <rfmt sheetId="1" sqref="CF683" start="0" length="0">
      <dxf>
        <font>
          <sz val="10"/>
          <color indexed="8"/>
        </font>
      </dxf>
    </rfmt>
    <rfmt sheetId="1" sqref="CG683" start="0" length="0">
      <dxf>
        <font>
          <sz val="10"/>
          <color indexed="8"/>
        </font>
      </dxf>
    </rfmt>
    <rfmt sheetId="1" sqref="CH683" start="0" length="0">
      <dxf>
        <font>
          <sz val="10"/>
          <color indexed="8"/>
        </font>
      </dxf>
    </rfmt>
    <rfmt sheetId="1" sqref="CI683" start="0" length="0">
      <dxf>
        <font>
          <sz val="10"/>
          <color indexed="8"/>
        </font>
      </dxf>
    </rfmt>
    <rfmt sheetId="1" sqref="CJ683" start="0" length="0">
      <dxf>
        <font>
          <sz val="10"/>
          <color indexed="8"/>
        </font>
      </dxf>
    </rfmt>
    <rfmt sheetId="1" sqref="CK683" start="0" length="0">
      <dxf>
        <font>
          <sz val="10"/>
          <color indexed="8"/>
        </font>
      </dxf>
    </rfmt>
    <rfmt sheetId="1" sqref="CL683" start="0" length="0">
      <dxf>
        <font>
          <sz val="10"/>
          <color indexed="8"/>
        </font>
      </dxf>
    </rfmt>
    <rfmt sheetId="1" sqref="CM683" start="0" length="0">
      <dxf>
        <font>
          <sz val="10"/>
          <color indexed="8"/>
        </font>
      </dxf>
    </rfmt>
    <rfmt sheetId="1" sqref="CN683" start="0" length="0">
      <dxf>
        <font>
          <sz val="10"/>
          <color indexed="8"/>
        </font>
      </dxf>
    </rfmt>
    <rfmt sheetId="1" sqref="CO683" start="0" length="0">
      <dxf>
        <font>
          <sz val="10"/>
          <color indexed="8"/>
        </font>
      </dxf>
    </rfmt>
    <rfmt sheetId="1" sqref="CP683" start="0" length="0">
      <dxf>
        <font>
          <sz val="10"/>
          <color indexed="8"/>
        </font>
      </dxf>
    </rfmt>
    <rfmt sheetId="1" sqref="CQ683" start="0" length="0">
      <dxf>
        <font>
          <sz val="10"/>
          <color indexed="8"/>
        </font>
      </dxf>
    </rfmt>
    <rfmt sheetId="1" sqref="CR683" start="0" length="0">
      <dxf>
        <font>
          <sz val="10"/>
          <color indexed="8"/>
        </font>
      </dxf>
    </rfmt>
    <rfmt sheetId="1" sqref="CS683" start="0" length="0">
      <dxf>
        <font>
          <sz val="10"/>
          <color indexed="8"/>
        </font>
      </dxf>
    </rfmt>
    <rfmt sheetId="1" sqref="CT683" start="0" length="0">
      <dxf>
        <font>
          <sz val="10"/>
          <color indexed="8"/>
        </font>
      </dxf>
    </rfmt>
    <rfmt sheetId="1" sqref="CU683" start="0" length="0">
      <dxf>
        <font>
          <sz val="10"/>
          <color indexed="8"/>
        </font>
      </dxf>
    </rfmt>
    <rfmt sheetId="1" sqref="CV683" start="0" length="0">
      <dxf>
        <font>
          <sz val="10"/>
          <color indexed="8"/>
        </font>
      </dxf>
    </rfmt>
    <rfmt sheetId="1" sqref="CW683" start="0" length="0">
      <dxf>
        <font>
          <sz val="10"/>
          <color indexed="8"/>
        </font>
      </dxf>
    </rfmt>
    <rfmt sheetId="1" sqref="CX683" start="0" length="0">
      <dxf>
        <font>
          <sz val="10"/>
          <color indexed="8"/>
        </font>
      </dxf>
    </rfmt>
    <rfmt sheetId="1" sqref="CY683" start="0" length="0">
      <dxf>
        <font>
          <sz val="10"/>
          <color indexed="8"/>
        </font>
      </dxf>
    </rfmt>
    <rfmt sheetId="1" sqref="CZ683" start="0" length="0">
      <dxf>
        <font>
          <sz val="10"/>
          <color indexed="8"/>
        </font>
      </dxf>
    </rfmt>
    <rfmt sheetId="1" sqref="DA683" start="0" length="0">
      <dxf>
        <font>
          <sz val="10"/>
          <color indexed="8"/>
        </font>
      </dxf>
    </rfmt>
    <rfmt sheetId="1" sqref="DB683" start="0" length="0">
      <dxf>
        <font>
          <sz val="10"/>
          <color indexed="8"/>
        </font>
      </dxf>
    </rfmt>
    <rfmt sheetId="1" sqref="DC683" start="0" length="0">
      <dxf>
        <font>
          <sz val="10"/>
          <color indexed="8"/>
        </font>
      </dxf>
    </rfmt>
    <rfmt sheetId="1" sqref="DD683" start="0" length="0">
      <dxf>
        <font>
          <sz val="10"/>
          <color indexed="8"/>
        </font>
      </dxf>
    </rfmt>
    <rfmt sheetId="1" sqref="DE683" start="0" length="0">
      <dxf>
        <font>
          <sz val="10"/>
          <color indexed="8"/>
        </font>
      </dxf>
    </rfmt>
    <rfmt sheetId="1" sqref="DF683" start="0" length="0">
      <dxf>
        <font>
          <sz val="10"/>
          <color indexed="8"/>
        </font>
      </dxf>
    </rfmt>
    <rfmt sheetId="1" sqref="DG683" start="0" length="0">
      <dxf>
        <font>
          <sz val="10"/>
          <color indexed="8"/>
        </font>
      </dxf>
    </rfmt>
    <rfmt sheetId="1" sqref="DH683" start="0" length="0">
      <dxf>
        <font>
          <sz val="10"/>
          <color indexed="8"/>
        </font>
      </dxf>
    </rfmt>
    <rfmt sheetId="1" sqref="DI683" start="0" length="0">
      <dxf>
        <font>
          <sz val="10"/>
          <color indexed="8"/>
        </font>
      </dxf>
    </rfmt>
    <rfmt sheetId="1" sqref="DJ683" start="0" length="0">
      <dxf>
        <font>
          <sz val="10"/>
          <color indexed="8"/>
        </font>
      </dxf>
    </rfmt>
    <rfmt sheetId="1" sqref="DK683" start="0" length="0">
      <dxf>
        <font>
          <sz val="10"/>
          <color indexed="8"/>
        </font>
      </dxf>
    </rfmt>
    <rfmt sheetId="1" sqref="DL683" start="0" length="0">
      <dxf>
        <font>
          <sz val="10"/>
          <color indexed="8"/>
        </font>
      </dxf>
    </rfmt>
    <rfmt sheetId="1" sqref="DM683" start="0" length="0">
      <dxf>
        <font>
          <sz val="10"/>
          <color indexed="8"/>
        </font>
      </dxf>
    </rfmt>
    <rfmt sheetId="1" sqref="DN683" start="0" length="0">
      <dxf>
        <font>
          <sz val="10"/>
          <color indexed="8"/>
        </font>
      </dxf>
    </rfmt>
    <rfmt sheetId="1" sqref="DO683" start="0" length="0">
      <dxf>
        <font>
          <sz val="10"/>
          <color indexed="8"/>
        </font>
      </dxf>
    </rfmt>
    <rfmt sheetId="1" sqref="DP683" start="0" length="0">
      <dxf>
        <font>
          <sz val="10"/>
          <color indexed="8"/>
        </font>
      </dxf>
    </rfmt>
    <rfmt sheetId="1" sqref="DQ683" start="0" length="0">
      <dxf>
        <font>
          <sz val="10"/>
          <color indexed="8"/>
        </font>
      </dxf>
    </rfmt>
    <rfmt sheetId="1" sqref="DR683" start="0" length="0">
      <dxf>
        <font>
          <sz val="10"/>
          <color indexed="8"/>
        </font>
      </dxf>
    </rfmt>
    <rfmt sheetId="1" sqref="DS683" start="0" length="0">
      <dxf>
        <font>
          <sz val="10"/>
          <color indexed="8"/>
        </font>
      </dxf>
    </rfmt>
    <rfmt sheetId="1" sqref="DT683" start="0" length="0">
      <dxf>
        <font>
          <sz val="10"/>
          <color indexed="8"/>
        </font>
      </dxf>
    </rfmt>
    <rfmt sheetId="1" sqref="DU683" start="0" length="0">
      <dxf>
        <font>
          <sz val="10"/>
          <color indexed="8"/>
        </font>
      </dxf>
    </rfmt>
    <rfmt sheetId="1" sqref="DV683" start="0" length="0">
      <dxf>
        <font>
          <sz val="10"/>
          <color indexed="8"/>
        </font>
      </dxf>
    </rfmt>
    <rfmt sheetId="1" sqref="DW683" start="0" length="0">
      <dxf>
        <font>
          <sz val="10"/>
          <color indexed="8"/>
        </font>
      </dxf>
    </rfmt>
    <rfmt sheetId="1" sqref="DX683" start="0" length="0">
      <dxf>
        <font>
          <sz val="10"/>
          <color indexed="8"/>
        </font>
      </dxf>
    </rfmt>
    <rfmt sheetId="1" sqref="DY683" start="0" length="0">
      <dxf>
        <font>
          <sz val="10"/>
          <color indexed="8"/>
        </font>
      </dxf>
    </rfmt>
    <rfmt sheetId="1" sqref="DZ683" start="0" length="0">
      <dxf>
        <font>
          <sz val="10"/>
          <color indexed="8"/>
        </font>
      </dxf>
    </rfmt>
    <rfmt sheetId="1" sqref="EA683" start="0" length="0">
      <dxf>
        <font>
          <sz val="10"/>
          <color indexed="8"/>
        </font>
      </dxf>
    </rfmt>
    <rfmt sheetId="1" sqref="EB683" start="0" length="0">
      <dxf>
        <font>
          <sz val="10"/>
          <color indexed="8"/>
        </font>
      </dxf>
    </rfmt>
    <rfmt sheetId="1" sqref="EC683" start="0" length="0">
      <dxf>
        <font>
          <sz val="10"/>
          <color indexed="8"/>
        </font>
      </dxf>
    </rfmt>
    <rfmt sheetId="1" sqref="ED683" start="0" length="0">
      <dxf>
        <font>
          <sz val="10"/>
          <color indexed="8"/>
        </font>
      </dxf>
    </rfmt>
    <rfmt sheetId="1" sqref="EE683" start="0" length="0">
      <dxf>
        <font>
          <sz val="10"/>
          <color indexed="8"/>
        </font>
      </dxf>
    </rfmt>
    <rfmt sheetId="1" sqref="EF683" start="0" length="0">
      <dxf>
        <font>
          <sz val="10"/>
          <color indexed="8"/>
        </font>
      </dxf>
    </rfmt>
    <rfmt sheetId="1" sqref="EG683" start="0" length="0">
      <dxf>
        <font>
          <sz val="10"/>
          <color indexed="8"/>
        </font>
      </dxf>
    </rfmt>
    <rfmt sheetId="1" sqref="EH683" start="0" length="0">
      <dxf>
        <font>
          <sz val="10"/>
          <color indexed="8"/>
        </font>
      </dxf>
    </rfmt>
    <rfmt sheetId="1" sqref="EI683" start="0" length="0">
      <dxf>
        <font>
          <sz val="10"/>
          <color indexed="8"/>
        </font>
      </dxf>
    </rfmt>
    <rfmt sheetId="1" sqref="EJ683" start="0" length="0">
      <dxf>
        <font>
          <sz val="10"/>
          <color indexed="8"/>
        </font>
      </dxf>
    </rfmt>
    <rfmt sheetId="1" sqref="EK683" start="0" length="0">
      <dxf>
        <font>
          <sz val="10"/>
          <color indexed="8"/>
        </font>
      </dxf>
    </rfmt>
    <rfmt sheetId="1" sqref="EL683" start="0" length="0">
      <dxf>
        <font>
          <sz val="10"/>
          <color indexed="8"/>
        </font>
      </dxf>
    </rfmt>
    <rfmt sheetId="1" sqref="EM683" start="0" length="0">
      <dxf>
        <font>
          <sz val="10"/>
          <color indexed="8"/>
        </font>
      </dxf>
    </rfmt>
    <rfmt sheetId="1" sqref="EN683" start="0" length="0">
      <dxf>
        <font>
          <sz val="10"/>
          <color indexed="8"/>
        </font>
      </dxf>
    </rfmt>
    <rfmt sheetId="1" sqref="EO683" start="0" length="0">
      <dxf>
        <font>
          <sz val="10"/>
          <color indexed="8"/>
        </font>
      </dxf>
    </rfmt>
    <rfmt sheetId="1" sqref="EP683" start="0" length="0">
      <dxf>
        <font>
          <sz val="10"/>
          <color indexed="8"/>
        </font>
      </dxf>
    </rfmt>
    <rfmt sheetId="1" sqref="EQ683" start="0" length="0">
      <dxf>
        <font>
          <sz val="10"/>
          <color indexed="8"/>
        </font>
      </dxf>
    </rfmt>
    <rfmt sheetId="1" sqref="ER683" start="0" length="0">
      <dxf>
        <font>
          <sz val="10"/>
          <color indexed="8"/>
        </font>
      </dxf>
    </rfmt>
    <rfmt sheetId="1" sqref="ES683" start="0" length="0">
      <dxf>
        <font>
          <sz val="10"/>
          <color indexed="8"/>
        </font>
      </dxf>
    </rfmt>
    <rfmt sheetId="1" sqref="ET683" start="0" length="0">
      <dxf>
        <font>
          <sz val="10"/>
          <color indexed="8"/>
        </font>
      </dxf>
    </rfmt>
    <rfmt sheetId="1" sqref="EU683" start="0" length="0">
      <dxf>
        <font>
          <sz val="10"/>
          <color indexed="8"/>
        </font>
      </dxf>
    </rfmt>
    <rfmt sheetId="1" sqref="EV683" start="0" length="0">
      <dxf>
        <font>
          <sz val="10"/>
          <color indexed="8"/>
        </font>
      </dxf>
    </rfmt>
    <rfmt sheetId="1" sqref="EW683" start="0" length="0">
      <dxf>
        <font>
          <sz val="10"/>
          <color indexed="8"/>
        </font>
      </dxf>
    </rfmt>
    <rfmt sheetId="1" sqref="EX683" start="0" length="0">
      <dxf>
        <font>
          <sz val="10"/>
          <color indexed="8"/>
        </font>
      </dxf>
    </rfmt>
    <rfmt sheetId="1" sqref="EY683" start="0" length="0">
      <dxf>
        <font>
          <sz val="10"/>
          <color indexed="8"/>
        </font>
      </dxf>
    </rfmt>
    <rfmt sheetId="1" sqref="EZ683" start="0" length="0">
      <dxf>
        <font>
          <sz val="10"/>
          <color indexed="8"/>
        </font>
      </dxf>
    </rfmt>
    <rfmt sheetId="1" sqref="FA683" start="0" length="0">
      <dxf>
        <font>
          <sz val="10"/>
          <color indexed="8"/>
        </font>
      </dxf>
    </rfmt>
    <rfmt sheetId="1" sqref="FB683" start="0" length="0">
      <dxf>
        <font>
          <sz val="10"/>
          <color indexed="8"/>
        </font>
      </dxf>
    </rfmt>
    <rfmt sheetId="1" sqref="FC683" start="0" length="0">
      <dxf>
        <font>
          <sz val="10"/>
          <color indexed="8"/>
        </font>
      </dxf>
    </rfmt>
    <rfmt sheetId="1" sqref="FD683" start="0" length="0">
      <dxf>
        <font>
          <sz val="10"/>
          <color indexed="8"/>
        </font>
      </dxf>
    </rfmt>
    <rfmt sheetId="1" sqref="FE683" start="0" length="0">
      <dxf>
        <font>
          <sz val="10"/>
          <color indexed="8"/>
        </font>
      </dxf>
    </rfmt>
    <rfmt sheetId="1" sqref="FF683" start="0" length="0">
      <dxf>
        <font>
          <sz val="10"/>
          <color indexed="8"/>
        </font>
      </dxf>
    </rfmt>
    <rfmt sheetId="1" sqref="FG683" start="0" length="0">
      <dxf>
        <font>
          <sz val="10"/>
          <color indexed="8"/>
        </font>
      </dxf>
    </rfmt>
    <rfmt sheetId="1" sqref="FH683" start="0" length="0">
      <dxf>
        <font>
          <sz val="10"/>
          <color indexed="8"/>
        </font>
      </dxf>
    </rfmt>
    <rfmt sheetId="1" sqref="FI683" start="0" length="0">
      <dxf>
        <font>
          <sz val="10"/>
          <color indexed="8"/>
        </font>
      </dxf>
    </rfmt>
    <rfmt sheetId="1" sqref="FJ683" start="0" length="0">
      <dxf>
        <font>
          <sz val="10"/>
          <color indexed="8"/>
        </font>
      </dxf>
    </rfmt>
    <rfmt sheetId="1" sqref="FK683" start="0" length="0">
      <dxf>
        <font>
          <sz val="10"/>
          <color indexed="8"/>
        </font>
      </dxf>
    </rfmt>
    <rfmt sheetId="1" sqref="FL683" start="0" length="0">
      <dxf>
        <font>
          <sz val="10"/>
          <color indexed="8"/>
        </font>
      </dxf>
    </rfmt>
    <rfmt sheetId="1" sqref="FM683" start="0" length="0">
      <dxf>
        <font>
          <sz val="10"/>
          <color indexed="8"/>
        </font>
      </dxf>
    </rfmt>
    <rfmt sheetId="1" sqref="FN683" start="0" length="0">
      <dxf>
        <font>
          <sz val="10"/>
          <color indexed="8"/>
        </font>
      </dxf>
    </rfmt>
    <rfmt sheetId="1" sqref="FO683" start="0" length="0">
      <dxf>
        <font>
          <sz val="10"/>
          <color indexed="8"/>
        </font>
      </dxf>
    </rfmt>
    <rfmt sheetId="1" sqref="FP683" start="0" length="0">
      <dxf>
        <font>
          <sz val="10"/>
          <color indexed="8"/>
        </font>
      </dxf>
    </rfmt>
    <rfmt sheetId="1" sqref="FQ683" start="0" length="0">
      <dxf>
        <font>
          <sz val="10"/>
          <color indexed="8"/>
        </font>
      </dxf>
    </rfmt>
    <rfmt sheetId="1" sqref="FR683" start="0" length="0">
      <dxf>
        <font>
          <sz val="10"/>
          <color indexed="8"/>
        </font>
      </dxf>
    </rfmt>
    <rfmt sheetId="1" sqref="FS683" start="0" length="0">
      <dxf>
        <font>
          <sz val="10"/>
          <color indexed="8"/>
        </font>
      </dxf>
    </rfmt>
    <rfmt sheetId="1" sqref="FT683" start="0" length="0">
      <dxf>
        <font>
          <sz val="10"/>
          <color indexed="8"/>
        </font>
      </dxf>
    </rfmt>
    <rfmt sheetId="1" sqref="FU683" start="0" length="0">
      <dxf>
        <font>
          <sz val="10"/>
          <color indexed="8"/>
        </font>
      </dxf>
    </rfmt>
    <rfmt sheetId="1" sqref="FV683" start="0" length="0">
      <dxf>
        <font>
          <sz val="10"/>
          <color indexed="8"/>
        </font>
      </dxf>
    </rfmt>
    <rfmt sheetId="1" sqref="FW683" start="0" length="0">
      <dxf>
        <font>
          <sz val="10"/>
          <color indexed="8"/>
        </font>
      </dxf>
    </rfmt>
    <rfmt sheetId="1" sqref="FX683" start="0" length="0">
      <dxf>
        <font>
          <sz val="10"/>
          <color indexed="8"/>
        </font>
      </dxf>
    </rfmt>
    <rfmt sheetId="1" sqref="FY683" start="0" length="0">
      <dxf>
        <font>
          <sz val="10"/>
          <color indexed="8"/>
        </font>
      </dxf>
    </rfmt>
    <rfmt sheetId="1" sqref="FZ683" start="0" length="0">
      <dxf>
        <font>
          <sz val="10"/>
          <color indexed="8"/>
        </font>
      </dxf>
    </rfmt>
    <rfmt sheetId="1" sqref="GA683" start="0" length="0">
      <dxf>
        <font>
          <sz val="10"/>
          <color indexed="8"/>
        </font>
      </dxf>
    </rfmt>
    <rfmt sheetId="1" sqref="GB683" start="0" length="0">
      <dxf>
        <font>
          <sz val="10"/>
          <color indexed="8"/>
        </font>
      </dxf>
    </rfmt>
    <rfmt sheetId="1" sqref="GC683" start="0" length="0">
      <dxf>
        <font>
          <sz val="10"/>
          <color indexed="8"/>
        </font>
      </dxf>
    </rfmt>
    <rfmt sheetId="1" sqref="GD683" start="0" length="0">
      <dxf>
        <font>
          <sz val="10"/>
          <color indexed="8"/>
        </font>
      </dxf>
    </rfmt>
    <rfmt sheetId="1" sqref="GE683" start="0" length="0">
      <dxf>
        <font>
          <sz val="10"/>
          <color indexed="8"/>
        </font>
      </dxf>
    </rfmt>
    <rfmt sheetId="1" sqref="GF683" start="0" length="0">
      <dxf>
        <font>
          <sz val="10"/>
          <color indexed="8"/>
        </font>
      </dxf>
    </rfmt>
    <rfmt sheetId="1" sqref="GG683" start="0" length="0">
      <dxf>
        <font>
          <sz val="10"/>
          <color indexed="8"/>
        </font>
      </dxf>
    </rfmt>
    <rfmt sheetId="1" sqref="GH683" start="0" length="0">
      <dxf>
        <font>
          <sz val="10"/>
          <color indexed="8"/>
        </font>
      </dxf>
    </rfmt>
    <rfmt sheetId="1" sqref="GI683" start="0" length="0">
      <dxf>
        <font>
          <sz val="10"/>
          <color indexed="8"/>
        </font>
      </dxf>
    </rfmt>
    <rfmt sheetId="1" sqref="GJ683" start="0" length="0">
      <dxf>
        <font>
          <sz val="10"/>
          <color indexed="8"/>
        </font>
      </dxf>
    </rfmt>
    <rfmt sheetId="1" sqref="GK683" start="0" length="0">
      <dxf>
        <font>
          <sz val="10"/>
          <color indexed="8"/>
        </font>
      </dxf>
    </rfmt>
    <rfmt sheetId="1" sqref="GL683" start="0" length="0">
      <dxf>
        <font>
          <sz val="10"/>
          <color indexed="8"/>
        </font>
      </dxf>
    </rfmt>
    <rfmt sheetId="1" sqref="GM683" start="0" length="0">
      <dxf>
        <font>
          <sz val="10"/>
          <color indexed="8"/>
        </font>
      </dxf>
    </rfmt>
    <rfmt sheetId="1" sqref="GN683" start="0" length="0">
      <dxf>
        <font>
          <sz val="10"/>
          <color indexed="8"/>
        </font>
      </dxf>
    </rfmt>
    <rfmt sheetId="1" sqref="GO683" start="0" length="0">
      <dxf>
        <font>
          <sz val="10"/>
          <color indexed="8"/>
        </font>
      </dxf>
    </rfmt>
    <rfmt sheetId="1" sqref="GP683" start="0" length="0">
      <dxf>
        <font>
          <sz val="10"/>
          <color indexed="8"/>
        </font>
      </dxf>
    </rfmt>
    <rfmt sheetId="1" sqref="GQ683" start="0" length="0">
      <dxf>
        <font>
          <sz val="10"/>
          <color indexed="8"/>
        </font>
      </dxf>
    </rfmt>
    <rfmt sheetId="1" sqref="GR683" start="0" length="0">
      <dxf>
        <font>
          <sz val="10"/>
          <color indexed="8"/>
        </font>
      </dxf>
    </rfmt>
    <rfmt sheetId="1" sqref="GS683" start="0" length="0">
      <dxf>
        <font>
          <sz val="10"/>
          <color indexed="8"/>
        </font>
      </dxf>
    </rfmt>
    <rfmt sheetId="1" sqref="GT683" start="0" length="0">
      <dxf>
        <font>
          <sz val="10"/>
          <color indexed="8"/>
        </font>
      </dxf>
    </rfmt>
    <rfmt sheetId="1" sqref="GU683" start="0" length="0">
      <dxf>
        <font>
          <sz val="10"/>
          <color indexed="8"/>
        </font>
      </dxf>
    </rfmt>
    <rfmt sheetId="1" sqref="GV683" start="0" length="0">
      <dxf>
        <font>
          <sz val="10"/>
          <color indexed="8"/>
        </font>
      </dxf>
    </rfmt>
    <rfmt sheetId="1" sqref="GW683" start="0" length="0">
      <dxf>
        <font>
          <sz val="10"/>
          <color indexed="8"/>
        </font>
      </dxf>
    </rfmt>
    <rfmt sheetId="1" sqref="GX683" start="0" length="0">
      <dxf>
        <font>
          <sz val="10"/>
          <color indexed="8"/>
        </font>
      </dxf>
    </rfmt>
    <rfmt sheetId="1" sqref="GY683" start="0" length="0">
      <dxf>
        <font>
          <sz val="10"/>
          <color indexed="8"/>
        </font>
      </dxf>
    </rfmt>
    <rfmt sheetId="1" sqref="GZ683" start="0" length="0">
      <dxf>
        <font>
          <sz val="10"/>
          <color indexed="8"/>
        </font>
      </dxf>
    </rfmt>
    <rfmt sheetId="1" sqref="HA683" start="0" length="0">
      <dxf>
        <font>
          <sz val="10"/>
          <color indexed="8"/>
        </font>
      </dxf>
    </rfmt>
    <rfmt sheetId="1" sqref="HB683" start="0" length="0">
      <dxf>
        <font>
          <sz val="10"/>
          <color indexed="8"/>
        </font>
      </dxf>
    </rfmt>
    <rfmt sheetId="1" sqref="HC683" start="0" length="0">
      <dxf>
        <font>
          <sz val="10"/>
          <color indexed="8"/>
        </font>
      </dxf>
    </rfmt>
    <rfmt sheetId="1" sqref="HD683" start="0" length="0">
      <dxf>
        <font>
          <sz val="10"/>
          <color indexed="8"/>
        </font>
      </dxf>
    </rfmt>
    <rfmt sheetId="1" sqref="HE683" start="0" length="0">
      <dxf>
        <font>
          <sz val="10"/>
          <color indexed="8"/>
        </font>
      </dxf>
    </rfmt>
    <rfmt sheetId="1" sqref="HF683" start="0" length="0">
      <dxf>
        <font>
          <sz val="10"/>
          <color indexed="8"/>
        </font>
      </dxf>
    </rfmt>
    <rfmt sheetId="1" sqref="HG683" start="0" length="0">
      <dxf>
        <font>
          <sz val="10"/>
          <color indexed="8"/>
        </font>
      </dxf>
    </rfmt>
    <rfmt sheetId="1" sqref="HH683" start="0" length="0">
      <dxf>
        <font>
          <sz val="10"/>
          <color indexed="8"/>
        </font>
      </dxf>
    </rfmt>
    <rfmt sheetId="1" sqref="HI683" start="0" length="0">
      <dxf>
        <font>
          <sz val="10"/>
          <color indexed="8"/>
        </font>
      </dxf>
    </rfmt>
    <rfmt sheetId="1" sqref="HJ683" start="0" length="0">
      <dxf>
        <font>
          <sz val="10"/>
          <color indexed="8"/>
        </font>
      </dxf>
    </rfmt>
    <rfmt sheetId="1" sqref="HK683" start="0" length="0">
      <dxf>
        <font>
          <sz val="10"/>
          <color indexed="8"/>
        </font>
      </dxf>
    </rfmt>
    <rfmt sheetId="1" sqref="HL683" start="0" length="0">
      <dxf>
        <font>
          <sz val="10"/>
          <color indexed="8"/>
        </font>
      </dxf>
    </rfmt>
    <rfmt sheetId="1" sqref="HM683" start="0" length="0">
      <dxf>
        <font>
          <sz val="10"/>
          <color indexed="8"/>
        </font>
      </dxf>
    </rfmt>
    <rfmt sheetId="1" sqref="HN683" start="0" length="0">
      <dxf>
        <font>
          <sz val="10"/>
          <color indexed="8"/>
        </font>
      </dxf>
    </rfmt>
    <rfmt sheetId="1" sqref="HO683" start="0" length="0">
      <dxf>
        <font>
          <sz val="10"/>
          <color indexed="8"/>
        </font>
      </dxf>
    </rfmt>
    <rfmt sheetId="1" sqref="HP683" start="0" length="0">
      <dxf>
        <font>
          <sz val="10"/>
          <color indexed="8"/>
        </font>
      </dxf>
    </rfmt>
    <rfmt sheetId="1" sqref="HQ683" start="0" length="0">
      <dxf>
        <font>
          <sz val="10"/>
          <color indexed="8"/>
        </font>
      </dxf>
    </rfmt>
    <rfmt sheetId="1" sqref="HR683" start="0" length="0">
      <dxf>
        <font>
          <sz val="10"/>
          <color indexed="8"/>
        </font>
      </dxf>
    </rfmt>
    <rfmt sheetId="1" sqref="HS683" start="0" length="0">
      <dxf>
        <font>
          <sz val="10"/>
          <color indexed="8"/>
        </font>
      </dxf>
    </rfmt>
    <rfmt sheetId="1" sqref="HT683" start="0" length="0">
      <dxf>
        <font>
          <sz val="10"/>
          <color indexed="8"/>
        </font>
      </dxf>
    </rfmt>
    <rfmt sheetId="1" sqref="HU683" start="0" length="0">
      <dxf>
        <font>
          <sz val="10"/>
          <color indexed="8"/>
        </font>
      </dxf>
    </rfmt>
    <rfmt sheetId="1" sqref="HV683" start="0" length="0">
      <dxf>
        <font>
          <sz val="10"/>
          <color indexed="8"/>
        </font>
      </dxf>
    </rfmt>
    <rfmt sheetId="1" sqref="HW683" start="0" length="0">
      <dxf>
        <font>
          <sz val="10"/>
          <color indexed="8"/>
        </font>
      </dxf>
    </rfmt>
    <rfmt sheetId="1" sqref="HX683" start="0" length="0">
      <dxf>
        <font>
          <sz val="10"/>
          <color indexed="8"/>
        </font>
      </dxf>
    </rfmt>
    <rfmt sheetId="1" sqref="HY683" start="0" length="0">
      <dxf>
        <font>
          <sz val="10"/>
          <color indexed="8"/>
        </font>
      </dxf>
    </rfmt>
    <rfmt sheetId="1" sqref="HZ683" start="0" length="0">
      <dxf>
        <font>
          <sz val="10"/>
          <color indexed="8"/>
        </font>
      </dxf>
    </rfmt>
    <rfmt sheetId="1" sqref="IA683" start="0" length="0">
      <dxf>
        <font>
          <sz val="10"/>
          <color indexed="8"/>
        </font>
      </dxf>
    </rfmt>
    <rfmt sheetId="1" sqref="IB683" start="0" length="0">
      <dxf>
        <font>
          <sz val="10"/>
          <color indexed="8"/>
        </font>
      </dxf>
    </rfmt>
    <rfmt sheetId="1" sqref="IC683" start="0" length="0">
      <dxf>
        <font>
          <sz val="10"/>
          <color indexed="8"/>
        </font>
      </dxf>
    </rfmt>
    <rfmt sheetId="1" sqref="ID683" start="0" length="0">
      <dxf>
        <font>
          <sz val="10"/>
          <color indexed="8"/>
        </font>
      </dxf>
    </rfmt>
    <rfmt sheetId="1" sqref="IE683" start="0" length="0">
      <dxf>
        <font>
          <sz val="10"/>
          <color indexed="8"/>
        </font>
      </dxf>
    </rfmt>
    <rfmt sheetId="1" sqref="IF683" start="0" length="0">
      <dxf>
        <font>
          <sz val="10"/>
          <color indexed="8"/>
        </font>
      </dxf>
    </rfmt>
    <rfmt sheetId="1" sqref="IG683" start="0" length="0">
      <dxf>
        <font>
          <sz val="10"/>
          <color indexed="8"/>
        </font>
      </dxf>
    </rfmt>
    <rfmt sheetId="1" sqref="IH683" start="0" length="0">
      <dxf>
        <font>
          <sz val="10"/>
          <color indexed="8"/>
        </font>
      </dxf>
    </rfmt>
    <rfmt sheetId="1" sqref="II683" start="0" length="0">
      <dxf>
        <font>
          <sz val="10"/>
          <color indexed="8"/>
        </font>
      </dxf>
    </rfmt>
    <rfmt sheetId="1" sqref="IJ683" start="0" length="0">
      <dxf>
        <font>
          <sz val="10"/>
          <color indexed="8"/>
        </font>
      </dxf>
    </rfmt>
    <rfmt sheetId="1" sqref="IK683" start="0" length="0">
      <dxf>
        <font>
          <sz val="10"/>
          <color indexed="8"/>
        </font>
      </dxf>
    </rfmt>
    <rfmt sheetId="1" sqref="IL683" start="0" length="0">
      <dxf>
        <font>
          <sz val="10"/>
          <color indexed="8"/>
        </font>
      </dxf>
    </rfmt>
    <rfmt sheetId="1" sqref="IM683" start="0" length="0">
      <dxf>
        <font>
          <sz val="10"/>
          <color indexed="8"/>
        </font>
      </dxf>
    </rfmt>
    <rfmt sheetId="1" sqref="IN683" start="0" length="0">
      <dxf>
        <font>
          <sz val="10"/>
          <color indexed="8"/>
        </font>
      </dxf>
    </rfmt>
    <rfmt sheetId="1" sqref="IO683" start="0" length="0">
      <dxf>
        <font>
          <sz val="10"/>
          <color indexed="8"/>
        </font>
      </dxf>
    </rfmt>
    <rfmt sheetId="1" sqref="IP683" start="0" length="0">
      <dxf>
        <font>
          <sz val="10"/>
          <color indexed="8"/>
        </font>
      </dxf>
    </rfmt>
    <rfmt sheetId="1" sqref="IQ683" start="0" length="0">
      <dxf>
        <font>
          <sz val="10"/>
          <color indexed="8"/>
        </font>
      </dxf>
    </rfmt>
    <rfmt sheetId="1" sqref="IR683" start="0" length="0">
      <dxf>
        <font>
          <sz val="10"/>
          <color indexed="8"/>
        </font>
      </dxf>
    </rfmt>
    <rfmt sheetId="1" sqref="IS683" start="0" length="0">
      <dxf>
        <font>
          <sz val="10"/>
          <color indexed="8"/>
        </font>
      </dxf>
    </rfmt>
    <rfmt sheetId="1" sqref="IT683" start="0" length="0">
      <dxf>
        <font>
          <sz val="10"/>
          <color indexed="8"/>
        </font>
      </dxf>
    </rfmt>
    <rfmt sheetId="1" sqref="IU683" start="0" length="0">
      <dxf>
        <font>
          <sz val="10"/>
          <color indexed="8"/>
        </font>
      </dxf>
    </rfmt>
    <rfmt sheetId="1" sqref="IV683" start="0" length="0">
      <dxf>
        <font>
          <sz val="10"/>
          <color indexed="8"/>
        </font>
      </dxf>
    </rfmt>
  </rrc>
  <rfmt sheetId="1" sqref="R684:R685">
    <dxf>
      <fill>
        <patternFill patternType="solid">
          <bgColor rgb="FF00B050"/>
        </patternFill>
      </fill>
    </dxf>
  </rfmt>
  <rfmt sheetId="1" sqref="R687">
    <dxf>
      <fill>
        <patternFill patternType="solid">
          <bgColor rgb="FF00B050"/>
        </patternFill>
      </fill>
    </dxf>
  </rfmt>
  <rfmt sheetId="1" sqref="R686 R688:R689">
    <dxf>
      <fill>
        <patternFill patternType="solid">
          <bgColor rgb="FFFF0000"/>
        </patternFill>
      </fill>
    </dxf>
  </rfmt>
  <rfmt sheetId="1" sqref="R690">
    <dxf>
      <fill>
        <patternFill patternType="solid">
          <bgColor rgb="FFFF0000"/>
        </patternFill>
      </fill>
    </dxf>
  </rfmt>
  <rfmt sheetId="1" sqref="R691">
    <dxf>
      <fill>
        <patternFill patternType="solid">
          <bgColor rgb="FF00B050"/>
        </patternFill>
      </fill>
    </dxf>
  </rfmt>
  <rfmt sheetId="1" sqref="R676:R681">
    <dxf>
      <fill>
        <patternFill patternType="solid">
          <bgColor rgb="FFFFFF00"/>
        </patternFill>
      </fill>
    </dxf>
  </rfmt>
  <rfmt sheetId="1" sqref="R675">
    <dxf>
      <fill>
        <patternFill patternType="solid">
          <bgColor rgb="FFFF0000"/>
        </patternFill>
      </fill>
    </dxf>
  </rfmt>
  <rfmt sheetId="1" sqref="R672">
    <dxf>
      <fill>
        <patternFill patternType="solid">
          <bgColor rgb="FFFFFF00"/>
        </patternFill>
      </fill>
    </dxf>
  </rfmt>
  <rfmt sheetId="1" sqref="R694:R695 R700">
    <dxf>
      <fill>
        <patternFill patternType="solid">
          <bgColor rgb="FF00B050"/>
        </patternFill>
      </fill>
    </dxf>
  </rfmt>
  <rfmt sheetId="1" sqref="R696:R699">
    <dxf>
      <fill>
        <patternFill patternType="solid">
          <bgColor rgb="FFFF0000"/>
        </patternFill>
      </fill>
    </dxf>
  </rfmt>
  <rfmt sheetId="1" sqref="R701">
    <dxf>
      <fill>
        <patternFill patternType="solid">
          <bgColor rgb="FFFF0000"/>
        </patternFill>
      </fill>
    </dxf>
  </rfmt>
  <rfmt sheetId="1" sqref="R702">
    <dxf>
      <fill>
        <patternFill patternType="solid">
          <bgColor rgb="FFFFFF00"/>
        </patternFill>
      </fill>
    </dxf>
  </rfmt>
  <rrc rId="10320" sId="1" ref="A705:XFD705" action="deleteRow">
    <rfmt sheetId="1" xfDxf="1" sqref="A705:XFD705" start="0" length="0">
      <dxf>
        <font>
          <strike/>
          <sz val="10"/>
        </font>
      </dxf>
    </rfmt>
    <rcc rId="0" sId="1" dxf="1">
      <nc r="A705" t="inlineStr">
        <is>
          <t>Mauna Loa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05" t="inlineStr">
        <is>
          <t>Dry Roasted Macademia Nuts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05" t="inlineStr">
        <is>
          <t>Nut</t>
        </is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05" t="b">
        <v>1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05" t="b">
        <v>0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05" t="inlineStr">
        <is>
          <t>Yes</t>
        </is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05">
        <v>4.5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05">
        <v>4.5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05">
        <v>28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05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05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05">
        <v>1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05" t="inlineStr">
        <is>
          <t>x</t>
        </is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05">
        <v>85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05">
        <v>0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05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05">
        <f>(L705/I705)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05" t="inlineStr">
        <is>
          <t>GREEN</t>
        </is>
      </nc>
      <n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05" t="inlineStr">
        <is>
          <t>Meets all criteria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05">
        <f>F705="Yes"</f>
      </nc>
      <ndxf>
        <font>
          <sz val="10"/>
          <color indexed="8"/>
        </font>
        <alignment vertical="top" wrapText="1" readingOrder="0"/>
      </ndxf>
    </rcc>
    <rcc rId="0" sId="1">
      <nc r="U705">
        <f>OR(J705*H705&lt;=200,D705)</f>
      </nc>
    </rcc>
    <rcc rId="0" sId="1">
      <nc r="V705">
        <f>N705&lt;=230</f>
      </nc>
    </rcc>
    <rcc rId="0" sId="1">
      <nc r="W705">
        <f>O705&lt;0.5</f>
      </nc>
    </rcc>
    <rcc rId="0" sId="1">
      <nc r="X705">
        <f>OR(P705&lt;11%,D705)</f>
      </nc>
    </rcc>
    <rcc rId="0" sId="1">
      <nc r="Y705">
        <f>OR(Q705&lt;36%,E705)</f>
      </nc>
    </rcc>
    <rcc rId="0" sId="1">
      <nc r="Z705">
        <f>AND(T705:Y705)</f>
      </nc>
    </rcc>
    <rcc rId="0" sId="1">
      <nc r="AA705">
        <f>OR(J705*H705&lt;=250,D705)</f>
      </nc>
    </rcc>
    <rcc rId="0" sId="1">
      <nc r="AB705">
        <f>N705&lt;=480</f>
      </nc>
    </rcc>
    <rcc rId="0" sId="1">
      <nc r="AC705">
        <f>AND(W705:Y705,AA705:AB705)</f>
      </nc>
    </rcc>
    <rcc rId="0" sId="1">
      <nc r="AD705">
        <f>NOT(OR(Z705,AC705))</f>
      </nc>
    </rcc>
  </rrc>
  <rrc rId="10321" sId="1" ref="A705:XFD705" action="deleteRow">
    <rfmt sheetId="1" xfDxf="1" sqref="A705:XFD705" start="0" length="0">
      <dxf>
        <font>
          <strike/>
          <sz val="10"/>
        </font>
      </dxf>
    </rfmt>
    <rcc rId="0" sId="1" dxf="1">
      <nc r="A705" t="inlineStr">
        <is>
          <t>Mauna Loa</t>
        </is>
      </nc>
      <n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05" t="inlineStr">
        <is>
          <t>Honey Roasted Macademia Nuts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05" t="inlineStr">
        <is>
          <t>Nut</t>
        </is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05" t="b">
        <v>1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05" t="b">
        <v>0</v>
      </nc>
      <ndxf>
        <font>
          <sz val="10"/>
          <color indexed="8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05" t="inlineStr">
        <is>
          <t>Yes</t>
        </is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05">
        <v>4.5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05">
        <v>4.5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05">
        <v>28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05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05" t="inlineStr">
        <is>
          <t>x</t>
        </is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05">
        <v>6</v>
      </nc>
      <ndxf>
        <font>
          <sz val="10"/>
          <color indexed="8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05" t="inlineStr">
        <is>
          <t>x</t>
        </is>
      </nc>
      <ndxf>
        <font>
          <sz val="10"/>
          <color auto="1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05">
        <v>85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05">
        <v>0</v>
      </nc>
      <ndxf>
        <font>
          <sz val="10"/>
          <color auto="1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05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05">
        <f>(L705/I705)</f>
      </nc>
      <ndxf>
        <font>
          <sz val="10"/>
          <color auto="1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05" t="inlineStr">
        <is>
          <t>GREEN</t>
        </is>
      </nc>
      <n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05" t="inlineStr">
        <is>
          <t>Meets all criteria</t>
        </is>
      </nc>
      <n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05">
        <f>F705="Yes"</f>
      </nc>
      <ndxf>
        <font>
          <sz val="10"/>
          <color indexed="8"/>
        </font>
        <alignment vertical="top" wrapText="1" readingOrder="0"/>
      </ndxf>
    </rcc>
    <rcc rId="0" sId="1">
      <nc r="U705">
        <f>OR(J705*H705&lt;=200,D705)</f>
      </nc>
    </rcc>
    <rcc rId="0" sId="1">
      <nc r="V705">
        <f>N705&lt;=230</f>
      </nc>
    </rcc>
    <rcc rId="0" sId="1">
      <nc r="W705">
        <f>O705&lt;0.5</f>
      </nc>
    </rcc>
    <rcc rId="0" sId="1">
      <nc r="X705">
        <f>OR(P705&lt;11%,D705)</f>
      </nc>
    </rcc>
    <rcc rId="0" sId="1">
      <nc r="Y705">
        <f>OR(Q705&lt;36%,E705)</f>
      </nc>
    </rcc>
    <rcc rId="0" sId="1">
      <nc r="Z705">
        <f>AND(T705:Y705)</f>
      </nc>
    </rcc>
    <rcc rId="0" sId="1">
      <nc r="AA705">
        <f>OR(J705*H705&lt;=250,D705)</f>
      </nc>
    </rcc>
    <rcc rId="0" sId="1">
      <nc r="AB705">
        <f>N705&lt;=480</f>
      </nc>
    </rcc>
    <rcc rId="0" sId="1">
      <nc r="AC705">
        <f>AND(W705:Y705,AA705:AB705)</f>
      </nc>
    </rcc>
    <rcc rId="0" sId="1">
      <nc r="AD705">
        <f>NOT(OR(Z705,AC705))</f>
      </nc>
    </rcc>
  </rrc>
  <rfmt sheetId="1" sqref="R703:R704">
    <dxf>
      <fill>
        <patternFill patternType="solid">
          <bgColor rgb="FFFF0000"/>
        </patternFill>
      </fill>
    </dxf>
  </rfmt>
  <rfmt sheetId="1" sqref="R705">
    <dxf>
      <fill>
        <patternFill patternType="solid">
          <bgColor rgb="FFFFFF00"/>
        </patternFill>
      </fill>
    </dxf>
  </rfmt>
  <rfmt sheetId="1" sqref="R706 R706:R708 R708:R710">
    <dxf>
      <fill>
        <patternFill patternType="solid">
          <bgColor rgb="FF00B050"/>
        </patternFill>
      </fill>
    </dxf>
  </rfmt>
  <rfmt sheetId="1" sqref="R711">
    <dxf>
      <fill>
        <patternFill patternType="solid">
          <bgColor rgb="FFFFFF00"/>
        </patternFill>
      </fill>
    </dxf>
  </rfmt>
  <rfmt sheetId="1" sqref="R712:R714">
    <dxf>
      <fill>
        <patternFill patternType="solid">
          <bgColor rgb="FF00B050"/>
        </patternFill>
      </fill>
    </dxf>
  </rfmt>
  <rrc rId="10322" sId="1" ref="A715:XFD715" action="deleteRow">
    <rfmt sheetId="1" xfDxf="1" sqref="A715:XFD715" start="0" length="0">
      <dxf>
        <font>
          <strike/>
        </font>
        <alignment vertical="top" wrapText="1" readingOrder="0"/>
      </dxf>
    </rfmt>
    <rcc rId="0" sId="1" dxf="1">
      <nc r="A715" t="inlineStr">
        <is>
          <t xml:space="preserve">Rickland Orchards </t>
        </is>
      </nc>
      <ndxf>
        <font>
          <sz val="10"/>
          <color indexed="8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15" t="inlineStr">
        <is>
          <t>Chocolate Greek Yogurt covered Almonds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15" t="inlineStr">
        <is>
          <t>Nut</t>
        </is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15" t="b">
        <v>1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15" t="b">
        <v>0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15" t="inlineStr">
        <is>
          <t>Yes</t>
        </is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15">
        <v>5.5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15">
        <v>4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15">
        <v>40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15">
        <v>210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15">
        <v>9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15">
        <v>16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15">
        <f>H715*J715</f>
      </nc>
      <ndxf>
        <font>
          <sz val="10"/>
          <color auto="1"/>
        </font>
        <numFmt numFmtId="1" formatCode="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15">
        <v>5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15">
        <v>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15">
        <f>((K715*H715)*9)/M715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15">
        <f>(L715/I715)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15" t="inlineStr">
        <is>
          <t>RED</t>
        </is>
      </nc>
      <ndxf>
        <font>
          <sz val="10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15" t="inlineStr">
        <is>
          <t>Added oils, calories, saturated fat, sugar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15">
        <f>F715="Yes"</f>
      </nc>
      <ndxf>
        <font>
          <sz val="10"/>
          <color indexed="8"/>
        </font>
      </ndxf>
    </rcc>
    <rcc rId="0" sId="1" dxf="1">
      <nc r="U715">
        <f>OR(J715*H715&lt;=200,D715)</f>
      </nc>
      <ndxf>
        <font>
          <sz val="10"/>
        </font>
        <alignment vertical="bottom" wrapText="0" readingOrder="0"/>
      </ndxf>
    </rcc>
    <rcc rId="0" sId="1" dxf="1">
      <nc r="V715">
        <f>N715&lt;=230</f>
      </nc>
      <ndxf>
        <font>
          <sz val="10"/>
        </font>
        <alignment vertical="bottom" wrapText="0" readingOrder="0"/>
      </ndxf>
    </rcc>
    <rcc rId="0" sId="1" dxf="1">
      <nc r="W715">
        <f>O715&lt;0.5</f>
      </nc>
      <ndxf>
        <font>
          <sz val="10"/>
        </font>
        <alignment vertical="bottom" wrapText="0" readingOrder="0"/>
      </ndxf>
    </rcc>
    <rcc rId="0" sId="1" dxf="1">
      <nc r="X715">
        <f>OR(P715&lt;11%,D715)</f>
      </nc>
      <ndxf>
        <font>
          <sz val="10"/>
        </font>
        <alignment vertical="bottom" wrapText="0" readingOrder="0"/>
      </ndxf>
    </rcc>
    <rcc rId="0" sId="1" dxf="1">
      <nc r="Y715">
        <f>OR(Q715&lt;36%,E715)</f>
      </nc>
      <ndxf>
        <font>
          <sz val="10"/>
        </font>
        <alignment vertical="bottom" wrapText="0" readingOrder="0"/>
      </ndxf>
    </rcc>
    <rcc rId="0" sId="1" dxf="1">
      <nc r="Z715">
        <f>AND(T715:Y715)</f>
      </nc>
      <ndxf>
        <font>
          <sz val="10"/>
        </font>
        <alignment vertical="bottom" wrapText="0" readingOrder="0"/>
      </ndxf>
    </rcc>
    <rcc rId="0" sId="1" dxf="1">
      <nc r="AA715">
        <f>OR(J715*H715&lt;=250,D715)</f>
      </nc>
      <ndxf>
        <font>
          <sz val="10"/>
        </font>
        <alignment vertical="bottom" wrapText="0" readingOrder="0"/>
      </ndxf>
    </rcc>
    <rcc rId="0" sId="1" dxf="1">
      <nc r="AB715">
        <f>N715&lt;=480</f>
      </nc>
      <ndxf>
        <font>
          <sz val="10"/>
        </font>
        <alignment vertical="bottom" wrapText="0" readingOrder="0"/>
      </ndxf>
    </rcc>
    <rcc rId="0" sId="1" dxf="1">
      <nc r="AC715">
        <f>AND(W715:Y715,AA715:AB715)</f>
      </nc>
      <ndxf>
        <font>
          <sz val="10"/>
        </font>
        <alignment vertical="bottom" wrapText="0" readingOrder="0"/>
      </ndxf>
    </rcc>
    <rcc rId="0" sId="1" dxf="1">
      <nc r="AD715">
        <f>NOT(OR(Z715,AC715))</f>
      </nc>
      <ndxf>
        <font>
          <sz val="10"/>
        </font>
        <alignment vertical="bottom" wrapText="0" readingOrder="0"/>
      </ndxf>
    </rcc>
    <rfmt sheetId="1" sqref="AE715" start="0" length="0">
      <dxf>
        <font>
          <sz val="10"/>
        </font>
        <alignment vertical="bottom" wrapText="0" readingOrder="0"/>
      </dxf>
    </rfmt>
    <rfmt sheetId="1" sqref="AF715" start="0" length="0">
      <dxf>
        <font>
          <sz val="10"/>
        </font>
        <alignment vertical="bottom" wrapText="0" readingOrder="0"/>
      </dxf>
    </rfmt>
    <rfmt sheetId="1" sqref="AG715" start="0" length="0">
      <dxf>
        <font>
          <sz val="10"/>
        </font>
        <alignment vertical="bottom" wrapText="0" readingOrder="0"/>
      </dxf>
    </rfmt>
    <rfmt sheetId="1" sqref="AH715" start="0" length="0">
      <dxf>
        <font>
          <sz val="10"/>
        </font>
        <alignment vertical="bottom" wrapText="0" readingOrder="0"/>
      </dxf>
    </rfmt>
    <rfmt sheetId="1" sqref="AI715" start="0" length="0">
      <dxf>
        <font>
          <sz val="10"/>
        </font>
        <alignment vertical="bottom" wrapText="0" readingOrder="0"/>
      </dxf>
    </rfmt>
    <rfmt sheetId="1" sqref="AJ715" start="0" length="0">
      <dxf>
        <font>
          <sz val="10"/>
        </font>
        <alignment vertical="bottom" wrapText="0" readingOrder="0"/>
      </dxf>
    </rfmt>
    <rfmt sheetId="1" sqref="AK715" start="0" length="0">
      <dxf>
        <font>
          <sz val="10"/>
        </font>
        <alignment vertical="bottom" wrapText="0" readingOrder="0"/>
      </dxf>
    </rfmt>
    <rfmt sheetId="1" sqref="AL715" start="0" length="0">
      <dxf>
        <font>
          <sz val="10"/>
        </font>
        <alignment vertical="bottom" wrapText="0" readingOrder="0"/>
      </dxf>
    </rfmt>
    <rfmt sheetId="1" sqref="AM715" start="0" length="0">
      <dxf>
        <font>
          <sz val="10"/>
        </font>
        <alignment vertical="bottom" wrapText="0" readingOrder="0"/>
      </dxf>
    </rfmt>
    <rfmt sheetId="1" sqref="AN715" start="0" length="0">
      <dxf>
        <font>
          <sz val="10"/>
        </font>
        <alignment vertical="bottom" wrapText="0" readingOrder="0"/>
      </dxf>
    </rfmt>
    <rfmt sheetId="1" sqref="AO715" start="0" length="0">
      <dxf>
        <font>
          <sz val="10"/>
        </font>
        <alignment vertical="bottom" wrapText="0" readingOrder="0"/>
      </dxf>
    </rfmt>
    <rfmt sheetId="1" sqref="AP715" start="0" length="0">
      <dxf>
        <font>
          <sz val="10"/>
        </font>
        <alignment vertical="bottom" wrapText="0" readingOrder="0"/>
      </dxf>
    </rfmt>
    <rfmt sheetId="1" sqref="AQ715" start="0" length="0">
      <dxf>
        <font>
          <sz val="10"/>
        </font>
        <alignment vertical="bottom" wrapText="0" readingOrder="0"/>
      </dxf>
    </rfmt>
    <rfmt sheetId="1" sqref="AR715" start="0" length="0">
      <dxf>
        <font>
          <sz val="10"/>
        </font>
        <alignment vertical="bottom" wrapText="0" readingOrder="0"/>
      </dxf>
    </rfmt>
    <rfmt sheetId="1" sqref="AS715" start="0" length="0">
      <dxf>
        <font>
          <sz val="10"/>
        </font>
        <alignment vertical="bottom" wrapText="0" readingOrder="0"/>
      </dxf>
    </rfmt>
    <rfmt sheetId="1" sqref="AT715" start="0" length="0">
      <dxf>
        <font>
          <sz val="10"/>
        </font>
        <alignment vertical="bottom" wrapText="0" readingOrder="0"/>
      </dxf>
    </rfmt>
    <rfmt sheetId="1" sqref="AU715" start="0" length="0">
      <dxf>
        <font>
          <sz val="10"/>
        </font>
        <alignment vertical="bottom" wrapText="0" readingOrder="0"/>
      </dxf>
    </rfmt>
    <rfmt sheetId="1" sqref="AV715" start="0" length="0">
      <dxf>
        <font>
          <sz val="10"/>
        </font>
        <alignment vertical="bottom" wrapText="0" readingOrder="0"/>
      </dxf>
    </rfmt>
    <rfmt sheetId="1" sqref="AW715" start="0" length="0">
      <dxf>
        <font>
          <sz val="10"/>
        </font>
        <alignment vertical="bottom" wrapText="0" readingOrder="0"/>
      </dxf>
    </rfmt>
    <rfmt sheetId="1" sqref="AX715" start="0" length="0">
      <dxf>
        <font>
          <sz val="10"/>
        </font>
        <alignment vertical="bottom" wrapText="0" readingOrder="0"/>
      </dxf>
    </rfmt>
    <rfmt sheetId="1" sqref="AY715" start="0" length="0">
      <dxf>
        <font>
          <sz val="10"/>
        </font>
        <alignment vertical="bottom" wrapText="0" readingOrder="0"/>
      </dxf>
    </rfmt>
    <rfmt sheetId="1" sqref="AZ715" start="0" length="0">
      <dxf>
        <font>
          <sz val="10"/>
        </font>
        <alignment vertical="bottom" wrapText="0" readingOrder="0"/>
      </dxf>
    </rfmt>
    <rfmt sheetId="1" sqref="BA715" start="0" length="0">
      <dxf>
        <font>
          <sz val="10"/>
        </font>
        <alignment vertical="bottom" wrapText="0" readingOrder="0"/>
      </dxf>
    </rfmt>
    <rfmt sheetId="1" sqref="BB715" start="0" length="0">
      <dxf>
        <font>
          <sz val="10"/>
        </font>
        <alignment vertical="bottom" wrapText="0" readingOrder="0"/>
      </dxf>
    </rfmt>
    <rfmt sheetId="1" sqref="BC715" start="0" length="0">
      <dxf>
        <font>
          <sz val="10"/>
        </font>
        <alignment vertical="bottom" wrapText="0" readingOrder="0"/>
      </dxf>
    </rfmt>
    <rfmt sheetId="1" sqref="BD715" start="0" length="0">
      <dxf>
        <font>
          <sz val="10"/>
        </font>
        <alignment vertical="bottom" wrapText="0" readingOrder="0"/>
      </dxf>
    </rfmt>
    <rfmt sheetId="1" sqref="BE715" start="0" length="0">
      <dxf>
        <font>
          <sz val="10"/>
        </font>
        <alignment vertical="bottom" wrapText="0" readingOrder="0"/>
      </dxf>
    </rfmt>
    <rfmt sheetId="1" sqref="BF715" start="0" length="0">
      <dxf>
        <font>
          <sz val="10"/>
        </font>
        <alignment vertical="bottom" wrapText="0" readingOrder="0"/>
      </dxf>
    </rfmt>
    <rfmt sheetId="1" sqref="BG715" start="0" length="0">
      <dxf>
        <font>
          <sz val="10"/>
        </font>
        <alignment vertical="bottom" wrapText="0" readingOrder="0"/>
      </dxf>
    </rfmt>
    <rfmt sheetId="1" sqref="BH715" start="0" length="0">
      <dxf>
        <font>
          <sz val="10"/>
        </font>
        <alignment vertical="bottom" wrapText="0" readingOrder="0"/>
      </dxf>
    </rfmt>
    <rfmt sheetId="1" sqref="BI715" start="0" length="0">
      <dxf>
        <font>
          <sz val="10"/>
        </font>
        <alignment vertical="bottom" wrapText="0" readingOrder="0"/>
      </dxf>
    </rfmt>
    <rfmt sheetId="1" sqref="BJ715" start="0" length="0">
      <dxf>
        <font>
          <sz val="10"/>
        </font>
        <alignment vertical="bottom" wrapText="0" readingOrder="0"/>
      </dxf>
    </rfmt>
    <rfmt sheetId="1" sqref="BK715" start="0" length="0">
      <dxf>
        <font>
          <sz val="10"/>
        </font>
        <alignment vertical="bottom" wrapText="0" readingOrder="0"/>
      </dxf>
    </rfmt>
    <rfmt sheetId="1" sqref="BL715" start="0" length="0">
      <dxf>
        <font>
          <sz val="10"/>
        </font>
        <alignment vertical="bottom" wrapText="0" readingOrder="0"/>
      </dxf>
    </rfmt>
    <rfmt sheetId="1" sqref="BM715" start="0" length="0">
      <dxf>
        <font>
          <sz val="10"/>
        </font>
        <alignment vertical="bottom" wrapText="0" readingOrder="0"/>
      </dxf>
    </rfmt>
    <rfmt sheetId="1" sqref="BN715" start="0" length="0">
      <dxf>
        <font>
          <sz val="10"/>
        </font>
        <alignment vertical="bottom" wrapText="0" readingOrder="0"/>
      </dxf>
    </rfmt>
    <rfmt sheetId="1" sqref="BO715" start="0" length="0">
      <dxf>
        <font>
          <sz val="10"/>
        </font>
        <alignment vertical="bottom" wrapText="0" readingOrder="0"/>
      </dxf>
    </rfmt>
    <rfmt sheetId="1" sqref="BP715" start="0" length="0">
      <dxf>
        <font>
          <sz val="10"/>
        </font>
        <alignment vertical="bottom" wrapText="0" readingOrder="0"/>
      </dxf>
    </rfmt>
    <rfmt sheetId="1" sqref="BQ715" start="0" length="0">
      <dxf>
        <font>
          <sz val="10"/>
        </font>
        <alignment vertical="bottom" wrapText="0" readingOrder="0"/>
      </dxf>
    </rfmt>
    <rfmt sheetId="1" sqref="BR715" start="0" length="0">
      <dxf>
        <font>
          <sz val="10"/>
        </font>
        <alignment vertical="bottom" wrapText="0" readingOrder="0"/>
      </dxf>
    </rfmt>
    <rfmt sheetId="1" sqref="BS715" start="0" length="0">
      <dxf>
        <font>
          <sz val="10"/>
        </font>
        <alignment vertical="bottom" wrapText="0" readingOrder="0"/>
      </dxf>
    </rfmt>
    <rfmt sheetId="1" sqref="BT715" start="0" length="0">
      <dxf>
        <font>
          <sz val="10"/>
        </font>
        <alignment vertical="bottom" wrapText="0" readingOrder="0"/>
      </dxf>
    </rfmt>
    <rfmt sheetId="1" sqref="BU715" start="0" length="0">
      <dxf>
        <font>
          <sz val="10"/>
        </font>
        <alignment vertical="bottom" wrapText="0" readingOrder="0"/>
      </dxf>
    </rfmt>
    <rfmt sheetId="1" sqref="BV715" start="0" length="0">
      <dxf>
        <font>
          <sz val="10"/>
        </font>
        <alignment vertical="bottom" wrapText="0" readingOrder="0"/>
      </dxf>
    </rfmt>
    <rfmt sheetId="1" sqref="BW715" start="0" length="0">
      <dxf>
        <font>
          <sz val="10"/>
        </font>
        <alignment vertical="bottom" wrapText="0" readingOrder="0"/>
      </dxf>
    </rfmt>
    <rfmt sheetId="1" sqref="BX715" start="0" length="0">
      <dxf>
        <font>
          <sz val="10"/>
        </font>
        <alignment vertical="bottom" wrapText="0" readingOrder="0"/>
      </dxf>
    </rfmt>
    <rfmt sheetId="1" sqref="BY715" start="0" length="0">
      <dxf>
        <font>
          <sz val="10"/>
        </font>
        <alignment vertical="bottom" wrapText="0" readingOrder="0"/>
      </dxf>
    </rfmt>
    <rfmt sheetId="1" sqref="BZ715" start="0" length="0">
      <dxf>
        <font>
          <sz val="10"/>
        </font>
        <alignment vertical="bottom" wrapText="0" readingOrder="0"/>
      </dxf>
    </rfmt>
    <rfmt sheetId="1" sqref="CA715" start="0" length="0">
      <dxf>
        <font>
          <sz val="10"/>
        </font>
        <alignment vertical="bottom" wrapText="0" readingOrder="0"/>
      </dxf>
    </rfmt>
    <rfmt sheetId="1" sqref="CB715" start="0" length="0">
      <dxf>
        <font>
          <sz val="10"/>
        </font>
        <alignment vertical="bottom" wrapText="0" readingOrder="0"/>
      </dxf>
    </rfmt>
    <rfmt sheetId="1" sqref="CC715" start="0" length="0">
      <dxf>
        <font>
          <sz val="10"/>
        </font>
        <alignment vertical="bottom" wrapText="0" readingOrder="0"/>
      </dxf>
    </rfmt>
    <rfmt sheetId="1" sqref="CD715" start="0" length="0">
      <dxf>
        <font>
          <sz val="10"/>
        </font>
        <alignment vertical="bottom" wrapText="0" readingOrder="0"/>
      </dxf>
    </rfmt>
    <rfmt sheetId="1" sqref="CE715" start="0" length="0">
      <dxf>
        <font>
          <sz val="10"/>
        </font>
        <alignment vertical="bottom" wrapText="0" readingOrder="0"/>
      </dxf>
    </rfmt>
    <rfmt sheetId="1" sqref="CF715" start="0" length="0">
      <dxf>
        <font>
          <sz val="10"/>
        </font>
        <alignment vertical="bottom" wrapText="0" readingOrder="0"/>
      </dxf>
    </rfmt>
    <rfmt sheetId="1" sqref="CG715" start="0" length="0">
      <dxf>
        <font>
          <sz val="10"/>
        </font>
        <alignment vertical="bottom" wrapText="0" readingOrder="0"/>
      </dxf>
    </rfmt>
    <rfmt sheetId="1" sqref="CH715" start="0" length="0">
      <dxf>
        <font>
          <sz val="10"/>
        </font>
        <alignment vertical="bottom" wrapText="0" readingOrder="0"/>
      </dxf>
    </rfmt>
    <rfmt sheetId="1" sqref="CI715" start="0" length="0">
      <dxf>
        <font>
          <sz val="10"/>
        </font>
        <alignment vertical="bottom" wrapText="0" readingOrder="0"/>
      </dxf>
    </rfmt>
    <rfmt sheetId="1" sqref="CJ715" start="0" length="0">
      <dxf>
        <font>
          <sz val="10"/>
        </font>
        <alignment vertical="bottom" wrapText="0" readingOrder="0"/>
      </dxf>
    </rfmt>
    <rfmt sheetId="1" sqref="CK715" start="0" length="0">
      <dxf>
        <font>
          <sz val="10"/>
        </font>
        <alignment vertical="bottom" wrapText="0" readingOrder="0"/>
      </dxf>
    </rfmt>
    <rfmt sheetId="1" sqref="CL715" start="0" length="0">
      <dxf>
        <font>
          <sz val="10"/>
        </font>
        <alignment vertical="bottom" wrapText="0" readingOrder="0"/>
      </dxf>
    </rfmt>
    <rfmt sheetId="1" sqref="CM715" start="0" length="0">
      <dxf>
        <font>
          <sz val="10"/>
        </font>
        <alignment vertical="bottom" wrapText="0" readingOrder="0"/>
      </dxf>
    </rfmt>
    <rfmt sheetId="1" sqref="CN715" start="0" length="0">
      <dxf>
        <font>
          <sz val="10"/>
        </font>
        <alignment vertical="bottom" wrapText="0" readingOrder="0"/>
      </dxf>
    </rfmt>
    <rfmt sheetId="1" sqref="CO715" start="0" length="0">
      <dxf>
        <font>
          <sz val="10"/>
        </font>
        <alignment vertical="bottom" wrapText="0" readingOrder="0"/>
      </dxf>
    </rfmt>
    <rfmt sheetId="1" sqref="CP715" start="0" length="0">
      <dxf>
        <font>
          <sz val="10"/>
        </font>
        <alignment vertical="bottom" wrapText="0" readingOrder="0"/>
      </dxf>
    </rfmt>
    <rfmt sheetId="1" sqref="CQ715" start="0" length="0">
      <dxf>
        <font>
          <sz val="10"/>
        </font>
        <alignment vertical="bottom" wrapText="0" readingOrder="0"/>
      </dxf>
    </rfmt>
    <rfmt sheetId="1" sqref="CR715" start="0" length="0">
      <dxf>
        <font>
          <sz val="10"/>
        </font>
        <alignment vertical="bottom" wrapText="0" readingOrder="0"/>
      </dxf>
    </rfmt>
    <rfmt sheetId="1" sqref="CS715" start="0" length="0">
      <dxf>
        <font>
          <sz val="10"/>
        </font>
        <alignment vertical="bottom" wrapText="0" readingOrder="0"/>
      </dxf>
    </rfmt>
    <rfmt sheetId="1" sqref="CT715" start="0" length="0">
      <dxf>
        <font>
          <sz val="10"/>
        </font>
        <alignment vertical="bottom" wrapText="0" readingOrder="0"/>
      </dxf>
    </rfmt>
    <rfmt sheetId="1" sqref="CU715" start="0" length="0">
      <dxf>
        <font>
          <sz val="10"/>
        </font>
        <alignment vertical="bottom" wrapText="0" readingOrder="0"/>
      </dxf>
    </rfmt>
    <rfmt sheetId="1" sqref="CV715" start="0" length="0">
      <dxf>
        <font>
          <sz val="10"/>
        </font>
        <alignment vertical="bottom" wrapText="0" readingOrder="0"/>
      </dxf>
    </rfmt>
    <rfmt sheetId="1" sqref="CW715" start="0" length="0">
      <dxf>
        <font>
          <sz val="10"/>
        </font>
        <alignment vertical="bottom" wrapText="0" readingOrder="0"/>
      </dxf>
    </rfmt>
    <rfmt sheetId="1" sqref="CX715" start="0" length="0">
      <dxf>
        <font>
          <sz val="10"/>
        </font>
        <alignment vertical="bottom" wrapText="0" readingOrder="0"/>
      </dxf>
    </rfmt>
    <rfmt sheetId="1" sqref="CY715" start="0" length="0">
      <dxf>
        <font>
          <sz val="10"/>
        </font>
        <alignment vertical="bottom" wrapText="0" readingOrder="0"/>
      </dxf>
    </rfmt>
    <rfmt sheetId="1" sqref="CZ715" start="0" length="0">
      <dxf>
        <font>
          <sz val="10"/>
        </font>
        <alignment vertical="bottom" wrapText="0" readingOrder="0"/>
      </dxf>
    </rfmt>
    <rfmt sheetId="1" sqref="DA715" start="0" length="0">
      <dxf>
        <font>
          <sz val="10"/>
        </font>
        <alignment vertical="bottom" wrapText="0" readingOrder="0"/>
      </dxf>
    </rfmt>
    <rfmt sheetId="1" sqref="DB715" start="0" length="0">
      <dxf>
        <font>
          <sz val="10"/>
        </font>
        <alignment vertical="bottom" wrapText="0" readingOrder="0"/>
      </dxf>
    </rfmt>
    <rfmt sheetId="1" sqref="DC715" start="0" length="0">
      <dxf>
        <font>
          <sz val="10"/>
        </font>
        <alignment vertical="bottom" wrapText="0" readingOrder="0"/>
      </dxf>
    </rfmt>
    <rfmt sheetId="1" sqref="DD715" start="0" length="0">
      <dxf>
        <font>
          <sz val="10"/>
        </font>
        <alignment vertical="bottom" wrapText="0" readingOrder="0"/>
      </dxf>
    </rfmt>
    <rfmt sheetId="1" sqref="DE715" start="0" length="0">
      <dxf>
        <font>
          <sz val="10"/>
        </font>
        <alignment vertical="bottom" wrapText="0" readingOrder="0"/>
      </dxf>
    </rfmt>
    <rfmt sheetId="1" sqref="DF715" start="0" length="0">
      <dxf>
        <font>
          <sz val="10"/>
        </font>
        <alignment vertical="bottom" wrapText="0" readingOrder="0"/>
      </dxf>
    </rfmt>
    <rfmt sheetId="1" sqref="DG715" start="0" length="0">
      <dxf>
        <font>
          <sz val="10"/>
        </font>
        <alignment vertical="bottom" wrapText="0" readingOrder="0"/>
      </dxf>
    </rfmt>
    <rfmt sheetId="1" sqref="DH715" start="0" length="0">
      <dxf>
        <font>
          <sz val="10"/>
        </font>
        <alignment vertical="bottom" wrapText="0" readingOrder="0"/>
      </dxf>
    </rfmt>
    <rfmt sheetId="1" sqref="DI715" start="0" length="0">
      <dxf>
        <font>
          <sz val="10"/>
        </font>
        <alignment vertical="bottom" wrapText="0" readingOrder="0"/>
      </dxf>
    </rfmt>
    <rfmt sheetId="1" sqref="DJ715" start="0" length="0">
      <dxf>
        <font>
          <sz val="10"/>
        </font>
        <alignment vertical="bottom" wrapText="0" readingOrder="0"/>
      </dxf>
    </rfmt>
    <rfmt sheetId="1" sqref="DK715" start="0" length="0">
      <dxf>
        <font>
          <sz val="10"/>
        </font>
        <alignment vertical="bottom" wrapText="0" readingOrder="0"/>
      </dxf>
    </rfmt>
    <rfmt sheetId="1" sqref="DL715" start="0" length="0">
      <dxf>
        <font>
          <sz val="10"/>
        </font>
        <alignment vertical="bottom" wrapText="0" readingOrder="0"/>
      </dxf>
    </rfmt>
    <rfmt sheetId="1" sqref="DM715" start="0" length="0">
      <dxf>
        <font>
          <sz val="10"/>
        </font>
        <alignment vertical="bottom" wrapText="0" readingOrder="0"/>
      </dxf>
    </rfmt>
    <rfmt sheetId="1" sqref="DN715" start="0" length="0">
      <dxf>
        <font>
          <sz val="10"/>
        </font>
        <alignment vertical="bottom" wrapText="0" readingOrder="0"/>
      </dxf>
    </rfmt>
    <rfmt sheetId="1" sqref="DO715" start="0" length="0">
      <dxf>
        <font>
          <sz val="10"/>
        </font>
        <alignment vertical="bottom" wrapText="0" readingOrder="0"/>
      </dxf>
    </rfmt>
    <rfmt sheetId="1" sqref="DP715" start="0" length="0">
      <dxf>
        <font>
          <sz val="10"/>
        </font>
        <alignment vertical="bottom" wrapText="0" readingOrder="0"/>
      </dxf>
    </rfmt>
    <rfmt sheetId="1" sqref="DQ715" start="0" length="0">
      <dxf>
        <font>
          <sz val="10"/>
        </font>
        <alignment vertical="bottom" wrapText="0" readingOrder="0"/>
      </dxf>
    </rfmt>
    <rfmt sheetId="1" sqref="DR715" start="0" length="0">
      <dxf>
        <font>
          <sz val="10"/>
        </font>
        <alignment vertical="bottom" wrapText="0" readingOrder="0"/>
      </dxf>
    </rfmt>
    <rfmt sheetId="1" sqref="DS715" start="0" length="0">
      <dxf>
        <font>
          <sz val="10"/>
        </font>
        <alignment vertical="bottom" wrapText="0" readingOrder="0"/>
      </dxf>
    </rfmt>
    <rfmt sheetId="1" sqref="DT715" start="0" length="0">
      <dxf>
        <font>
          <sz val="10"/>
        </font>
        <alignment vertical="bottom" wrapText="0" readingOrder="0"/>
      </dxf>
    </rfmt>
    <rfmt sheetId="1" sqref="DU715" start="0" length="0">
      <dxf>
        <font>
          <sz val="10"/>
        </font>
        <alignment vertical="bottom" wrapText="0" readingOrder="0"/>
      </dxf>
    </rfmt>
    <rfmt sheetId="1" sqref="DV715" start="0" length="0">
      <dxf>
        <font>
          <sz val="10"/>
        </font>
        <alignment vertical="bottom" wrapText="0" readingOrder="0"/>
      </dxf>
    </rfmt>
    <rfmt sheetId="1" sqref="DW715" start="0" length="0">
      <dxf>
        <font>
          <sz val="10"/>
        </font>
        <alignment vertical="bottom" wrapText="0" readingOrder="0"/>
      </dxf>
    </rfmt>
    <rfmt sheetId="1" sqref="DX715" start="0" length="0">
      <dxf>
        <font>
          <sz val="10"/>
        </font>
        <alignment vertical="bottom" wrapText="0" readingOrder="0"/>
      </dxf>
    </rfmt>
    <rfmt sheetId="1" sqref="DY715" start="0" length="0">
      <dxf>
        <font>
          <sz val="10"/>
        </font>
        <alignment vertical="bottom" wrapText="0" readingOrder="0"/>
      </dxf>
    </rfmt>
    <rfmt sheetId="1" sqref="DZ715" start="0" length="0">
      <dxf>
        <font>
          <sz val="10"/>
        </font>
        <alignment vertical="bottom" wrapText="0" readingOrder="0"/>
      </dxf>
    </rfmt>
    <rfmt sheetId="1" sqref="EA715" start="0" length="0">
      <dxf>
        <font>
          <sz val="10"/>
        </font>
        <alignment vertical="bottom" wrapText="0" readingOrder="0"/>
      </dxf>
    </rfmt>
    <rfmt sheetId="1" sqref="EB715" start="0" length="0">
      <dxf>
        <font>
          <sz val="10"/>
        </font>
        <alignment vertical="bottom" wrapText="0" readingOrder="0"/>
      </dxf>
    </rfmt>
    <rfmt sheetId="1" sqref="EC715" start="0" length="0">
      <dxf>
        <font>
          <sz val="10"/>
        </font>
        <alignment vertical="bottom" wrapText="0" readingOrder="0"/>
      </dxf>
    </rfmt>
    <rfmt sheetId="1" sqref="ED715" start="0" length="0">
      <dxf>
        <font>
          <sz val="10"/>
        </font>
        <alignment vertical="bottom" wrapText="0" readingOrder="0"/>
      </dxf>
    </rfmt>
    <rfmt sheetId="1" sqref="EE715" start="0" length="0">
      <dxf>
        <font>
          <sz val="10"/>
        </font>
        <alignment vertical="bottom" wrapText="0" readingOrder="0"/>
      </dxf>
    </rfmt>
    <rfmt sheetId="1" sqref="EF715" start="0" length="0">
      <dxf>
        <font>
          <sz val="10"/>
        </font>
        <alignment vertical="bottom" wrapText="0" readingOrder="0"/>
      </dxf>
    </rfmt>
    <rfmt sheetId="1" sqref="EG715" start="0" length="0">
      <dxf>
        <font>
          <sz val="10"/>
        </font>
        <alignment vertical="bottom" wrapText="0" readingOrder="0"/>
      </dxf>
    </rfmt>
    <rfmt sheetId="1" sqref="EH715" start="0" length="0">
      <dxf>
        <font>
          <sz val="10"/>
        </font>
        <alignment vertical="bottom" wrapText="0" readingOrder="0"/>
      </dxf>
    </rfmt>
    <rfmt sheetId="1" sqref="EI715" start="0" length="0">
      <dxf>
        <font>
          <sz val="10"/>
        </font>
        <alignment vertical="bottom" wrapText="0" readingOrder="0"/>
      </dxf>
    </rfmt>
    <rfmt sheetId="1" sqref="EJ715" start="0" length="0">
      <dxf>
        <font>
          <sz val="10"/>
        </font>
        <alignment vertical="bottom" wrapText="0" readingOrder="0"/>
      </dxf>
    </rfmt>
    <rfmt sheetId="1" sqref="EK715" start="0" length="0">
      <dxf>
        <font>
          <sz val="10"/>
        </font>
        <alignment vertical="bottom" wrapText="0" readingOrder="0"/>
      </dxf>
    </rfmt>
    <rfmt sheetId="1" sqref="EL715" start="0" length="0">
      <dxf>
        <font>
          <sz val="10"/>
        </font>
        <alignment vertical="bottom" wrapText="0" readingOrder="0"/>
      </dxf>
    </rfmt>
    <rfmt sheetId="1" sqref="EM715" start="0" length="0">
      <dxf>
        <font>
          <sz val="10"/>
        </font>
        <alignment vertical="bottom" wrapText="0" readingOrder="0"/>
      </dxf>
    </rfmt>
    <rfmt sheetId="1" sqref="EN715" start="0" length="0">
      <dxf>
        <font>
          <sz val="10"/>
        </font>
        <alignment vertical="bottom" wrapText="0" readingOrder="0"/>
      </dxf>
    </rfmt>
    <rfmt sheetId="1" sqref="EO715" start="0" length="0">
      <dxf>
        <font>
          <sz val="10"/>
        </font>
        <alignment vertical="bottom" wrapText="0" readingOrder="0"/>
      </dxf>
    </rfmt>
    <rfmt sheetId="1" sqref="EP715" start="0" length="0">
      <dxf>
        <font>
          <sz val="10"/>
        </font>
        <alignment vertical="bottom" wrapText="0" readingOrder="0"/>
      </dxf>
    </rfmt>
    <rfmt sheetId="1" sqref="EQ715" start="0" length="0">
      <dxf>
        <font>
          <sz val="10"/>
        </font>
        <alignment vertical="bottom" wrapText="0" readingOrder="0"/>
      </dxf>
    </rfmt>
    <rfmt sheetId="1" sqref="ER715" start="0" length="0">
      <dxf>
        <font>
          <sz val="10"/>
        </font>
        <alignment vertical="bottom" wrapText="0" readingOrder="0"/>
      </dxf>
    </rfmt>
    <rfmt sheetId="1" sqref="ES715" start="0" length="0">
      <dxf>
        <font>
          <sz val="10"/>
        </font>
        <alignment vertical="bottom" wrapText="0" readingOrder="0"/>
      </dxf>
    </rfmt>
    <rfmt sheetId="1" sqref="ET715" start="0" length="0">
      <dxf>
        <font>
          <sz val="10"/>
        </font>
        <alignment vertical="bottom" wrapText="0" readingOrder="0"/>
      </dxf>
    </rfmt>
    <rfmt sheetId="1" sqref="EU715" start="0" length="0">
      <dxf>
        <font>
          <sz val="10"/>
        </font>
        <alignment vertical="bottom" wrapText="0" readingOrder="0"/>
      </dxf>
    </rfmt>
    <rfmt sheetId="1" sqref="EV715" start="0" length="0">
      <dxf>
        <font>
          <sz val="10"/>
        </font>
        <alignment vertical="bottom" wrapText="0" readingOrder="0"/>
      </dxf>
    </rfmt>
    <rfmt sheetId="1" sqref="EW715" start="0" length="0">
      <dxf>
        <font>
          <sz val="10"/>
        </font>
        <alignment vertical="bottom" wrapText="0" readingOrder="0"/>
      </dxf>
    </rfmt>
    <rfmt sheetId="1" sqref="EX715" start="0" length="0">
      <dxf>
        <font>
          <sz val="10"/>
        </font>
        <alignment vertical="bottom" wrapText="0" readingOrder="0"/>
      </dxf>
    </rfmt>
    <rfmt sheetId="1" sqref="EY715" start="0" length="0">
      <dxf>
        <font>
          <sz val="10"/>
        </font>
        <alignment vertical="bottom" wrapText="0" readingOrder="0"/>
      </dxf>
    </rfmt>
    <rfmt sheetId="1" sqref="EZ715" start="0" length="0">
      <dxf>
        <font>
          <sz val="10"/>
        </font>
        <alignment vertical="bottom" wrapText="0" readingOrder="0"/>
      </dxf>
    </rfmt>
    <rfmt sheetId="1" sqref="FA715" start="0" length="0">
      <dxf>
        <font>
          <sz val="10"/>
        </font>
        <alignment vertical="bottom" wrapText="0" readingOrder="0"/>
      </dxf>
    </rfmt>
    <rfmt sheetId="1" sqref="FB715" start="0" length="0">
      <dxf>
        <font>
          <sz val="10"/>
        </font>
        <alignment vertical="bottom" wrapText="0" readingOrder="0"/>
      </dxf>
    </rfmt>
    <rfmt sheetId="1" sqref="FC715" start="0" length="0">
      <dxf>
        <font>
          <sz val="10"/>
        </font>
        <alignment vertical="bottom" wrapText="0" readingOrder="0"/>
      </dxf>
    </rfmt>
    <rfmt sheetId="1" sqref="FD715" start="0" length="0">
      <dxf>
        <font>
          <sz val="10"/>
        </font>
        <alignment vertical="bottom" wrapText="0" readingOrder="0"/>
      </dxf>
    </rfmt>
    <rfmt sheetId="1" sqref="FE715" start="0" length="0">
      <dxf>
        <font>
          <sz val="10"/>
        </font>
        <alignment vertical="bottom" wrapText="0" readingOrder="0"/>
      </dxf>
    </rfmt>
    <rfmt sheetId="1" sqref="FF715" start="0" length="0">
      <dxf>
        <font>
          <sz val="10"/>
        </font>
        <alignment vertical="bottom" wrapText="0" readingOrder="0"/>
      </dxf>
    </rfmt>
    <rfmt sheetId="1" sqref="FG715" start="0" length="0">
      <dxf>
        <font>
          <sz val="10"/>
        </font>
        <alignment vertical="bottom" wrapText="0" readingOrder="0"/>
      </dxf>
    </rfmt>
    <rfmt sheetId="1" sqref="FH715" start="0" length="0">
      <dxf>
        <font>
          <sz val="10"/>
        </font>
        <alignment vertical="bottom" wrapText="0" readingOrder="0"/>
      </dxf>
    </rfmt>
    <rfmt sheetId="1" sqref="FI715" start="0" length="0">
      <dxf>
        <font>
          <sz val="10"/>
        </font>
        <alignment vertical="bottom" wrapText="0" readingOrder="0"/>
      </dxf>
    </rfmt>
    <rfmt sheetId="1" sqref="FJ715" start="0" length="0">
      <dxf>
        <font>
          <sz val="10"/>
        </font>
        <alignment vertical="bottom" wrapText="0" readingOrder="0"/>
      </dxf>
    </rfmt>
    <rfmt sheetId="1" sqref="FK715" start="0" length="0">
      <dxf>
        <font>
          <sz val="10"/>
        </font>
        <alignment vertical="bottom" wrapText="0" readingOrder="0"/>
      </dxf>
    </rfmt>
    <rfmt sheetId="1" sqref="FL715" start="0" length="0">
      <dxf>
        <font>
          <sz val="10"/>
        </font>
        <alignment vertical="bottom" wrapText="0" readingOrder="0"/>
      </dxf>
    </rfmt>
    <rfmt sheetId="1" sqref="FM715" start="0" length="0">
      <dxf>
        <font>
          <sz val="10"/>
        </font>
        <alignment vertical="bottom" wrapText="0" readingOrder="0"/>
      </dxf>
    </rfmt>
    <rfmt sheetId="1" sqref="FN715" start="0" length="0">
      <dxf>
        <font>
          <sz val="10"/>
        </font>
        <alignment vertical="bottom" wrapText="0" readingOrder="0"/>
      </dxf>
    </rfmt>
    <rfmt sheetId="1" sqref="FO715" start="0" length="0">
      <dxf>
        <font>
          <sz val="10"/>
        </font>
        <alignment vertical="bottom" wrapText="0" readingOrder="0"/>
      </dxf>
    </rfmt>
    <rfmt sheetId="1" sqref="FP715" start="0" length="0">
      <dxf>
        <font>
          <sz val="10"/>
        </font>
        <alignment vertical="bottom" wrapText="0" readingOrder="0"/>
      </dxf>
    </rfmt>
    <rfmt sheetId="1" sqref="FQ715" start="0" length="0">
      <dxf>
        <font>
          <sz val="10"/>
        </font>
        <alignment vertical="bottom" wrapText="0" readingOrder="0"/>
      </dxf>
    </rfmt>
    <rfmt sheetId="1" sqref="FR715" start="0" length="0">
      <dxf>
        <font>
          <sz val="10"/>
        </font>
        <alignment vertical="bottom" wrapText="0" readingOrder="0"/>
      </dxf>
    </rfmt>
    <rfmt sheetId="1" sqref="FS715" start="0" length="0">
      <dxf>
        <font>
          <sz val="10"/>
        </font>
        <alignment vertical="bottom" wrapText="0" readingOrder="0"/>
      </dxf>
    </rfmt>
    <rfmt sheetId="1" sqref="FT715" start="0" length="0">
      <dxf>
        <font>
          <sz val="10"/>
        </font>
        <alignment vertical="bottom" wrapText="0" readingOrder="0"/>
      </dxf>
    </rfmt>
    <rfmt sheetId="1" sqref="FU715" start="0" length="0">
      <dxf>
        <font>
          <sz val="10"/>
        </font>
        <alignment vertical="bottom" wrapText="0" readingOrder="0"/>
      </dxf>
    </rfmt>
    <rfmt sheetId="1" sqref="FV715" start="0" length="0">
      <dxf>
        <font>
          <sz val="10"/>
        </font>
        <alignment vertical="bottom" wrapText="0" readingOrder="0"/>
      </dxf>
    </rfmt>
    <rfmt sheetId="1" sqref="FW715" start="0" length="0">
      <dxf>
        <font>
          <sz val="10"/>
        </font>
        <alignment vertical="bottom" wrapText="0" readingOrder="0"/>
      </dxf>
    </rfmt>
    <rfmt sheetId="1" sqref="FX715" start="0" length="0">
      <dxf>
        <font>
          <sz val="10"/>
        </font>
        <alignment vertical="bottom" wrapText="0" readingOrder="0"/>
      </dxf>
    </rfmt>
    <rfmt sheetId="1" sqref="FY715" start="0" length="0">
      <dxf>
        <font>
          <sz val="10"/>
        </font>
        <alignment vertical="bottom" wrapText="0" readingOrder="0"/>
      </dxf>
    </rfmt>
    <rfmt sheetId="1" sqref="FZ715" start="0" length="0">
      <dxf>
        <font>
          <sz val="10"/>
        </font>
        <alignment vertical="bottom" wrapText="0" readingOrder="0"/>
      </dxf>
    </rfmt>
    <rfmt sheetId="1" sqref="GA715" start="0" length="0">
      <dxf>
        <font>
          <sz val="10"/>
        </font>
        <alignment vertical="bottom" wrapText="0" readingOrder="0"/>
      </dxf>
    </rfmt>
    <rfmt sheetId="1" sqref="GB715" start="0" length="0">
      <dxf>
        <font>
          <sz val="10"/>
        </font>
        <alignment vertical="bottom" wrapText="0" readingOrder="0"/>
      </dxf>
    </rfmt>
    <rfmt sheetId="1" sqref="GC715" start="0" length="0">
      <dxf>
        <font>
          <sz val="10"/>
        </font>
        <alignment vertical="bottom" wrapText="0" readingOrder="0"/>
      </dxf>
    </rfmt>
    <rfmt sheetId="1" sqref="GD715" start="0" length="0">
      <dxf>
        <font>
          <sz val="10"/>
        </font>
        <alignment vertical="bottom" wrapText="0" readingOrder="0"/>
      </dxf>
    </rfmt>
    <rfmt sheetId="1" sqref="GE715" start="0" length="0">
      <dxf>
        <font>
          <sz val="10"/>
        </font>
        <alignment vertical="bottom" wrapText="0" readingOrder="0"/>
      </dxf>
    </rfmt>
    <rfmt sheetId="1" sqref="GF715" start="0" length="0">
      <dxf>
        <font>
          <sz val="10"/>
        </font>
        <alignment vertical="bottom" wrapText="0" readingOrder="0"/>
      </dxf>
    </rfmt>
    <rfmt sheetId="1" sqref="GG715" start="0" length="0">
      <dxf>
        <font>
          <sz val="10"/>
        </font>
        <alignment vertical="bottom" wrapText="0" readingOrder="0"/>
      </dxf>
    </rfmt>
    <rfmt sheetId="1" sqref="GH715" start="0" length="0">
      <dxf>
        <font>
          <sz val="10"/>
        </font>
        <alignment vertical="bottom" wrapText="0" readingOrder="0"/>
      </dxf>
    </rfmt>
    <rfmt sheetId="1" sqref="GI715" start="0" length="0">
      <dxf>
        <font>
          <sz val="10"/>
        </font>
        <alignment vertical="bottom" wrapText="0" readingOrder="0"/>
      </dxf>
    </rfmt>
    <rfmt sheetId="1" sqref="GJ715" start="0" length="0">
      <dxf>
        <font>
          <sz val="10"/>
        </font>
        <alignment vertical="bottom" wrapText="0" readingOrder="0"/>
      </dxf>
    </rfmt>
    <rfmt sheetId="1" sqref="GK715" start="0" length="0">
      <dxf>
        <font>
          <sz val="10"/>
        </font>
        <alignment vertical="bottom" wrapText="0" readingOrder="0"/>
      </dxf>
    </rfmt>
    <rfmt sheetId="1" sqref="GL715" start="0" length="0">
      <dxf>
        <font>
          <sz val="10"/>
        </font>
        <alignment vertical="bottom" wrapText="0" readingOrder="0"/>
      </dxf>
    </rfmt>
    <rfmt sheetId="1" sqref="GM715" start="0" length="0">
      <dxf>
        <font>
          <sz val="10"/>
        </font>
        <alignment vertical="bottom" wrapText="0" readingOrder="0"/>
      </dxf>
    </rfmt>
    <rfmt sheetId="1" sqref="GN715" start="0" length="0">
      <dxf>
        <font>
          <sz val="10"/>
        </font>
        <alignment vertical="bottom" wrapText="0" readingOrder="0"/>
      </dxf>
    </rfmt>
    <rfmt sheetId="1" sqref="GO715" start="0" length="0">
      <dxf>
        <font>
          <sz val="10"/>
        </font>
        <alignment vertical="bottom" wrapText="0" readingOrder="0"/>
      </dxf>
    </rfmt>
    <rfmt sheetId="1" sqref="GP715" start="0" length="0">
      <dxf>
        <font>
          <sz val="10"/>
        </font>
        <alignment vertical="bottom" wrapText="0" readingOrder="0"/>
      </dxf>
    </rfmt>
    <rfmt sheetId="1" sqref="GQ715" start="0" length="0">
      <dxf>
        <font>
          <sz val="10"/>
        </font>
        <alignment vertical="bottom" wrapText="0" readingOrder="0"/>
      </dxf>
    </rfmt>
    <rfmt sheetId="1" sqref="GR715" start="0" length="0">
      <dxf>
        <font>
          <sz val="10"/>
        </font>
        <alignment vertical="bottom" wrapText="0" readingOrder="0"/>
      </dxf>
    </rfmt>
    <rfmt sheetId="1" sqref="GS715" start="0" length="0">
      <dxf>
        <font>
          <sz val="10"/>
        </font>
        <alignment vertical="bottom" wrapText="0" readingOrder="0"/>
      </dxf>
    </rfmt>
    <rfmt sheetId="1" sqref="GT715" start="0" length="0">
      <dxf>
        <font>
          <sz val="10"/>
        </font>
        <alignment vertical="bottom" wrapText="0" readingOrder="0"/>
      </dxf>
    </rfmt>
    <rfmt sheetId="1" sqref="GU715" start="0" length="0">
      <dxf>
        <font>
          <sz val="10"/>
        </font>
        <alignment vertical="bottom" wrapText="0" readingOrder="0"/>
      </dxf>
    </rfmt>
    <rfmt sheetId="1" sqref="GV715" start="0" length="0">
      <dxf>
        <font>
          <sz val="10"/>
        </font>
        <alignment vertical="bottom" wrapText="0" readingOrder="0"/>
      </dxf>
    </rfmt>
    <rfmt sheetId="1" sqref="GW715" start="0" length="0">
      <dxf>
        <font>
          <sz val="10"/>
        </font>
        <alignment vertical="bottom" wrapText="0" readingOrder="0"/>
      </dxf>
    </rfmt>
    <rfmt sheetId="1" sqref="GX715" start="0" length="0">
      <dxf>
        <font>
          <sz val="10"/>
        </font>
        <alignment vertical="bottom" wrapText="0" readingOrder="0"/>
      </dxf>
    </rfmt>
    <rfmt sheetId="1" sqref="GY715" start="0" length="0">
      <dxf>
        <font>
          <sz val="10"/>
        </font>
        <alignment vertical="bottom" wrapText="0" readingOrder="0"/>
      </dxf>
    </rfmt>
    <rfmt sheetId="1" sqref="GZ715" start="0" length="0">
      <dxf>
        <font>
          <sz val="10"/>
        </font>
        <alignment vertical="bottom" wrapText="0" readingOrder="0"/>
      </dxf>
    </rfmt>
    <rfmt sheetId="1" sqref="HA715" start="0" length="0">
      <dxf>
        <font>
          <sz val="10"/>
        </font>
        <alignment vertical="bottom" wrapText="0" readingOrder="0"/>
      </dxf>
    </rfmt>
    <rfmt sheetId="1" sqref="HB715" start="0" length="0">
      <dxf>
        <font>
          <sz val="10"/>
        </font>
        <alignment vertical="bottom" wrapText="0" readingOrder="0"/>
      </dxf>
    </rfmt>
    <rfmt sheetId="1" sqref="HC715" start="0" length="0">
      <dxf>
        <font>
          <sz val="10"/>
        </font>
        <alignment vertical="bottom" wrapText="0" readingOrder="0"/>
      </dxf>
    </rfmt>
    <rfmt sheetId="1" sqref="HD715" start="0" length="0">
      <dxf>
        <font>
          <sz val="10"/>
        </font>
        <alignment vertical="bottom" wrapText="0" readingOrder="0"/>
      </dxf>
    </rfmt>
    <rfmt sheetId="1" sqref="HE715" start="0" length="0">
      <dxf>
        <font>
          <sz val="10"/>
        </font>
        <alignment vertical="bottom" wrapText="0" readingOrder="0"/>
      </dxf>
    </rfmt>
    <rfmt sheetId="1" sqref="HF715" start="0" length="0">
      <dxf>
        <font>
          <sz val="10"/>
        </font>
        <alignment vertical="bottom" wrapText="0" readingOrder="0"/>
      </dxf>
    </rfmt>
    <rfmt sheetId="1" sqref="HG715" start="0" length="0">
      <dxf>
        <font>
          <sz val="10"/>
        </font>
        <alignment vertical="bottom" wrapText="0" readingOrder="0"/>
      </dxf>
    </rfmt>
    <rfmt sheetId="1" sqref="HH715" start="0" length="0">
      <dxf>
        <font>
          <sz val="10"/>
        </font>
        <alignment vertical="bottom" wrapText="0" readingOrder="0"/>
      </dxf>
    </rfmt>
    <rfmt sheetId="1" sqref="HI715" start="0" length="0">
      <dxf>
        <font>
          <sz val="10"/>
        </font>
        <alignment vertical="bottom" wrapText="0" readingOrder="0"/>
      </dxf>
    </rfmt>
    <rfmt sheetId="1" sqref="HJ715" start="0" length="0">
      <dxf>
        <font>
          <sz val="10"/>
        </font>
        <alignment vertical="bottom" wrapText="0" readingOrder="0"/>
      </dxf>
    </rfmt>
    <rfmt sheetId="1" sqref="HK715" start="0" length="0">
      <dxf>
        <font>
          <sz val="10"/>
        </font>
        <alignment vertical="bottom" wrapText="0" readingOrder="0"/>
      </dxf>
    </rfmt>
    <rfmt sheetId="1" sqref="HL715" start="0" length="0">
      <dxf>
        <font>
          <sz val="10"/>
        </font>
        <alignment vertical="bottom" wrapText="0" readingOrder="0"/>
      </dxf>
    </rfmt>
    <rfmt sheetId="1" sqref="HM715" start="0" length="0">
      <dxf>
        <font>
          <sz val="10"/>
        </font>
        <alignment vertical="bottom" wrapText="0" readingOrder="0"/>
      </dxf>
    </rfmt>
    <rfmt sheetId="1" sqref="HN715" start="0" length="0">
      <dxf>
        <font>
          <sz val="10"/>
        </font>
        <alignment vertical="bottom" wrapText="0" readingOrder="0"/>
      </dxf>
    </rfmt>
    <rfmt sheetId="1" sqref="HO715" start="0" length="0">
      <dxf>
        <font>
          <sz val="10"/>
        </font>
        <alignment vertical="bottom" wrapText="0" readingOrder="0"/>
      </dxf>
    </rfmt>
    <rfmt sheetId="1" sqref="HP715" start="0" length="0">
      <dxf>
        <font>
          <sz val="10"/>
        </font>
        <alignment vertical="bottom" wrapText="0" readingOrder="0"/>
      </dxf>
    </rfmt>
    <rfmt sheetId="1" sqref="HQ715" start="0" length="0">
      <dxf>
        <font>
          <sz val="10"/>
        </font>
        <alignment vertical="bottom" wrapText="0" readingOrder="0"/>
      </dxf>
    </rfmt>
    <rfmt sheetId="1" sqref="HR715" start="0" length="0">
      <dxf>
        <font>
          <sz val="10"/>
        </font>
        <alignment vertical="bottom" wrapText="0" readingOrder="0"/>
      </dxf>
    </rfmt>
    <rfmt sheetId="1" sqref="HS715" start="0" length="0">
      <dxf>
        <font>
          <sz val="10"/>
        </font>
        <alignment vertical="bottom" wrapText="0" readingOrder="0"/>
      </dxf>
    </rfmt>
    <rfmt sheetId="1" sqref="HT715" start="0" length="0">
      <dxf>
        <font>
          <sz val="10"/>
        </font>
        <alignment vertical="bottom" wrapText="0" readingOrder="0"/>
      </dxf>
    </rfmt>
    <rfmt sheetId="1" sqref="HU715" start="0" length="0">
      <dxf>
        <font>
          <sz val="10"/>
        </font>
        <alignment vertical="bottom" wrapText="0" readingOrder="0"/>
      </dxf>
    </rfmt>
    <rfmt sheetId="1" sqref="HV715" start="0" length="0">
      <dxf>
        <font>
          <sz val="10"/>
        </font>
        <alignment vertical="bottom" wrapText="0" readingOrder="0"/>
      </dxf>
    </rfmt>
    <rfmt sheetId="1" sqref="HW715" start="0" length="0">
      <dxf>
        <font>
          <sz val="10"/>
        </font>
        <alignment vertical="bottom" wrapText="0" readingOrder="0"/>
      </dxf>
    </rfmt>
    <rfmt sheetId="1" sqref="HX715" start="0" length="0">
      <dxf>
        <font>
          <sz val="10"/>
        </font>
        <alignment vertical="bottom" wrapText="0" readingOrder="0"/>
      </dxf>
    </rfmt>
    <rfmt sheetId="1" sqref="HY715" start="0" length="0">
      <dxf>
        <font>
          <sz val="10"/>
        </font>
        <alignment vertical="bottom" wrapText="0" readingOrder="0"/>
      </dxf>
    </rfmt>
    <rfmt sheetId="1" sqref="HZ715" start="0" length="0">
      <dxf>
        <font>
          <sz val="10"/>
        </font>
        <alignment vertical="bottom" wrapText="0" readingOrder="0"/>
      </dxf>
    </rfmt>
    <rfmt sheetId="1" sqref="IA715" start="0" length="0">
      <dxf>
        <font>
          <sz val="10"/>
        </font>
        <alignment vertical="bottom" wrapText="0" readingOrder="0"/>
      </dxf>
    </rfmt>
    <rfmt sheetId="1" sqref="IB715" start="0" length="0">
      <dxf>
        <font>
          <sz val="10"/>
        </font>
        <alignment vertical="bottom" wrapText="0" readingOrder="0"/>
      </dxf>
    </rfmt>
    <rfmt sheetId="1" sqref="IC715" start="0" length="0">
      <dxf>
        <font>
          <sz val="10"/>
        </font>
        <alignment vertical="bottom" wrapText="0" readingOrder="0"/>
      </dxf>
    </rfmt>
    <rfmt sheetId="1" sqref="ID715" start="0" length="0">
      <dxf>
        <font>
          <sz val="10"/>
        </font>
        <alignment vertical="bottom" wrapText="0" readingOrder="0"/>
      </dxf>
    </rfmt>
    <rfmt sheetId="1" sqref="IE715" start="0" length="0">
      <dxf>
        <font>
          <sz val="10"/>
        </font>
        <alignment vertical="bottom" wrapText="0" readingOrder="0"/>
      </dxf>
    </rfmt>
    <rfmt sheetId="1" sqref="IF715" start="0" length="0">
      <dxf>
        <font>
          <sz val="10"/>
        </font>
        <alignment vertical="bottom" wrapText="0" readingOrder="0"/>
      </dxf>
    </rfmt>
    <rfmt sheetId="1" sqref="IG715" start="0" length="0">
      <dxf>
        <font>
          <sz val="10"/>
        </font>
        <alignment vertical="bottom" wrapText="0" readingOrder="0"/>
      </dxf>
    </rfmt>
    <rfmt sheetId="1" sqref="IH715" start="0" length="0">
      <dxf>
        <font>
          <sz val="10"/>
        </font>
        <alignment vertical="bottom" wrapText="0" readingOrder="0"/>
      </dxf>
    </rfmt>
    <rfmt sheetId="1" sqref="II715" start="0" length="0">
      <dxf>
        <font>
          <sz val="10"/>
        </font>
        <alignment vertical="bottom" wrapText="0" readingOrder="0"/>
      </dxf>
    </rfmt>
    <rfmt sheetId="1" sqref="IJ715" start="0" length="0">
      <dxf>
        <font>
          <sz val="10"/>
        </font>
        <alignment vertical="bottom" wrapText="0" readingOrder="0"/>
      </dxf>
    </rfmt>
    <rfmt sheetId="1" sqref="IK715" start="0" length="0">
      <dxf>
        <font>
          <sz val="10"/>
        </font>
        <alignment vertical="bottom" wrapText="0" readingOrder="0"/>
      </dxf>
    </rfmt>
    <rfmt sheetId="1" sqref="IL715" start="0" length="0">
      <dxf>
        <font>
          <sz val="10"/>
        </font>
        <alignment vertical="bottom" wrapText="0" readingOrder="0"/>
      </dxf>
    </rfmt>
    <rfmt sheetId="1" sqref="IM715" start="0" length="0">
      <dxf>
        <font>
          <sz val="10"/>
        </font>
        <alignment vertical="bottom" wrapText="0" readingOrder="0"/>
      </dxf>
    </rfmt>
    <rfmt sheetId="1" sqref="IN715" start="0" length="0">
      <dxf>
        <font>
          <sz val="10"/>
        </font>
        <alignment vertical="bottom" wrapText="0" readingOrder="0"/>
      </dxf>
    </rfmt>
    <rfmt sheetId="1" sqref="IO715" start="0" length="0">
      <dxf>
        <font>
          <sz val="10"/>
        </font>
        <alignment vertical="bottom" wrapText="0" readingOrder="0"/>
      </dxf>
    </rfmt>
    <rfmt sheetId="1" sqref="IP715" start="0" length="0">
      <dxf>
        <font>
          <sz val="10"/>
        </font>
        <alignment vertical="bottom" wrapText="0" readingOrder="0"/>
      </dxf>
    </rfmt>
    <rfmt sheetId="1" sqref="IQ715" start="0" length="0">
      <dxf>
        <font>
          <sz val="10"/>
        </font>
        <alignment vertical="bottom" wrapText="0" readingOrder="0"/>
      </dxf>
    </rfmt>
    <rfmt sheetId="1" sqref="IR715" start="0" length="0">
      <dxf>
        <font>
          <sz val="10"/>
        </font>
        <alignment vertical="bottom" wrapText="0" readingOrder="0"/>
      </dxf>
    </rfmt>
    <rfmt sheetId="1" sqref="IS715" start="0" length="0">
      <dxf>
        <font>
          <sz val="10"/>
        </font>
        <alignment vertical="bottom" wrapText="0" readingOrder="0"/>
      </dxf>
    </rfmt>
    <rfmt sheetId="1" sqref="IT715" start="0" length="0">
      <dxf>
        <font>
          <sz val="10"/>
        </font>
        <alignment vertical="bottom" wrapText="0" readingOrder="0"/>
      </dxf>
    </rfmt>
    <rfmt sheetId="1" sqref="IU715" start="0" length="0">
      <dxf>
        <font>
          <sz val="10"/>
        </font>
        <alignment vertical="bottom" wrapText="0" readingOrder="0"/>
      </dxf>
    </rfmt>
    <rfmt sheetId="1" sqref="IV715" start="0" length="0">
      <dxf>
        <font>
          <sz val="10"/>
        </font>
        <alignment vertical="bottom" wrapText="0" readingOrder="0"/>
      </dxf>
    </rfmt>
  </rrc>
  <rrc rId="10323" sId="1" ref="A715:XFD715" action="deleteRow">
    <rfmt sheetId="1" xfDxf="1" sqref="A715:XFD715" start="0" length="0">
      <dxf>
        <font>
          <strike/>
        </font>
        <alignment vertical="top" wrapText="1" readingOrder="0"/>
      </dxf>
    </rfmt>
    <rcc rId="0" sId="1" dxf="1">
      <nc r="A715" t="inlineStr">
        <is>
          <t xml:space="preserve">Rickland Orchards </t>
        </is>
      </nc>
      <ndxf>
        <font>
          <sz val="10"/>
          <color indexed="8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15" t="inlineStr">
        <is>
          <t>Greek Yogurt Covered Mixed Berry Acai Granola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15" t="inlineStr">
        <is>
          <t>Nut</t>
        </is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15" t="b">
        <v>0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15" t="b">
        <v>0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15" t="inlineStr">
        <is>
          <t>No</t>
        </is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15">
        <v>6.5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15">
        <v>4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15">
        <v>42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15">
        <v>190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15">
        <v>5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15">
        <v>15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15">
        <f>H715*J715</f>
      </nc>
      <ndxf>
        <font>
          <sz val="10"/>
          <color auto="1"/>
        </font>
        <numFmt numFmtId="1" formatCode="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15">
        <v>55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15">
        <v>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15">
        <f>((K715*H715)*9)/M715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15">
        <f>(L715/I715)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15" t="inlineStr">
        <is>
          <t>RED</t>
        </is>
      </nc>
      <ndxf>
        <font>
          <sz val="10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15" t="inlineStr">
        <is>
          <t xml:space="preserve">Added oils, calories, saturated fat 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15">
        <f>F715="Yes"</f>
      </nc>
      <ndxf>
        <font>
          <sz val="10"/>
          <color indexed="8"/>
        </font>
      </ndxf>
    </rcc>
    <rcc rId="0" sId="1" dxf="1">
      <nc r="U715">
        <f>OR(J715*H715&lt;=200,D715)</f>
      </nc>
      <ndxf>
        <font>
          <sz val="10"/>
        </font>
        <alignment vertical="bottom" wrapText="0" readingOrder="0"/>
      </ndxf>
    </rcc>
    <rcc rId="0" sId="1" dxf="1">
      <nc r="V715">
        <f>N715&lt;=230</f>
      </nc>
      <ndxf>
        <font>
          <sz val="10"/>
        </font>
        <alignment vertical="bottom" wrapText="0" readingOrder="0"/>
      </ndxf>
    </rcc>
    <rcc rId="0" sId="1" dxf="1">
      <nc r="W715">
        <f>O715&lt;0.5</f>
      </nc>
      <ndxf>
        <font>
          <sz val="10"/>
        </font>
        <alignment vertical="bottom" wrapText="0" readingOrder="0"/>
      </ndxf>
    </rcc>
    <rcc rId="0" sId="1" dxf="1">
      <nc r="X715">
        <f>OR(P715&lt;11%,D715)</f>
      </nc>
      <ndxf>
        <font>
          <sz val="10"/>
        </font>
        <alignment vertical="bottom" wrapText="0" readingOrder="0"/>
      </ndxf>
    </rcc>
    <rcc rId="0" sId="1" dxf="1">
      <nc r="Y715">
        <f>OR(Q715&lt;36%,E715)</f>
      </nc>
      <ndxf>
        <font>
          <sz val="10"/>
        </font>
        <alignment vertical="bottom" wrapText="0" readingOrder="0"/>
      </ndxf>
    </rcc>
    <rcc rId="0" sId="1" dxf="1">
      <nc r="Z715">
        <f>AND(T715:Y715)</f>
      </nc>
      <ndxf>
        <font>
          <sz val="10"/>
        </font>
        <alignment vertical="bottom" wrapText="0" readingOrder="0"/>
      </ndxf>
    </rcc>
    <rcc rId="0" sId="1" dxf="1">
      <nc r="AA715">
        <f>OR(J715*H715&lt;=250,D715)</f>
      </nc>
      <ndxf>
        <font>
          <sz val="10"/>
        </font>
        <alignment vertical="bottom" wrapText="0" readingOrder="0"/>
      </ndxf>
    </rcc>
    <rcc rId="0" sId="1" dxf="1">
      <nc r="AB715">
        <f>N715&lt;=480</f>
      </nc>
      <ndxf>
        <font>
          <sz val="10"/>
        </font>
        <alignment vertical="bottom" wrapText="0" readingOrder="0"/>
      </ndxf>
    </rcc>
    <rcc rId="0" sId="1" dxf="1">
      <nc r="AC715">
        <f>AND(W715:Y715,AA715:AB715)</f>
      </nc>
      <ndxf>
        <font>
          <sz val="10"/>
        </font>
        <alignment vertical="bottom" wrapText="0" readingOrder="0"/>
      </ndxf>
    </rcc>
    <rcc rId="0" sId="1" dxf="1">
      <nc r="AD715">
        <f>NOT(OR(Z715,AC715))</f>
      </nc>
      <ndxf>
        <font>
          <sz val="10"/>
        </font>
        <alignment vertical="bottom" wrapText="0" readingOrder="0"/>
      </ndxf>
    </rcc>
    <rfmt sheetId="1" sqref="AE715" start="0" length="0">
      <dxf>
        <font>
          <sz val="10"/>
        </font>
        <alignment vertical="bottom" wrapText="0" readingOrder="0"/>
      </dxf>
    </rfmt>
    <rfmt sheetId="1" sqref="AF715" start="0" length="0">
      <dxf>
        <font>
          <sz val="10"/>
        </font>
        <alignment vertical="bottom" wrapText="0" readingOrder="0"/>
      </dxf>
    </rfmt>
    <rfmt sheetId="1" sqref="AG715" start="0" length="0">
      <dxf>
        <font>
          <sz val="10"/>
        </font>
        <alignment vertical="bottom" wrapText="0" readingOrder="0"/>
      </dxf>
    </rfmt>
    <rfmt sheetId="1" sqref="AH715" start="0" length="0">
      <dxf>
        <font>
          <sz val="10"/>
        </font>
        <alignment vertical="bottom" wrapText="0" readingOrder="0"/>
      </dxf>
    </rfmt>
    <rfmt sheetId="1" sqref="AI715" start="0" length="0">
      <dxf>
        <font>
          <sz val="10"/>
        </font>
        <alignment vertical="bottom" wrapText="0" readingOrder="0"/>
      </dxf>
    </rfmt>
    <rfmt sheetId="1" sqref="AJ715" start="0" length="0">
      <dxf>
        <font>
          <sz val="10"/>
        </font>
        <alignment vertical="bottom" wrapText="0" readingOrder="0"/>
      </dxf>
    </rfmt>
    <rfmt sheetId="1" sqref="AK715" start="0" length="0">
      <dxf>
        <font>
          <sz val="10"/>
        </font>
        <alignment vertical="bottom" wrapText="0" readingOrder="0"/>
      </dxf>
    </rfmt>
    <rfmt sheetId="1" sqref="AL715" start="0" length="0">
      <dxf>
        <font>
          <sz val="10"/>
        </font>
        <alignment vertical="bottom" wrapText="0" readingOrder="0"/>
      </dxf>
    </rfmt>
    <rfmt sheetId="1" sqref="AM715" start="0" length="0">
      <dxf>
        <font>
          <sz val="10"/>
        </font>
        <alignment vertical="bottom" wrapText="0" readingOrder="0"/>
      </dxf>
    </rfmt>
    <rfmt sheetId="1" sqref="AN715" start="0" length="0">
      <dxf>
        <font>
          <sz val="10"/>
        </font>
        <alignment vertical="bottom" wrapText="0" readingOrder="0"/>
      </dxf>
    </rfmt>
    <rfmt sheetId="1" sqref="AO715" start="0" length="0">
      <dxf>
        <font>
          <sz val="10"/>
        </font>
        <alignment vertical="bottom" wrapText="0" readingOrder="0"/>
      </dxf>
    </rfmt>
    <rfmt sheetId="1" sqref="AP715" start="0" length="0">
      <dxf>
        <font>
          <sz val="10"/>
        </font>
        <alignment vertical="bottom" wrapText="0" readingOrder="0"/>
      </dxf>
    </rfmt>
    <rfmt sheetId="1" sqref="AQ715" start="0" length="0">
      <dxf>
        <font>
          <sz val="10"/>
        </font>
        <alignment vertical="bottom" wrapText="0" readingOrder="0"/>
      </dxf>
    </rfmt>
    <rfmt sheetId="1" sqref="AR715" start="0" length="0">
      <dxf>
        <font>
          <sz val="10"/>
        </font>
        <alignment vertical="bottom" wrapText="0" readingOrder="0"/>
      </dxf>
    </rfmt>
    <rfmt sheetId="1" sqref="AS715" start="0" length="0">
      <dxf>
        <font>
          <sz val="10"/>
        </font>
        <alignment vertical="bottom" wrapText="0" readingOrder="0"/>
      </dxf>
    </rfmt>
    <rfmt sheetId="1" sqref="AT715" start="0" length="0">
      <dxf>
        <font>
          <sz val="10"/>
        </font>
        <alignment vertical="bottom" wrapText="0" readingOrder="0"/>
      </dxf>
    </rfmt>
    <rfmt sheetId="1" sqref="AU715" start="0" length="0">
      <dxf>
        <font>
          <sz val="10"/>
        </font>
        <alignment vertical="bottom" wrapText="0" readingOrder="0"/>
      </dxf>
    </rfmt>
    <rfmt sheetId="1" sqref="AV715" start="0" length="0">
      <dxf>
        <font>
          <sz val="10"/>
        </font>
        <alignment vertical="bottom" wrapText="0" readingOrder="0"/>
      </dxf>
    </rfmt>
    <rfmt sheetId="1" sqref="AW715" start="0" length="0">
      <dxf>
        <font>
          <sz val="10"/>
        </font>
        <alignment vertical="bottom" wrapText="0" readingOrder="0"/>
      </dxf>
    </rfmt>
    <rfmt sheetId="1" sqref="AX715" start="0" length="0">
      <dxf>
        <font>
          <sz val="10"/>
        </font>
        <alignment vertical="bottom" wrapText="0" readingOrder="0"/>
      </dxf>
    </rfmt>
    <rfmt sheetId="1" sqref="AY715" start="0" length="0">
      <dxf>
        <font>
          <sz val="10"/>
        </font>
        <alignment vertical="bottom" wrapText="0" readingOrder="0"/>
      </dxf>
    </rfmt>
    <rfmt sheetId="1" sqref="AZ715" start="0" length="0">
      <dxf>
        <font>
          <sz val="10"/>
        </font>
        <alignment vertical="bottom" wrapText="0" readingOrder="0"/>
      </dxf>
    </rfmt>
    <rfmt sheetId="1" sqref="BA715" start="0" length="0">
      <dxf>
        <font>
          <sz val="10"/>
        </font>
        <alignment vertical="bottom" wrapText="0" readingOrder="0"/>
      </dxf>
    </rfmt>
    <rfmt sheetId="1" sqref="BB715" start="0" length="0">
      <dxf>
        <font>
          <sz val="10"/>
        </font>
        <alignment vertical="bottom" wrapText="0" readingOrder="0"/>
      </dxf>
    </rfmt>
    <rfmt sheetId="1" sqref="BC715" start="0" length="0">
      <dxf>
        <font>
          <sz val="10"/>
        </font>
        <alignment vertical="bottom" wrapText="0" readingOrder="0"/>
      </dxf>
    </rfmt>
    <rfmt sheetId="1" sqref="BD715" start="0" length="0">
      <dxf>
        <font>
          <sz val="10"/>
        </font>
        <alignment vertical="bottom" wrapText="0" readingOrder="0"/>
      </dxf>
    </rfmt>
    <rfmt sheetId="1" sqref="BE715" start="0" length="0">
      <dxf>
        <font>
          <sz val="10"/>
        </font>
        <alignment vertical="bottom" wrapText="0" readingOrder="0"/>
      </dxf>
    </rfmt>
    <rfmt sheetId="1" sqref="BF715" start="0" length="0">
      <dxf>
        <font>
          <sz val="10"/>
        </font>
        <alignment vertical="bottom" wrapText="0" readingOrder="0"/>
      </dxf>
    </rfmt>
    <rfmt sheetId="1" sqref="BG715" start="0" length="0">
      <dxf>
        <font>
          <sz val="10"/>
        </font>
        <alignment vertical="bottom" wrapText="0" readingOrder="0"/>
      </dxf>
    </rfmt>
    <rfmt sheetId="1" sqref="BH715" start="0" length="0">
      <dxf>
        <font>
          <sz val="10"/>
        </font>
        <alignment vertical="bottom" wrapText="0" readingOrder="0"/>
      </dxf>
    </rfmt>
    <rfmt sheetId="1" sqref="BI715" start="0" length="0">
      <dxf>
        <font>
          <sz val="10"/>
        </font>
        <alignment vertical="bottom" wrapText="0" readingOrder="0"/>
      </dxf>
    </rfmt>
    <rfmt sheetId="1" sqref="BJ715" start="0" length="0">
      <dxf>
        <font>
          <sz val="10"/>
        </font>
        <alignment vertical="bottom" wrapText="0" readingOrder="0"/>
      </dxf>
    </rfmt>
    <rfmt sheetId="1" sqref="BK715" start="0" length="0">
      <dxf>
        <font>
          <sz val="10"/>
        </font>
        <alignment vertical="bottom" wrapText="0" readingOrder="0"/>
      </dxf>
    </rfmt>
    <rfmt sheetId="1" sqref="BL715" start="0" length="0">
      <dxf>
        <font>
          <sz val="10"/>
        </font>
        <alignment vertical="bottom" wrapText="0" readingOrder="0"/>
      </dxf>
    </rfmt>
    <rfmt sheetId="1" sqref="BM715" start="0" length="0">
      <dxf>
        <font>
          <sz val="10"/>
        </font>
        <alignment vertical="bottom" wrapText="0" readingOrder="0"/>
      </dxf>
    </rfmt>
    <rfmt sheetId="1" sqref="BN715" start="0" length="0">
      <dxf>
        <font>
          <sz val="10"/>
        </font>
        <alignment vertical="bottom" wrapText="0" readingOrder="0"/>
      </dxf>
    </rfmt>
    <rfmt sheetId="1" sqref="BO715" start="0" length="0">
      <dxf>
        <font>
          <sz val="10"/>
        </font>
        <alignment vertical="bottom" wrapText="0" readingOrder="0"/>
      </dxf>
    </rfmt>
    <rfmt sheetId="1" sqref="BP715" start="0" length="0">
      <dxf>
        <font>
          <sz val="10"/>
        </font>
        <alignment vertical="bottom" wrapText="0" readingOrder="0"/>
      </dxf>
    </rfmt>
    <rfmt sheetId="1" sqref="BQ715" start="0" length="0">
      <dxf>
        <font>
          <sz val="10"/>
        </font>
        <alignment vertical="bottom" wrapText="0" readingOrder="0"/>
      </dxf>
    </rfmt>
    <rfmt sheetId="1" sqref="BR715" start="0" length="0">
      <dxf>
        <font>
          <sz val="10"/>
        </font>
        <alignment vertical="bottom" wrapText="0" readingOrder="0"/>
      </dxf>
    </rfmt>
    <rfmt sheetId="1" sqref="BS715" start="0" length="0">
      <dxf>
        <font>
          <sz val="10"/>
        </font>
        <alignment vertical="bottom" wrapText="0" readingOrder="0"/>
      </dxf>
    </rfmt>
    <rfmt sheetId="1" sqref="BT715" start="0" length="0">
      <dxf>
        <font>
          <sz val="10"/>
        </font>
        <alignment vertical="bottom" wrapText="0" readingOrder="0"/>
      </dxf>
    </rfmt>
    <rfmt sheetId="1" sqref="BU715" start="0" length="0">
      <dxf>
        <font>
          <sz val="10"/>
        </font>
        <alignment vertical="bottom" wrapText="0" readingOrder="0"/>
      </dxf>
    </rfmt>
    <rfmt sheetId="1" sqref="BV715" start="0" length="0">
      <dxf>
        <font>
          <sz val="10"/>
        </font>
        <alignment vertical="bottom" wrapText="0" readingOrder="0"/>
      </dxf>
    </rfmt>
    <rfmt sheetId="1" sqref="BW715" start="0" length="0">
      <dxf>
        <font>
          <sz val="10"/>
        </font>
        <alignment vertical="bottom" wrapText="0" readingOrder="0"/>
      </dxf>
    </rfmt>
    <rfmt sheetId="1" sqref="BX715" start="0" length="0">
      <dxf>
        <font>
          <sz val="10"/>
        </font>
        <alignment vertical="bottom" wrapText="0" readingOrder="0"/>
      </dxf>
    </rfmt>
    <rfmt sheetId="1" sqref="BY715" start="0" length="0">
      <dxf>
        <font>
          <sz val="10"/>
        </font>
        <alignment vertical="bottom" wrapText="0" readingOrder="0"/>
      </dxf>
    </rfmt>
    <rfmt sheetId="1" sqref="BZ715" start="0" length="0">
      <dxf>
        <font>
          <sz val="10"/>
        </font>
        <alignment vertical="bottom" wrapText="0" readingOrder="0"/>
      </dxf>
    </rfmt>
    <rfmt sheetId="1" sqref="CA715" start="0" length="0">
      <dxf>
        <font>
          <sz val="10"/>
        </font>
        <alignment vertical="bottom" wrapText="0" readingOrder="0"/>
      </dxf>
    </rfmt>
    <rfmt sheetId="1" sqref="CB715" start="0" length="0">
      <dxf>
        <font>
          <sz val="10"/>
        </font>
        <alignment vertical="bottom" wrapText="0" readingOrder="0"/>
      </dxf>
    </rfmt>
    <rfmt sheetId="1" sqref="CC715" start="0" length="0">
      <dxf>
        <font>
          <sz val="10"/>
        </font>
        <alignment vertical="bottom" wrapText="0" readingOrder="0"/>
      </dxf>
    </rfmt>
    <rfmt sheetId="1" sqref="CD715" start="0" length="0">
      <dxf>
        <font>
          <sz val="10"/>
        </font>
        <alignment vertical="bottom" wrapText="0" readingOrder="0"/>
      </dxf>
    </rfmt>
    <rfmt sheetId="1" sqref="CE715" start="0" length="0">
      <dxf>
        <font>
          <sz val="10"/>
        </font>
        <alignment vertical="bottom" wrapText="0" readingOrder="0"/>
      </dxf>
    </rfmt>
    <rfmt sheetId="1" sqref="CF715" start="0" length="0">
      <dxf>
        <font>
          <sz val="10"/>
        </font>
        <alignment vertical="bottom" wrapText="0" readingOrder="0"/>
      </dxf>
    </rfmt>
    <rfmt sheetId="1" sqref="CG715" start="0" length="0">
      <dxf>
        <font>
          <sz val="10"/>
        </font>
        <alignment vertical="bottom" wrapText="0" readingOrder="0"/>
      </dxf>
    </rfmt>
    <rfmt sheetId="1" sqref="CH715" start="0" length="0">
      <dxf>
        <font>
          <sz val="10"/>
        </font>
        <alignment vertical="bottom" wrapText="0" readingOrder="0"/>
      </dxf>
    </rfmt>
    <rfmt sheetId="1" sqref="CI715" start="0" length="0">
      <dxf>
        <font>
          <sz val="10"/>
        </font>
        <alignment vertical="bottom" wrapText="0" readingOrder="0"/>
      </dxf>
    </rfmt>
    <rfmt sheetId="1" sqref="CJ715" start="0" length="0">
      <dxf>
        <font>
          <sz val="10"/>
        </font>
        <alignment vertical="bottom" wrapText="0" readingOrder="0"/>
      </dxf>
    </rfmt>
    <rfmt sheetId="1" sqref="CK715" start="0" length="0">
      <dxf>
        <font>
          <sz val="10"/>
        </font>
        <alignment vertical="bottom" wrapText="0" readingOrder="0"/>
      </dxf>
    </rfmt>
    <rfmt sheetId="1" sqref="CL715" start="0" length="0">
      <dxf>
        <font>
          <sz val="10"/>
        </font>
        <alignment vertical="bottom" wrapText="0" readingOrder="0"/>
      </dxf>
    </rfmt>
    <rfmt sheetId="1" sqref="CM715" start="0" length="0">
      <dxf>
        <font>
          <sz val="10"/>
        </font>
        <alignment vertical="bottom" wrapText="0" readingOrder="0"/>
      </dxf>
    </rfmt>
    <rfmt sheetId="1" sqref="CN715" start="0" length="0">
      <dxf>
        <font>
          <sz val="10"/>
        </font>
        <alignment vertical="bottom" wrapText="0" readingOrder="0"/>
      </dxf>
    </rfmt>
    <rfmt sheetId="1" sqref="CO715" start="0" length="0">
      <dxf>
        <font>
          <sz val="10"/>
        </font>
        <alignment vertical="bottom" wrapText="0" readingOrder="0"/>
      </dxf>
    </rfmt>
    <rfmt sheetId="1" sqref="CP715" start="0" length="0">
      <dxf>
        <font>
          <sz val="10"/>
        </font>
        <alignment vertical="bottom" wrapText="0" readingOrder="0"/>
      </dxf>
    </rfmt>
    <rfmt sheetId="1" sqref="CQ715" start="0" length="0">
      <dxf>
        <font>
          <sz val="10"/>
        </font>
        <alignment vertical="bottom" wrapText="0" readingOrder="0"/>
      </dxf>
    </rfmt>
    <rfmt sheetId="1" sqref="CR715" start="0" length="0">
      <dxf>
        <font>
          <sz val="10"/>
        </font>
        <alignment vertical="bottom" wrapText="0" readingOrder="0"/>
      </dxf>
    </rfmt>
    <rfmt sheetId="1" sqref="CS715" start="0" length="0">
      <dxf>
        <font>
          <sz val="10"/>
        </font>
        <alignment vertical="bottom" wrapText="0" readingOrder="0"/>
      </dxf>
    </rfmt>
    <rfmt sheetId="1" sqref="CT715" start="0" length="0">
      <dxf>
        <font>
          <sz val="10"/>
        </font>
        <alignment vertical="bottom" wrapText="0" readingOrder="0"/>
      </dxf>
    </rfmt>
    <rfmt sheetId="1" sqref="CU715" start="0" length="0">
      <dxf>
        <font>
          <sz val="10"/>
        </font>
        <alignment vertical="bottom" wrapText="0" readingOrder="0"/>
      </dxf>
    </rfmt>
    <rfmt sheetId="1" sqref="CV715" start="0" length="0">
      <dxf>
        <font>
          <sz val="10"/>
        </font>
        <alignment vertical="bottom" wrapText="0" readingOrder="0"/>
      </dxf>
    </rfmt>
    <rfmt sheetId="1" sqref="CW715" start="0" length="0">
      <dxf>
        <font>
          <sz val="10"/>
        </font>
        <alignment vertical="bottom" wrapText="0" readingOrder="0"/>
      </dxf>
    </rfmt>
    <rfmt sheetId="1" sqref="CX715" start="0" length="0">
      <dxf>
        <font>
          <sz val="10"/>
        </font>
        <alignment vertical="bottom" wrapText="0" readingOrder="0"/>
      </dxf>
    </rfmt>
    <rfmt sheetId="1" sqref="CY715" start="0" length="0">
      <dxf>
        <font>
          <sz val="10"/>
        </font>
        <alignment vertical="bottom" wrapText="0" readingOrder="0"/>
      </dxf>
    </rfmt>
    <rfmt sheetId="1" sqref="CZ715" start="0" length="0">
      <dxf>
        <font>
          <sz val="10"/>
        </font>
        <alignment vertical="bottom" wrapText="0" readingOrder="0"/>
      </dxf>
    </rfmt>
    <rfmt sheetId="1" sqref="DA715" start="0" length="0">
      <dxf>
        <font>
          <sz val="10"/>
        </font>
        <alignment vertical="bottom" wrapText="0" readingOrder="0"/>
      </dxf>
    </rfmt>
    <rfmt sheetId="1" sqref="DB715" start="0" length="0">
      <dxf>
        <font>
          <sz val="10"/>
        </font>
        <alignment vertical="bottom" wrapText="0" readingOrder="0"/>
      </dxf>
    </rfmt>
    <rfmt sheetId="1" sqref="DC715" start="0" length="0">
      <dxf>
        <font>
          <sz val="10"/>
        </font>
        <alignment vertical="bottom" wrapText="0" readingOrder="0"/>
      </dxf>
    </rfmt>
    <rfmt sheetId="1" sqref="DD715" start="0" length="0">
      <dxf>
        <font>
          <sz val="10"/>
        </font>
        <alignment vertical="bottom" wrapText="0" readingOrder="0"/>
      </dxf>
    </rfmt>
    <rfmt sheetId="1" sqref="DE715" start="0" length="0">
      <dxf>
        <font>
          <sz val="10"/>
        </font>
        <alignment vertical="bottom" wrapText="0" readingOrder="0"/>
      </dxf>
    </rfmt>
    <rfmt sheetId="1" sqref="DF715" start="0" length="0">
      <dxf>
        <font>
          <sz val="10"/>
        </font>
        <alignment vertical="bottom" wrapText="0" readingOrder="0"/>
      </dxf>
    </rfmt>
    <rfmt sheetId="1" sqref="DG715" start="0" length="0">
      <dxf>
        <font>
          <sz val="10"/>
        </font>
        <alignment vertical="bottom" wrapText="0" readingOrder="0"/>
      </dxf>
    </rfmt>
    <rfmt sheetId="1" sqref="DH715" start="0" length="0">
      <dxf>
        <font>
          <sz val="10"/>
        </font>
        <alignment vertical="bottom" wrapText="0" readingOrder="0"/>
      </dxf>
    </rfmt>
    <rfmt sheetId="1" sqref="DI715" start="0" length="0">
      <dxf>
        <font>
          <sz val="10"/>
        </font>
        <alignment vertical="bottom" wrapText="0" readingOrder="0"/>
      </dxf>
    </rfmt>
    <rfmt sheetId="1" sqref="DJ715" start="0" length="0">
      <dxf>
        <font>
          <sz val="10"/>
        </font>
        <alignment vertical="bottom" wrapText="0" readingOrder="0"/>
      </dxf>
    </rfmt>
    <rfmt sheetId="1" sqref="DK715" start="0" length="0">
      <dxf>
        <font>
          <sz val="10"/>
        </font>
        <alignment vertical="bottom" wrapText="0" readingOrder="0"/>
      </dxf>
    </rfmt>
    <rfmt sheetId="1" sqref="DL715" start="0" length="0">
      <dxf>
        <font>
          <sz val="10"/>
        </font>
        <alignment vertical="bottom" wrapText="0" readingOrder="0"/>
      </dxf>
    </rfmt>
    <rfmt sheetId="1" sqref="DM715" start="0" length="0">
      <dxf>
        <font>
          <sz val="10"/>
        </font>
        <alignment vertical="bottom" wrapText="0" readingOrder="0"/>
      </dxf>
    </rfmt>
    <rfmt sheetId="1" sqref="DN715" start="0" length="0">
      <dxf>
        <font>
          <sz val="10"/>
        </font>
        <alignment vertical="bottom" wrapText="0" readingOrder="0"/>
      </dxf>
    </rfmt>
    <rfmt sheetId="1" sqref="DO715" start="0" length="0">
      <dxf>
        <font>
          <sz val="10"/>
        </font>
        <alignment vertical="bottom" wrapText="0" readingOrder="0"/>
      </dxf>
    </rfmt>
    <rfmt sheetId="1" sqref="DP715" start="0" length="0">
      <dxf>
        <font>
          <sz val="10"/>
        </font>
        <alignment vertical="bottom" wrapText="0" readingOrder="0"/>
      </dxf>
    </rfmt>
    <rfmt sheetId="1" sqref="DQ715" start="0" length="0">
      <dxf>
        <font>
          <sz val="10"/>
        </font>
        <alignment vertical="bottom" wrapText="0" readingOrder="0"/>
      </dxf>
    </rfmt>
    <rfmt sheetId="1" sqref="DR715" start="0" length="0">
      <dxf>
        <font>
          <sz val="10"/>
        </font>
        <alignment vertical="bottom" wrapText="0" readingOrder="0"/>
      </dxf>
    </rfmt>
    <rfmt sheetId="1" sqref="DS715" start="0" length="0">
      <dxf>
        <font>
          <sz val="10"/>
        </font>
        <alignment vertical="bottom" wrapText="0" readingOrder="0"/>
      </dxf>
    </rfmt>
    <rfmt sheetId="1" sqref="DT715" start="0" length="0">
      <dxf>
        <font>
          <sz val="10"/>
        </font>
        <alignment vertical="bottom" wrapText="0" readingOrder="0"/>
      </dxf>
    </rfmt>
    <rfmt sheetId="1" sqref="DU715" start="0" length="0">
      <dxf>
        <font>
          <sz val="10"/>
        </font>
        <alignment vertical="bottom" wrapText="0" readingOrder="0"/>
      </dxf>
    </rfmt>
    <rfmt sheetId="1" sqref="DV715" start="0" length="0">
      <dxf>
        <font>
          <sz val="10"/>
        </font>
        <alignment vertical="bottom" wrapText="0" readingOrder="0"/>
      </dxf>
    </rfmt>
    <rfmt sheetId="1" sqref="DW715" start="0" length="0">
      <dxf>
        <font>
          <sz val="10"/>
        </font>
        <alignment vertical="bottom" wrapText="0" readingOrder="0"/>
      </dxf>
    </rfmt>
    <rfmt sheetId="1" sqref="DX715" start="0" length="0">
      <dxf>
        <font>
          <sz val="10"/>
        </font>
        <alignment vertical="bottom" wrapText="0" readingOrder="0"/>
      </dxf>
    </rfmt>
    <rfmt sheetId="1" sqref="DY715" start="0" length="0">
      <dxf>
        <font>
          <sz val="10"/>
        </font>
        <alignment vertical="bottom" wrapText="0" readingOrder="0"/>
      </dxf>
    </rfmt>
    <rfmt sheetId="1" sqref="DZ715" start="0" length="0">
      <dxf>
        <font>
          <sz val="10"/>
        </font>
        <alignment vertical="bottom" wrapText="0" readingOrder="0"/>
      </dxf>
    </rfmt>
    <rfmt sheetId="1" sqref="EA715" start="0" length="0">
      <dxf>
        <font>
          <sz val="10"/>
        </font>
        <alignment vertical="bottom" wrapText="0" readingOrder="0"/>
      </dxf>
    </rfmt>
    <rfmt sheetId="1" sqref="EB715" start="0" length="0">
      <dxf>
        <font>
          <sz val="10"/>
        </font>
        <alignment vertical="bottom" wrapText="0" readingOrder="0"/>
      </dxf>
    </rfmt>
    <rfmt sheetId="1" sqref="EC715" start="0" length="0">
      <dxf>
        <font>
          <sz val="10"/>
        </font>
        <alignment vertical="bottom" wrapText="0" readingOrder="0"/>
      </dxf>
    </rfmt>
    <rfmt sheetId="1" sqref="ED715" start="0" length="0">
      <dxf>
        <font>
          <sz val="10"/>
        </font>
        <alignment vertical="bottom" wrapText="0" readingOrder="0"/>
      </dxf>
    </rfmt>
    <rfmt sheetId="1" sqref="EE715" start="0" length="0">
      <dxf>
        <font>
          <sz val="10"/>
        </font>
        <alignment vertical="bottom" wrapText="0" readingOrder="0"/>
      </dxf>
    </rfmt>
    <rfmt sheetId="1" sqref="EF715" start="0" length="0">
      <dxf>
        <font>
          <sz val="10"/>
        </font>
        <alignment vertical="bottom" wrapText="0" readingOrder="0"/>
      </dxf>
    </rfmt>
    <rfmt sheetId="1" sqref="EG715" start="0" length="0">
      <dxf>
        <font>
          <sz val="10"/>
        </font>
        <alignment vertical="bottom" wrapText="0" readingOrder="0"/>
      </dxf>
    </rfmt>
    <rfmt sheetId="1" sqref="EH715" start="0" length="0">
      <dxf>
        <font>
          <sz val="10"/>
        </font>
        <alignment vertical="bottom" wrapText="0" readingOrder="0"/>
      </dxf>
    </rfmt>
    <rfmt sheetId="1" sqref="EI715" start="0" length="0">
      <dxf>
        <font>
          <sz val="10"/>
        </font>
        <alignment vertical="bottom" wrapText="0" readingOrder="0"/>
      </dxf>
    </rfmt>
    <rfmt sheetId="1" sqref="EJ715" start="0" length="0">
      <dxf>
        <font>
          <sz val="10"/>
        </font>
        <alignment vertical="bottom" wrapText="0" readingOrder="0"/>
      </dxf>
    </rfmt>
    <rfmt sheetId="1" sqref="EK715" start="0" length="0">
      <dxf>
        <font>
          <sz val="10"/>
        </font>
        <alignment vertical="bottom" wrapText="0" readingOrder="0"/>
      </dxf>
    </rfmt>
    <rfmt sheetId="1" sqref="EL715" start="0" length="0">
      <dxf>
        <font>
          <sz val="10"/>
        </font>
        <alignment vertical="bottom" wrapText="0" readingOrder="0"/>
      </dxf>
    </rfmt>
    <rfmt sheetId="1" sqref="EM715" start="0" length="0">
      <dxf>
        <font>
          <sz val="10"/>
        </font>
        <alignment vertical="bottom" wrapText="0" readingOrder="0"/>
      </dxf>
    </rfmt>
    <rfmt sheetId="1" sqref="EN715" start="0" length="0">
      <dxf>
        <font>
          <sz val="10"/>
        </font>
        <alignment vertical="bottom" wrapText="0" readingOrder="0"/>
      </dxf>
    </rfmt>
    <rfmt sheetId="1" sqref="EO715" start="0" length="0">
      <dxf>
        <font>
          <sz val="10"/>
        </font>
        <alignment vertical="bottom" wrapText="0" readingOrder="0"/>
      </dxf>
    </rfmt>
    <rfmt sheetId="1" sqref="EP715" start="0" length="0">
      <dxf>
        <font>
          <sz val="10"/>
        </font>
        <alignment vertical="bottom" wrapText="0" readingOrder="0"/>
      </dxf>
    </rfmt>
    <rfmt sheetId="1" sqref="EQ715" start="0" length="0">
      <dxf>
        <font>
          <sz val="10"/>
        </font>
        <alignment vertical="bottom" wrapText="0" readingOrder="0"/>
      </dxf>
    </rfmt>
    <rfmt sheetId="1" sqref="ER715" start="0" length="0">
      <dxf>
        <font>
          <sz val="10"/>
        </font>
        <alignment vertical="bottom" wrapText="0" readingOrder="0"/>
      </dxf>
    </rfmt>
    <rfmt sheetId="1" sqref="ES715" start="0" length="0">
      <dxf>
        <font>
          <sz val="10"/>
        </font>
        <alignment vertical="bottom" wrapText="0" readingOrder="0"/>
      </dxf>
    </rfmt>
    <rfmt sheetId="1" sqref="ET715" start="0" length="0">
      <dxf>
        <font>
          <sz val="10"/>
        </font>
        <alignment vertical="bottom" wrapText="0" readingOrder="0"/>
      </dxf>
    </rfmt>
    <rfmt sheetId="1" sqref="EU715" start="0" length="0">
      <dxf>
        <font>
          <sz val="10"/>
        </font>
        <alignment vertical="bottom" wrapText="0" readingOrder="0"/>
      </dxf>
    </rfmt>
    <rfmt sheetId="1" sqref="EV715" start="0" length="0">
      <dxf>
        <font>
          <sz val="10"/>
        </font>
        <alignment vertical="bottom" wrapText="0" readingOrder="0"/>
      </dxf>
    </rfmt>
    <rfmt sheetId="1" sqref="EW715" start="0" length="0">
      <dxf>
        <font>
          <sz val="10"/>
        </font>
        <alignment vertical="bottom" wrapText="0" readingOrder="0"/>
      </dxf>
    </rfmt>
    <rfmt sheetId="1" sqref="EX715" start="0" length="0">
      <dxf>
        <font>
          <sz val="10"/>
        </font>
        <alignment vertical="bottom" wrapText="0" readingOrder="0"/>
      </dxf>
    </rfmt>
    <rfmt sheetId="1" sqref="EY715" start="0" length="0">
      <dxf>
        <font>
          <sz val="10"/>
        </font>
        <alignment vertical="bottom" wrapText="0" readingOrder="0"/>
      </dxf>
    </rfmt>
    <rfmt sheetId="1" sqref="EZ715" start="0" length="0">
      <dxf>
        <font>
          <sz val="10"/>
        </font>
        <alignment vertical="bottom" wrapText="0" readingOrder="0"/>
      </dxf>
    </rfmt>
    <rfmt sheetId="1" sqref="FA715" start="0" length="0">
      <dxf>
        <font>
          <sz val="10"/>
        </font>
        <alignment vertical="bottom" wrapText="0" readingOrder="0"/>
      </dxf>
    </rfmt>
    <rfmt sheetId="1" sqref="FB715" start="0" length="0">
      <dxf>
        <font>
          <sz val="10"/>
        </font>
        <alignment vertical="bottom" wrapText="0" readingOrder="0"/>
      </dxf>
    </rfmt>
    <rfmt sheetId="1" sqref="FC715" start="0" length="0">
      <dxf>
        <font>
          <sz val="10"/>
        </font>
        <alignment vertical="bottom" wrapText="0" readingOrder="0"/>
      </dxf>
    </rfmt>
    <rfmt sheetId="1" sqref="FD715" start="0" length="0">
      <dxf>
        <font>
          <sz val="10"/>
        </font>
        <alignment vertical="bottom" wrapText="0" readingOrder="0"/>
      </dxf>
    </rfmt>
    <rfmt sheetId="1" sqref="FE715" start="0" length="0">
      <dxf>
        <font>
          <sz val="10"/>
        </font>
        <alignment vertical="bottom" wrapText="0" readingOrder="0"/>
      </dxf>
    </rfmt>
    <rfmt sheetId="1" sqref="FF715" start="0" length="0">
      <dxf>
        <font>
          <sz val="10"/>
        </font>
        <alignment vertical="bottom" wrapText="0" readingOrder="0"/>
      </dxf>
    </rfmt>
    <rfmt sheetId="1" sqref="FG715" start="0" length="0">
      <dxf>
        <font>
          <sz val="10"/>
        </font>
        <alignment vertical="bottom" wrapText="0" readingOrder="0"/>
      </dxf>
    </rfmt>
    <rfmt sheetId="1" sqref="FH715" start="0" length="0">
      <dxf>
        <font>
          <sz val="10"/>
        </font>
        <alignment vertical="bottom" wrapText="0" readingOrder="0"/>
      </dxf>
    </rfmt>
    <rfmt sheetId="1" sqref="FI715" start="0" length="0">
      <dxf>
        <font>
          <sz val="10"/>
        </font>
        <alignment vertical="bottom" wrapText="0" readingOrder="0"/>
      </dxf>
    </rfmt>
    <rfmt sheetId="1" sqref="FJ715" start="0" length="0">
      <dxf>
        <font>
          <sz val="10"/>
        </font>
        <alignment vertical="bottom" wrapText="0" readingOrder="0"/>
      </dxf>
    </rfmt>
    <rfmt sheetId="1" sqref="FK715" start="0" length="0">
      <dxf>
        <font>
          <sz val="10"/>
        </font>
        <alignment vertical="bottom" wrapText="0" readingOrder="0"/>
      </dxf>
    </rfmt>
    <rfmt sheetId="1" sqref="FL715" start="0" length="0">
      <dxf>
        <font>
          <sz val="10"/>
        </font>
        <alignment vertical="bottom" wrapText="0" readingOrder="0"/>
      </dxf>
    </rfmt>
    <rfmt sheetId="1" sqref="FM715" start="0" length="0">
      <dxf>
        <font>
          <sz val="10"/>
        </font>
        <alignment vertical="bottom" wrapText="0" readingOrder="0"/>
      </dxf>
    </rfmt>
    <rfmt sheetId="1" sqref="FN715" start="0" length="0">
      <dxf>
        <font>
          <sz val="10"/>
        </font>
        <alignment vertical="bottom" wrapText="0" readingOrder="0"/>
      </dxf>
    </rfmt>
    <rfmt sheetId="1" sqref="FO715" start="0" length="0">
      <dxf>
        <font>
          <sz val="10"/>
        </font>
        <alignment vertical="bottom" wrapText="0" readingOrder="0"/>
      </dxf>
    </rfmt>
    <rfmt sheetId="1" sqref="FP715" start="0" length="0">
      <dxf>
        <font>
          <sz val="10"/>
        </font>
        <alignment vertical="bottom" wrapText="0" readingOrder="0"/>
      </dxf>
    </rfmt>
    <rfmt sheetId="1" sqref="FQ715" start="0" length="0">
      <dxf>
        <font>
          <sz val="10"/>
        </font>
        <alignment vertical="bottom" wrapText="0" readingOrder="0"/>
      </dxf>
    </rfmt>
    <rfmt sheetId="1" sqref="FR715" start="0" length="0">
      <dxf>
        <font>
          <sz val="10"/>
        </font>
        <alignment vertical="bottom" wrapText="0" readingOrder="0"/>
      </dxf>
    </rfmt>
    <rfmt sheetId="1" sqref="FS715" start="0" length="0">
      <dxf>
        <font>
          <sz val="10"/>
        </font>
        <alignment vertical="bottom" wrapText="0" readingOrder="0"/>
      </dxf>
    </rfmt>
    <rfmt sheetId="1" sqref="FT715" start="0" length="0">
      <dxf>
        <font>
          <sz val="10"/>
        </font>
        <alignment vertical="bottom" wrapText="0" readingOrder="0"/>
      </dxf>
    </rfmt>
    <rfmt sheetId="1" sqref="FU715" start="0" length="0">
      <dxf>
        <font>
          <sz val="10"/>
        </font>
        <alignment vertical="bottom" wrapText="0" readingOrder="0"/>
      </dxf>
    </rfmt>
    <rfmt sheetId="1" sqref="FV715" start="0" length="0">
      <dxf>
        <font>
          <sz val="10"/>
        </font>
        <alignment vertical="bottom" wrapText="0" readingOrder="0"/>
      </dxf>
    </rfmt>
    <rfmt sheetId="1" sqref="FW715" start="0" length="0">
      <dxf>
        <font>
          <sz val="10"/>
        </font>
        <alignment vertical="bottom" wrapText="0" readingOrder="0"/>
      </dxf>
    </rfmt>
    <rfmt sheetId="1" sqref="FX715" start="0" length="0">
      <dxf>
        <font>
          <sz val="10"/>
        </font>
        <alignment vertical="bottom" wrapText="0" readingOrder="0"/>
      </dxf>
    </rfmt>
    <rfmt sheetId="1" sqref="FY715" start="0" length="0">
      <dxf>
        <font>
          <sz val="10"/>
        </font>
        <alignment vertical="bottom" wrapText="0" readingOrder="0"/>
      </dxf>
    </rfmt>
    <rfmt sheetId="1" sqref="FZ715" start="0" length="0">
      <dxf>
        <font>
          <sz val="10"/>
        </font>
        <alignment vertical="bottom" wrapText="0" readingOrder="0"/>
      </dxf>
    </rfmt>
    <rfmt sheetId="1" sqref="GA715" start="0" length="0">
      <dxf>
        <font>
          <sz val="10"/>
        </font>
        <alignment vertical="bottom" wrapText="0" readingOrder="0"/>
      </dxf>
    </rfmt>
    <rfmt sheetId="1" sqref="GB715" start="0" length="0">
      <dxf>
        <font>
          <sz val="10"/>
        </font>
        <alignment vertical="bottom" wrapText="0" readingOrder="0"/>
      </dxf>
    </rfmt>
    <rfmt sheetId="1" sqref="GC715" start="0" length="0">
      <dxf>
        <font>
          <sz val="10"/>
        </font>
        <alignment vertical="bottom" wrapText="0" readingOrder="0"/>
      </dxf>
    </rfmt>
    <rfmt sheetId="1" sqref="GD715" start="0" length="0">
      <dxf>
        <font>
          <sz val="10"/>
        </font>
        <alignment vertical="bottom" wrapText="0" readingOrder="0"/>
      </dxf>
    </rfmt>
    <rfmt sheetId="1" sqref="GE715" start="0" length="0">
      <dxf>
        <font>
          <sz val="10"/>
        </font>
        <alignment vertical="bottom" wrapText="0" readingOrder="0"/>
      </dxf>
    </rfmt>
    <rfmt sheetId="1" sqref="GF715" start="0" length="0">
      <dxf>
        <font>
          <sz val="10"/>
        </font>
        <alignment vertical="bottom" wrapText="0" readingOrder="0"/>
      </dxf>
    </rfmt>
    <rfmt sheetId="1" sqref="GG715" start="0" length="0">
      <dxf>
        <font>
          <sz val="10"/>
        </font>
        <alignment vertical="bottom" wrapText="0" readingOrder="0"/>
      </dxf>
    </rfmt>
    <rfmt sheetId="1" sqref="GH715" start="0" length="0">
      <dxf>
        <font>
          <sz val="10"/>
        </font>
        <alignment vertical="bottom" wrapText="0" readingOrder="0"/>
      </dxf>
    </rfmt>
    <rfmt sheetId="1" sqref="GI715" start="0" length="0">
      <dxf>
        <font>
          <sz val="10"/>
        </font>
        <alignment vertical="bottom" wrapText="0" readingOrder="0"/>
      </dxf>
    </rfmt>
    <rfmt sheetId="1" sqref="GJ715" start="0" length="0">
      <dxf>
        <font>
          <sz val="10"/>
        </font>
        <alignment vertical="bottom" wrapText="0" readingOrder="0"/>
      </dxf>
    </rfmt>
    <rfmt sheetId="1" sqref="GK715" start="0" length="0">
      <dxf>
        <font>
          <sz val="10"/>
        </font>
        <alignment vertical="bottom" wrapText="0" readingOrder="0"/>
      </dxf>
    </rfmt>
    <rfmt sheetId="1" sqref="GL715" start="0" length="0">
      <dxf>
        <font>
          <sz val="10"/>
        </font>
        <alignment vertical="bottom" wrapText="0" readingOrder="0"/>
      </dxf>
    </rfmt>
    <rfmt sheetId="1" sqref="GM715" start="0" length="0">
      <dxf>
        <font>
          <sz val="10"/>
        </font>
        <alignment vertical="bottom" wrapText="0" readingOrder="0"/>
      </dxf>
    </rfmt>
    <rfmt sheetId="1" sqref="GN715" start="0" length="0">
      <dxf>
        <font>
          <sz val="10"/>
        </font>
        <alignment vertical="bottom" wrapText="0" readingOrder="0"/>
      </dxf>
    </rfmt>
    <rfmt sheetId="1" sqref="GO715" start="0" length="0">
      <dxf>
        <font>
          <sz val="10"/>
        </font>
        <alignment vertical="bottom" wrapText="0" readingOrder="0"/>
      </dxf>
    </rfmt>
    <rfmt sheetId="1" sqref="GP715" start="0" length="0">
      <dxf>
        <font>
          <sz val="10"/>
        </font>
        <alignment vertical="bottom" wrapText="0" readingOrder="0"/>
      </dxf>
    </rfmt>
    <rfmt sheetId="1" sqref="GQ715" start="0" length="0">
      <dxf>
        <font>
          <sz val="10"/>
        </font>
        <alignment vertical="bottom" wrapText="0" readingOrder="0"/>
      </dxf>
    </rfmt>
    <rfmt sheetId="1" sqref="GR715" start="0" length="0">
      <dxf>
        <font>
          <sz val="10"/>
        </font>
        <alignment vertical="bottom" wrapText="0" readingOrder="0"/>
      </dxf>
    </rfmt>
    <rfmt sheetId="1" sqref="GS715" start="0" length="0">
      <dxf>
        <font>
          <sz val="10"/>
        </font>
        <alignment vertical="bottom" wrapText="0" readingOrder="0"/>
      </dxf>
    </rfmt>
    <rfmt sheetId="1" sqref="GT715" start="0" length="0">
      <dxf>
        <font>
          <sz val="10"/>
        </font>
        <alignment vertical="bottom" wrapText="0" readingOrder="0"/>
      </dxf>
    </rfmt>
    <rfmt sheetId="1" sqref="GU715" start="0" length="0">
      <dxf>
        <font>
          <sz val="10"/>
        </font>
        <alignment vertical="bottom" wrapText="0" readingOrder="0"/>
      </dxf>
    </rfmt>
    <rfmt sheetId="1" sqref="GV715" start="0" length="0">
      <dxf>
        <font>
          <sz val="10"/>
        </font>
        <alignment vertical="bottom" wrapText="0" readingOrder="0"/>
      </dxf>
    </rfmt>
    <rfmt sheetId="1" sqref="GW715" start="0" length="0">
      <dxf>
        <font>
          <sz val="10"/>
        </font>
        <alignment vertical="bottom" wrapText="0" readingOrder="0"/>
      </dxf>
    </rfmt>
    <rfmt sheetId="1" sqref="GX715" start="0" length="0">
      <dxf>
        <font>
          <sz val="10"/>
        </font>
        <alignment vertical="bottom" wrapText="0" readingOrder="0"/>
      </dxf>
    </rfmt>
    <rfmt sheetId="1" sqref="GY715" start="0" length="0">
      <dxf>
        <font>
          <sz val="10"/>
        </font>
        <alignment vertical="bottom" wrapText="0" readingOrder="0"/>
      </dxf>
    </rfmt>
    <rfmt sheetId="1" sqref="GZ715" start="0" length="0">
      <dxf>
        <font>
          <sz val="10"/>
        </font>
        <alignment vertical="bottom" wrapText="0" readingOrder="0"/>
      </dxf>
    </rfmt>
    <rfmt sheetId="1" sqref="HA715" start="0" length="0">
      <dxf>
        <font>
          <sz val="10"/>
        </font>
        <alignment vertical="bottom" wrapText="0" readingOrder="0"/>
      </dxf>
    </rfmt>
    <rfmt sheetId="1" sqref="HB715" start="0" length="0">
      <dxf>
        <font>
          <sz val="10"/>
        </font>
        <alignment vertical="bottom" wrapText="0" readingOrder="0"/>
      </dxf>
    </rfmt>
    <rfmt sheetId="1" sqref="HC715" start="0" length="0">
      <dxf>
        <font>
          <sz val="10"/>
        </font>
        <alignment vertical="bottom" wrapText="0" readingOrder="0"/>
      </dxf>
    </rfmt>
    <rfmt sheetId="1" sqref="HD715" start="0" length="0">
      <dxf>
        <font>
          <sz val="10"/>
        </font>
        <alignment vertical="bottom" wrapText="0" readingOrder="0"/>
      </dxf>
    </rfmt>
    <rfmt sheetId="1" sqref="HE715" start="0" length="0">
      <dxf>
        <font>
          <sz val="10"/>
        </font>
        <alignment vertical="bottom" wrapText="0" readingOrder="0"/>
      </dxf>
    </rfmt>
    <rfmt sheetId="1" sqref="HF715" start="0" length="0">
      <dxf>
        <font>
          <sz val="10"/>
        </font>
        <alignment vertical="bottom" wrapText="0" readingOrder="0"/>
      </dxf>
    </rfmt>
    <rfmt sheetId="1" sqref="HG715" start="0" length="0">
      <dxf>
        <font>
          <sz val="10"/>
        </font>
        <alignment vertical="bottom" wrapText="0" readingOrder="0"/>
      </dxf>
    </rfmt>
    <rfmt sheetId="1" sqref="HH715" start="0" length="0">
      <dxf>
        <font>
          <sz val="10"/>
        </font>
        <alignment vertical="bottom" wrapText="0" readingOrder="0"/>
      </dxf>
    </rfmt>
    <rfmt sheetId="1" sqref="HI715" start="0" length="0">
      <dxf>
        <font>
          <sz val="10"/>
        </font>
        <alignment vertical="bottom" wrapText="0" readingOrder="0"/>
      </dxf>
    </rfmt>
    <rfmt sheetId="1" sqref="HJ715" start="0" length="0">
      <dxf>
        <font>
          <sz val="10"/>
        </font>
        <alignment vertical="bottom" wrapText="0" readingOrder="0"/>
      </dxf>
    </rfmt>
    <rfmt sheetId="1" sqref="HK715" start="0" length="0">
      <dxf>
        <font>
          <sz val="10"/>
        </font>
        <alignment vertical="bottom" wrapText="0" readingOrder="0"/>
      </dxf>
    </rfmt>
    <rfmt sheetId="1" sqref="HL715" start="0" length="0">
      <dxf>
        <font>
          <sz val="10"/>
        </font>
        <alignment vertical="bottom" wrapText="0" readingOrder="0"/>
      </dxf>
    </rfmt>
    <rfmt sheetId="1" sqref="HM715" start="0" length="0">
      <dxf>
        <font>
          <sz val="10"/>
        </font>
        <alignment vertical="bottom" wrapText="0" readingOrder="0"/>
      </dxf>
    </rfmt>
    <rfmt sheetId="1" sqref="HN715" start="0" length="0">
      <dxf>
        <font>
          <sz val="10"/>
        </font>
        <alignment vertical="bottom" wrapText="0" readingOrder="0"/>
      </dxf>
    </rfmt>
    <rfmt sheetId="1" sqref="HO715" start="0" length="0">
      <dxf>
        <font>
          <sz val="10"/>
        </font>
        <alignment vertical="bottom" wrapText="0" readingOrder="0"/>
      </dxf>
    </rfmt>
    <rfmt sheetId="1" sqref="HP715" start="0" length="0">
      <dxf>
        <font>
          <sz val="10"/>
        </font>
        <alignment vertical="bottom" wrapText="0" readingOrder="0"/>
      </dxf>
    </rfmt>
    <rfmt sheetId="1" sqref="HQ715" start="0" length="0">
      <dxf>
        <font>
          <sz val="10"/>
        </font>
        <alignment vertical="bottom" wrapText="0" readingOrder="0"/>
      </dxf>
    </rfmt>
    <rfmt sheetId="1" sqref="HR715" start="0" length="0">
      <dxf>
        <font>
          <sz val="10"/>
        </font>
        <alignment vertical="bottom" wrapText="0" readingOrder="0"/>
      </dxf>
    </rfmt>
    <rfmt sheetId="1" sqref="HS715" start="0" length="0">
      <dxf>
        <font>
          <sz val="10"/>
        </font>
        <alignment vertical="bottom" wrapText="0" readingOrder="0"/>
      </dxf>
    </rfmt>
    <rfmt sheetId="1" sqref="HT715" start="0" length="0">
      <dxf>
        <font>
          <sz val="10"/>
        </font>
        <alignment vertical="bottom" wrapText="0" readingOrder="0"/>
      </dxf>
    </rfmt>
    <rfmt sheetId="1" sqref="HU715" start="0" length="0">
      <dxf>
        <font>
          <sz val="10"/>
        </font>
        <alignment vertical="bottom" wrapText="0" readingOrder="0"/>
      </dxf>
    </rfmt>
    <rfmt sheetId="1" sqref="HV715" start="0" length="0">
      <dxf>
        <font>
          <sz val="10"/>
        </font>
        <alignment vertical="bottom" wrapText="0" readingOrder="0"/>
      </dxf>
    </rfmt>
    <rfmt sheetId="1" sqref="HW715" start="0" length="0">
      <dxf>
        <font>
          <sz val="10"/>
        </font>
        <alignment vertical="bottom" wrapText="0" readingOrder="0"/>
      </dxf>
    </rfmt>
    <rfmt sheetId="1" sqref="HX715" start="0" length="0">
      <dxf>
        <font>
          <sz val="10"/>
        </font>
        <alignment vertical="bottom" wrapText="0" readingOrder="0"/>
      </dxf>
    </rfmt>
    <rfmt sheetId="1" sqref="HY715" start="0" length="0">
      <dxf>
        <font>
          <sz val="10"/>
        </font>
        <alignment vertical="bottom" wrapText="0" readingOrder="0"/>
      </dxf>
    </rfmt>
    <rfmt sheetId="1" sqref="HZ715" start="0" length="0">
      <dxf>
        <font>
          <sz val="10"/>
        </font>
        <alignment vertical="bottom" wrapText="0" readingOrder="0"/>
      </dxf>
    </rfmt>
    <rfmt sheetId="1" sqref="IA715" start="0" length="0">
      <dxf>
        <font>
          <sz val="10"/>
        </font>
        <alignment vertical="bottom" wrapText="0" readingOrder="0"/>
      </dxf>
    </rfmt>
    <rfmt sheetId="1" sqref="IB715" start="0" length="0">
      <dxf>
        <font>
          <sz val="10"/>
        </font>
        <alignment vertical="bottom" wrapText="0" readingOrder="0"/>
      </dxf>
    </rfmt>
    <rfmt sheetId="1" sqref="IC715" start="0" length="0">
      <dxf>
        <font>
          <sz val="10"/>
        </font>
        <alignment vertical="bottom" wrapText="0" readingOrder="0"/>
      </dxf>
    </rfmt>
    <rfmt sheetId="1" sqref="ID715" start="0" length="0">
      <dxf>
        <font>
          <sz val="10"/>
        </font>
        <alignment vertical="bottom" wrapText="0" readingOrder="0"/>
      </dxf>
    </rfmt>
    <rfmt sheetId="1" sqref="IE715" start="0" length="0">
      <dxf>
        <font>
          <sz val="10"/>
        </font>
        <alignment vertical="bottom" wrapText="0" readingOrder="0"/>
      </dxf>
    </rfmt>
    <rfmt sheetId="1" sqref="IF715" start="0" length="0">
      <dxf>
        <font>
          <sz val="10"/>
        </font>
        <alignment vertical="bottom" wrapText="0" readingOrder="0"/>
      </dxf>
    </rfmt>
    <rfmt sheetId="1" sqref="IG715" start="0" length="0">
      <dxf>
        <font>
          <sz val="10"/>
        </font>
        <alignment vertical="bottom" wrapText="0" readingOrder="0"/>
      </dxf>
    </rfmt>
    <rfmt sheetId="1" sqref="IH715" start="0" length="0">
      <dxf>
        <font>
          <sz val="10"/>
        </font>
        <alignment vertical="bottom" wrapText="0" readingOrder="0"/>
      </dxf>
    </rfmt>
    <rfmt sheetId="1" sqref="II715" start="0" length="0">
      <dxf>
        <font>
          <sz val="10"/>
        </font>
        <alignment vertical="bottom" wrapText="0" readingOrder="0"/>
      </dxf>
    </rfmt>
    <rfmt sheetId="1" sqref="IJ715" start="0" length="0">
      <dxf>
        <font>
          <sz val="10"/>
        </font>
        <alignment vertical="bottom" wrapText="0" readingOrder="0"/>
      </dxf>
    </rfmt>
    <rfmt sheetId="1" sqref="IK715" start="0" length="0">
      <dxf>
        <font>
          <sz val="10"/>
        </font>
        <alignment vertical="bottom" wrapText="0" readingOrder="0"/>
      </dxf>
    </rfmt>
    <rfmt sheetId="1" sqref="IL715" start="0" length="0">
      <dxf>
        <font>
          <sz val="10"/>
        </font>
        <alignment vertical="bottom" wrapText="0" readingOrder="0"/>
      </dxf>
    </rfmt>
    <rfmt sheetId="1" sqref="IM715" start="0" length="0">
      <dxf>
        <font>
          <sz val="10"/>
        </font>
        <alignment vertical="bottom" wrapText="0" readingOrder="0"/>
      </dxf>
    </rfmt>
    <rfmt sheetId="1" sqref="IN715" start="0" length="0">
      <dxf>
        <font>
          <sz val="10"/>
        </font>
        <alignment vertical="bottom" wrapText="0" readingOrder="0"/>
      </dxf>
    </rfmt>
    <rfmt sheetId="1" sqref="IO715" start="0" length="0">
      <dxf>
        <font>
          <sz val="10"/>
        </font>
        <alignment vertical="bottom" wrapText="0" readingOrder="0"/>
      </dxf>
    </rfmt>
    <rfmt sheetId="1" sqref="IP715" start="0" length="0">
      <dxf>
        <font>
          <sz val="10"/>
        </font>
        <alignment vertical="bottom" wrapText="0" readingOrder="0"/>
      </dxf>
    </rfmt>
    <rfmt sheetId="1" sqref="IQ715" start="0" length="0">
      <dxf>
        <font>
          <sz val="10"/>
        </font>
        <alignment vertical="bottom" wrapText="0" readingOrder="0"/>
      </dxf>
    </rfmt>
    <rfmt sheetId="1" sqref="IR715" start="0" length="0">
      <dxf>
        <font>
          <sz val="10"/>
        </font>
        <alignment vertical="bottom" wrapText="0" readingOrder="0"/>
      </dxf>
    </rfmt>
    <rfmt sheetId="1" sqref="IS715" start="0" length="0">
      <dxf>
        <font>
          <sz val="10"/>
        </font>
        <alignment vertical="bottom" wrapText="0" readingOrder="0"/>
      </dxf>
    </rfmt>
    <rfmt sheetId="1" sqref="IT715" start="0" length="0">
      <dxf>
        <font>
          <sz val="10"/>
        </font>
        <alignment vertical="bottom" wrapText="0" readingOrder="0"/>
      </dxf>
    </rfmt>
    <rfmt sheetId="1" sqref="IU715" start="0" length="0">
      <dxf>
        <font>
          <sz val="10"/>
        </font>
        <alignment vertical="bottom" wrapText="0" readingOrder="0"/>
      </dxf>
    </rfmt>
    <rfmt sheetId="1" sqref="IV715" start="0" length="0">
      <dxf>
        <font>
          <sz val="10"/>
        </font>
        <alignment vertical="bottom" wrapText="0" readingOrder="0"/>
      </dxf>
    </rfmt>
  </rrc>
  <rrc rId="10324" sId="1" ref="A715:XFD715" action="deleteRow">
    <rfmt sheetId="1" xfDxf="1" sqref="A715:XFD715" start="0" length="0">
      <dxf>
        <font>
          <strike/>
        </font>
        <alignment vertical="top" wrapText="1" readingOrder="0"/>
      </dxf>
    </rfmt>
    <rcc rId="0" sId="1" dxf="1">
      <nc r="A715" t="inlineStr">
        <is>
          <t>Wonderful Pistachios</t>
        </is>
      </nc>
      <ndxf>
        <font>
          <sz val="10"/>
          <color indexed="8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15" t="inlineStr">
        <is>
          <t>No Salt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15" t="inlineStr">
        <is>
          <t>Nut</t>
        </is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15" t="b">
        <v>1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15" t="b">
        <v>0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15" t="inlineStr">
        <is>
          <t>Yes</t>
        </is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15">
        <v>8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15">
        <v>4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15">
        <v>30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15" t="inlineStr">
        <is>
          <t>x</t>
        </is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15" t="inlineStr">
        <is>
          <t>x</t>
        </is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15">
        <v>2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15" t="inlineStr">
        <is>
          <t>x</t>
        </is>
      </nc>
      <ndxf>
        <font>
          <sz val="10"/>
          <color auto="1"/>
        </font>
        <numFmt numFmtId="1" formatCode="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15">
        <v>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15">
        <v>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15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15">
        <f>(L715/I715)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15" t="inlineStr">
        <is>
          <t>GREEN</t>
        </is>
      </nc>
      <ndxf>
        <font>
          <sz val="10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15" t="inlineStr">
        <is>
          <t xml:space="preserve">No added fats or oils 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15">
        <f>F715="Yes"</f>
      </nc>
      <ndxf>
        <font>
          <sz val="10"/>
          <color indexed="8"/>
        </font>
      </ndxf>
    </rcc>
    <rcc rId="0" sId="1" dxf="1">
      <nc r="U715">
        <f>OR(J715*H715&lt;=200,D715)</f>
      </nc>
      <ndxf>
        <font>
          <sz val="10"/>
        </font>
        <alignment vertical="bottom" wrapText="0" readingOrder="0"/>
      </ndxf>
    </rcc>
    <rcc rId="0" sId="1" dxf="1">
      <nc r="V715">
        <f>N715&lt;=230</f>
      </nc>
      <ndxf>
        <font>
          <sz val="10"/>
        </font>
        <alignment vertical="bottom" wrapText="0" readingOrder="0"/>
      </ndxf>
    </rcc>
    <rcc rId="0" sId="1" dxf="1">
      <nc r="W715">
        <f>O715&lt;0.5</f>
      </nc>
      <ndxf>
        <font>
          <sz val="10"/>
        </font>
        <alignment vertical="bottom" wrapText="0" readingOrder="0"/>
      </ndxf>
    </rcc>
    <rcc rId="0" sId="1" dxf="1">
      <nc r="X715">
        <f>OR(P715&lt;11%,D715)</f>
      </nc>
      <ndxf>
        <font>
          <sz val="10"/>
        </font>
        <alignment vertical="bottom" wrapText="0" readingOrder="0"/>
      </ndxf>
    </rcc>
    <rcc rId="0" sId="1" dxf="1">
      <nc r="Y715">
        <f>OR(Q715&lt;36%,E715)</f>
      </nc>
      <ndxf>
        <font>
          <sz val="10"/>
        </font>
        <alignment vertical="bottom" wrapText="0" readingOrder="0"/>
      </ndxf>
    </rcc>
    <rcc rId="0" sId="1" dxf="1">
      <nc r="Z715">
        <f>AND(T715:Y715)</f>
      </nc>
      <ndxf>
        <font>
          <sz val="10"/>
        </font>
        <alignment vertical="bottom" wrapText="0" readingOrder="0"/>
      </ndxf>
    </rcc>
    <rcc rId="0" sId="1" dxf="1">
      <nc r="AA715">
        <f>OR(J715*H715&lt;=250,D715)</f>
      </nc>
      <ndxf>
        <font>
          <sz val="10"/>
        </font>
        <alignment vertical="bottom" wrapText="0" readingOrder="0"/>
      </ndxf>
    </rcc>
    <rcc rId="0" sId="1" dxf="1">
      <nc r="AB715">
        <f>N715&lt;=480</f>
      </nc>
      <ndxf>
        <font>
          <sz val="10"/>
        </font>
        <alignment vertical="bottom" wrapText="0" readingOrder="0"/>
      </ndxf>
    </rcc>
    <rcc rId="0" sId="1" dxf="1">
      <nc r="AC715">
        <f>AND(W715:Y715,AA715:AB715)</f>
      </nc>
      <ndxf>
        <font>
          <sz val="10"/>
        </font>
        <alignment vertical="bottom" wrapText="0" readingOrder="0"/>
      </ndxf>
    </rcc>
    <rcc rId="0" sId="1" dxf="1">
      <nc r="AD715">
        <f>NOT(OR(Z715,AC715))</f>
      </nc>
      <ndxf>
        <font>
          <sz val="10"/>
        </font>
        <alignment vertical="bottom" wrapText="0" readingOrder="0"/>
      </ndxf>
    </rcc>
    <rfmt sheetId="1" sqref="AE715" start="0" length="0">
      <dxf>
        <font>
          <sz val="10"/>
        </font>
        <alignment vertical="bottom" wrapText="0" readingOrder="0"/>
      </dxf>
    </rfmt>
    <rfmt sheetId="1" sqref="AF715" start="0" length="0">
      <dxf>
        <font>
          <sz val="10"/>
        </font>
        <alignment vertical="bottom" wrapText="0" readingOrder="0"/>
      </dxf>
    </rfmt>
    <rfmt sheetId="1" sqref="AG715" start="0" length="0">
      <dxf>
        <font>
          <sz val="10"/>
        </font>
        <alignment vertical="bottom" wrapText="0" readingOrder="0"/>
      </dxf>
    </rfmt>
    <rfmt sheetId="1" sqref="AH715" start="0" length="0">
      <dxf>
        <font>
          <sz val="10"/>
        </font>
        <alignment vertical="bottom" wrapText="0" readingOrder="0"/>
      </dxf>
    </rfmt>
    <rfmt sheetId="1" sqref="AI715" start="0" length="0">
      <dxf>
        <font>
          <sz val="10"/>
        </font>
        <alignment vertical="bottom" wrapText="0" readingOrder="0"/>
      </dxf>
    </rfmt>
    <rfmt sheetId="1" sqref="AJ715" start="0" length="0">
      <dxf>
        <font>
          <sz val="10"/>
        </font>
        <alignment vertical="bottom" wrapText="0" readingOrder="0"/>
      </dxf>
    </rfmt>
    <rfmt sheetId="1" sqref="AK715" start="0" length="0">
      <dxf>
        <font>
          <sz val="10"/>
        </font>
        <alignment vertical="bottom" wrapText="0" readingOrder="0"/>
      </dxf>
    </rfmt>
    <rfmt sheetId="1" sqref="AL715" start="0" length="0">
      <dxf>
        <font>
          <sz val="10"/>
        </font>
        <alignment vertical="bottom" wrapText="0" readingOrder="0"/>
      </dxf>
    </rfmt>
    <rfmt sheetId="1" sqref="AM715" start="0" length="0">
      <dxf>
        <font>
          <sz val="10"/>
        </font>
        <alignment vertical="bottom" wrapText="0" readingOrder="0"/>
      </dxf>
    </rfmt>
    <rfmt sheetId="1" sqref="AN715" start="0" length="0">
      <dxf>
        <font>
          <sz val="10"/>
        </font>
        <alignment vertical="bottom" wrapText="0" readingOrder="0"/>
      </dxf>
    </rfmt>
    <rfmt sheetId="1" sqref="AO715" start="0" length="0">
      <dxf>
        <font>
          <sz val="10"/>
        </font>
        <alignment vertical="bottom" wrapText="0" readingOrder="0"/>
      </dxf>
    </rfmt>
    <rfmt sheetId="1" sqref="AP715" start="0" length="0">
      <dxf>
        <font>
          <sz val="10"/>
        </font>
        <alignment vertical="bottom" wrapText="0" readingOrder="0"/>
      </dxf>
    </rfmt>
    <rfmt sheetId="1" sqref="AQ715" start="0" length="0">
      <dxf>
        <font>
          <sz val="10"/>
        </font>
        <alignment vertical="bottom" wrapText="0" readingOrder="0"/>
      </dxf>
    </rfmt>
    <rfmt sheetId="1" sqref="AR715" start="0" length="0">
      <dxf>
        <font>
          <sz val="10"/>
        </font>
        <alignment vertical="bottom" wrapText="0" readingOrder="0"/>
      </dxf>
    </rfmt>
    <rfmt sheetId="1" sqref="AS715" start="0" length="0">
      <dxf>
        <font>
          <sz val="10"/>
        </font>
        <alignment vertical="bottom" wrapText="0" readingOrder="0"/>
      </dxf>
    </rfmt>
    <rfmt sheetId="1" sqref="AT715" start="0" length="0">
      <dxf>
        <font>
          <sz val="10"/>
        </font>
        <alignment vertical="bottom" wrapText="0" readingOrder="0"/>
      </dxf>
    </rfmt>
    <rfmt sheetId="1" sqref="AU715" start="0" length="0">
      <dxf>
        <font>
          <sz val="10"/>
        </font>
        <alignment vertical="bottom" wrapText="0" readingOrder="0"/>
      </dxf>
    </rfmt>
    <rfmt sheetId="1" sqref="AV715" start="0" length="0">
      <dxf>
        <font>
          <sz val="10"/>
        </font>
        <alignment vertical="bottom" wrapText="0" readingOrder="0"/>
      </dxf>
    </rfmt>
    <rfmt sheetId="1" sqref="AW715" start="0" length="0">
      <dxf>
        <font>
          <sz val="10"/>
        </font>
        <alignment vertical="bottom" wrapText="0" readingOrder="0"/>
      </dxf>
    </rfmt>
    <rfmt sheetId="1" sqref="AX715" start="0" length="0">
      <dxf>
        <font>
          <sz val="10"/>
        </font>
        <alignment vertical="bottom" wrapText="0" readingOrder="0"/>
      </dxf>
    </rfmt>
    <rfmt sheetId="1" sqref="AY715" start="0" length="0">
      <dxf>
        <font>
          <sz val="10"/>
        </font>
        <alignment vertical="bottom" wrapText="0" readingOrder="0"/>
      </dxf>
    </rfmt>
    <rfmt sheetId="1" sqref="AZ715" start="0" length="0">
      <dxf>
        <font>
          <sz val="10"/>
        </font>
        <alignment vertical="bottom" wrapText="0" readingOrder="0"/>
      </dxf>
    </rfmt>
    <rfmt sheetId="1" sqref="BA715" start="0" length="0">
      <dxf>
        <font>
          <sz val="10"/>
        </font>
        <alignment vertical="bottom" wrapText="0" readingOrder="0"/>
      </dxf>
    </rfmt>
    <rfmt sheetId="1" sqref="BB715" start="0" length="0">
      <dxf>
        <font>
          <sz val="10"/>
        </font>
        <alignment vertical="bottom" wrapText="0" readingOrder="0"/>
      </dxf>
    </rfmt>
    <rfmt sheetId="1" sqref="BC715" start="0" length="0">
      <dxf>
        <font>
          <sz val="10"/>
        </font>
        <alignment vertical="bottom" wrapText="0" readingOrder="0"/>
      </dxf>
    </rfmt>
    <rfmt sheetId="1" sqref="BD715" start="0" length="0">
      <dxf>
        <font>
          <sz val="10"/>
        </font>
        <alignment vertical="bottom" wrapText="0" readingOrder="0"/>
      </dxf>
    </rfmt>
    <rfmt sheetId="1" sqref="BE715" start="0" length="0">
      <dxf>
        <font>
          <sz val="10"/>
        </font>
        <alignment vertical="bottom" wrapText="0" readingOrder="0"/>
      </dxf>
    </rfmt>
    <rfmt sheetId="1" sqref="BF715" start="0" length="0">
      <dxf>
        <font>
          <sz val="10"/>
        </font>
        <alignment vertical="bottom" wrapText="0" readingOrder="0"/>
      </dxf>
    </rfmt>
    <rfmt sheetId="1" sqref="BG715" start="0" length="0">
      <dxf>
        <font>
          <sz val="10"/>
        </font>
        <alignment vertical="bottom" wrapText="0" readingOrder="0"/>
      </dxf>
    </rfmt>
    <rfmt sheetId="1" sqref="BH715" start="0" length="0">
      <dxf>
        <font>
          <sz val="10"/>
        </font>
        <alignment vertical="bottom" wrapText="0" readingOrder="0"/>
      </dxf>
    </rfmt>
    <rfmt sheetId="1" sqref="BI715" start="0" length="0">
      <dxf>
        <font>
          <sz val="10"/>
        </font>
        <alignment vertical="bottom" wrapText="0" readingOrder="0"/>
      </dxf>
    </rfmt>
    <rfmt sheetId="1" sqref="BJ715" start="0" length="0">
      <dxf>
        <font>
          <sz val="10"/>
        </font>
        <alignment vertical="bottom" wrapText="0" readingOrder="0"/>
      </dxf>
    </rfmt>
    <rfmt sheetId="1" sqref="BK715" start="0" length="0">
      <dxf>
        <font>
          <sz val="10"/>
        </font>
        <alignment vertical="bottom" wrapText="0" readingOrder="0"/>
      </dxf>
    </rfmt>
    <rfmt sheetId="1" sqref="BL715" start="0" length="0">
      <dxf>
        <font>
          <sz val="10"/>
        </font>
        <alignment vertical="bottom" wrapText="0" readingOrder="0"/>
      </dxf>
    </rfmt>
    <rfmt sheetId="1" sqref="BM715" start="0" length="0">
      <dxf>
        <font>
          <sz val="10"/>
        </font>
        <alignment vertical="bottom" wrapText="0" readingOrder="0"/>
      </dxf>
    </rfmt>
    <rfmt sheetId="1" sqref="BN715" start="0" length="0">
      <dxf>
        <font>
          <sz val="10"/>
        </font>
        <alignment vertical="bottom" wrapText="0" readingOrder="0"/>
      </dxf>
    </rfmt>
    <rfmt sheetId="1" sqref="BO715" start="0" length="0">
      <dxf>
        <font>
          <sz val="10"/>
        </font>
        <alignment vertical="bottom" wrapText="0" readingOrder="0"/>
      </dxf>
    </rfmt>
    <rfmt sheetId="1" sqref="BP715" start="0" length="0">
      <dxf>
        <font>
          <sz val="10"/>
        </font>
        <alignment vertical="bottom" wrapText="0" readingOrder="0"/>
      </dxf>
    </rfmt>
    <rfmt sheetId="1" sqref="BQ715" start="0" length="0">
      <dxf>
        <font>
          <sz val="10"/>
        </font>
        <alignment vertical="bottom" wrapText="0" readingOrder="0"/>
      </dxf>
    </rfmt>
    <rfmt sheetId="1" sqref="BR715" start="0" length="0">
      <dxf>
        <font>
          <sz val="10"/>
        </font>
        <alignment vertical="bottom" wrapText="0" readingOrder="0"/>
      </dxf>
    </rfmt>
    <rfmt sheetId="1" sqref="BS715" start="0" length="0">
      <dxf>
        <font>
          <sz val="10"/>
        </font>
        <alignment vertical="bottom" wrapText="0" readingOrder="0"/>
      </dxf>
    </rfmt>
    <rfmt sheetId="1" sqref="BT715" start="0" length="0">
      <dxf>
        <font>
          <sz val="10"/>
        </font>
        <alignment vertical="bottom" wrapText="0" readingOrder="0"/>
      </dxf>
    </rfmt>
    <rfmt sheetId="1" sqref="BU715" start="0" length="0">
      <dxf>
        <font>
          <sz val="10"/>
        </font>
        <alignment vertical="bottom" wrapText="0" readingOrder="0"/>
      </dxf>
    </rfmt>
    <rfmt sheetId="1" sqref="BV715" start="0" length="0">
      <dxf>
        <font>
          <sz val="10"/>
        </font>
        <alignment vertical="bottom" wrapText="0" readingOrder="0"/>
      </dxf>
    </rfmt>
    <rfmt sheetId="1" sqref="BW715" start="0" length="0">
      <dxf>
        <font>
          <sz val="10"/>
        </font>
        <alignment vertical="bottom" wrapText="0" readingOrder="0"/>
      </dxf>
    </rfmt>
    <rfmt sheetId="1" sqref="BX715" start="0" length="0">
      <dxf>
        <font>
          <sz val="10"/>
        </font>
        <alignment vertical="bottom" wrapText="0" readingOrder="0"/>
      </dxf>
    </rfmt>
    <rfmt sheetId="1" sqref="BY715" start="0" length="0">
      <dxf>
        <font>
          <sz val="10"/>
        </font>
        <alignment vertical="bottom" wrapText="0" readingOrder="0"/>
      </dxf>
    </rfmt>
    <rfmt sheetId="1" sqref="BZ715" start="0" length="0">
      <dxf>
        <font>
          <sz val="10"/>
        </font>
        <alignment vertical="bottom" wrapText="0" readingOrder="0"/>
      </dxf>
    </rfmt>
    <rfmt sheetId="1" sqref="CA715" start="0" length="0">
      <dxf>
        <font>
          <sz val="10"/>
        </font>
        <alignment vertical="bottom" wrapText="0" readingOrder="0"/>
      </dxf>
    </rfmt>
    <rfmt sheetId="1" sqref="CB715" start="0" length="0">
      <dxf>
        <font>
          <sz val="10"/>
        </font>
        <alignment vertical="bottom" wrapText="0" readingOrder="0"/>
      </dxf>
    </rfmt>
    <rfmt sheetId="1" sqref="CC715" start="0" length="0">
      <dxf>
        <font>
          <sz val="10"/>
        </font>
        <alignment vertical="bottom" wrapText="0" readingOrder="0"/>
      </dxf>
    </rfmt>
    <rfmt sheetId="1" sqref="CD715" start="0" length="0">
      <dxf>
        <font>
          <sz val="10"/>
        </font>
        <alignment vertical="bottom" wrapText="0" readingOrder="0"/>
      </dxf>
    </rfmt>
    <rfmt sheetId="1" sqref="CE715" start="0" length="0">
      <dxf>
        <font>
          <sz val="10"/>
        </font>
        <alignment vertical="bottom" wrapText="0" readingOrder="0"/>
      </dxf>
    </rfmt>
    <rfmt sheetId="1" sqref="CF715" start="0" length="0">
      <dxf>
        <font>
          <sz val="10"/>
        </font>
        <alignment vertical="bottom" wrapText="0" readingOrder="0"/>
      </dxf>
    </rfmt>
    <rfmt sheetId="1" sqref="CG715" start="0" length="0">
      <dxf>
        <font>
          <sz val="10"/>
        </font>
        <alignment vertical="bottom" wrapText="0" readingOrder="0"/>
      </dxf>
    </rfmt>
    <rfmt sheetId="1" sqref="CH715" start="0" length="0">
      <dxf>
        <font>
          <sz val="10"/>
        </font>
        <alignment vertical="bottom" wrapText="0" readingOrder="0"/>
      </dxf>
    </rfmt>
    <rfmt sheetId="1" sqref="CI715" start="0" length="0">
      <dxf>
        <font>
          <sz val="10"/>
        </font>
        <alignment vertical="bottom" wrapText="0" readingOrder="0"/>
      </dxf>
    </rfmt>
    <rfmt sheetId="1" sqref="CJ715" start="0" length="0">
      <dxf>
        <font>
          <sz val="10"/>
        </font>
        <alignment vertical="bottom" wrapText="0" readingOrder="0"/>
      </dxf>
    </rfmt>
    <rfmt sheetId="1" sqref="CK715" start="0" length="0">
      <dxf>
        <font>
          <sz val="10"/>
        </font>
        <alignment vertical="bottom" wrapText="0" readingOrder="0"/>
      </dxf>
    </rfmt>
    <rfmt sheetId="1" sqref="CL715" start="0" length="0">
      <dxf>
        <font>
          <sz val="10"/>
        </font>
        <alignment vertical="bottom" wrapText="0" readingOrder="0"/>
      </dxf>
    </rfmt>
    <rfmt sheetId="1" sqref="CM715" start="0" length="0">
      <dxf>
        <font>
          <sz val="10"/>
        </font>
        <alignment vertical="bottom" wrapText="0" readingOrder="0"/>
      </dxf>
    </rfmt>
    <rfmt sheetId="1" sqref="CN715" start="0" length="0">
      <dxf>
        <font>
          <sz val="10"/>
        </font>
        <alignment vertical="bottom" wrapText="0" readingOrder="0"/>
      </dxf>
    </rfmt>
    <rfmt sheetId="1" sqref="CO715" start="0" length="0">
      <dxf>
        <font>
          <sz val="10"/>
        </font>
        <alignment vertical="bottom" wrapText="0" readingOrder="0"/>
      </dxf>
    </rfmt>
    <rfmt sheetId="1" sqref="CP715" start="0" length="0">
      <dxf>
        <font>
          <sz val="10"/>
        </font>
        <alignment vertical="bottom" wrapText="0" readingOrder="0"/>
      </dxf>
    </rfmt>
    <rfmt sheetId="1" sqref="CQ715" start="0" length="0">
      <dxf>
        <font>
          <sz val="10"/>
        </font>
        <alignment vertical="bottom" wrapText="0" readingOrder="0"/>
      </dxf>
    </rfmt>
    <rfmt sheetId="1" sqref="CR715" start="0" length="0">
      <dxf>
        <font>
          <sz val="10"/>
        </font>
        <alignment vertical="bottom" wrapText="0" readingOrder="0"/>
      </dxf>
    </rfmt>
    <rfmt sheetId="1" sqref="CS715" start="0" length="0">
      <dxf>
        <font>
          <sz val="10"/>
        </font>
        <alignment vertical="bottom" wrapText="0" readingOrder="0"/>
      </dxf>
    </rfmt>
    <rfmt sheetId="1" sqref="CT715" start="0" length="0">
      <dxf>
        <font>
          <sz val="10"/>
        </font>
        <alignment vertical="bottom" wrapText="0" readingOrder="0"/>
      </dxf>
    </rfmt>
    <rfmt sheetId="1" sqref="CU715" start="0" length="0">
      <dxf>
        <font>
          <sz val="10"/>
        </font>
        <alignment vertical="bottom" wrapText="0" readingOrder="0"/>
      </dxf>
    </rfmt>
    <rfmt sheetId="1" sqref="CV715" start="0" length="0">
      <dxf>
        <font>
          <sz val="10"/>
        </font>
        <alignment vertical="bottom" wrapText="0" readingOrder="0"/>
      </dxf>
    </rfmt>
    <rfmt sheetId="1" sqref="CW715" start="0" length="0">
      <dxf>
        <font>
          <sz val="10"/>
        </font>
        <alignment vertical="bottom" wrapText="0" readingOrder="0"/>
      </dxf>
    </rfmt>
    <rfmt sheetId="1" sqref="CX715" start="0" length="0">
      <dxf>
        <font>
          <sz val="10"/>
        </font>
        <alignment vertical="bottom" wrapText="0" readingOrder="0"/>
      </dxf>
    </rfmt>
    <rfmt sheetId="1" sqref="CY715" start="0" length="0">
      <dxf>
        <font>
          <sz val="10"/>
        </font>
        <alignment vertical="bottom" wrapText="0" readingOrder="0"/>
      </dxf>
    </rfmt>
    <rfmt sheetId="1" sqref="CZ715" start="0" length="0">
      <dxf>
        <font>
          <sz val="10"/>
        </font>
        <alignment vertical="bottom" wrapText="0" readingOrder="0"/>
      </dxf>
    </rfmt>
    <rfmt sheetId="1" sqref="DA715" start="0" length="0">
      <dxf>
        <font>
          <sz val="10"/>
        </font>
        <alignment vertical="bottom" wrapText="0" readingOrder="0"/>
      </dxf>
    </rfmt>
    <rfmt sheetId="1" sqref="DB715" start="0" length="0">
      <dxf>
        <font>
          <sz val="10"/>
        </font>
        <alignment vertical="bottom" wrapText="0" readingOrder="0"/>
      </dxf>
    </rfmt>
    <rfmt sheetId="1" sqref="DC715" start="0" length="0">
      <dxf>
        <font>
          <sz val="10"/>
        </font>
        <alignment vertical="bottom" wrapText="0" readingOrder="0"/>
      </dxf>
    </rfmt>
    <rfmt sheetId="1" sqref="DD715" start="0" length="0">
      <dxf>
        <font>
          <sz val="10"/>
        </font>
        <alignment vertical="bottom" wrapText="0" readingOrder="0"/>
      </dxf>
    </rfmt>
    <rfmt sheetId="1" sqref="DE715" start="0" length="0">
      <dxf>
        <font>
          <sz val="10"/>
        </font>
        <alignment vertical="bottom" wrapText="0" readingOrder="0"/>
      </dxf>
    </rfmt>
    <rfmt sheetId="1" sqref="DF715" start="0" length="0">
      <dxf>
        <font>
          <sz val="10"/>
        </font>
        <alignment vertical="bottom" wrapText="0" readingOrder="0"/>
      </dxf>
    </rfmt>
    <rfmt sheetId="1" sqref="DG715" start="0" length="0">
      <dxf>
        <font>
          <sz val="10"/>
        </font>
        <alignment vertical="bottom" wrapText="0" readingOrder="0"/>
      </dxf>
    </rfmt>
    <rfmt sheetId="1" sqref="DH715" start="0" length="0">
      <dxf>
        <font>
          <sz val="10"/>
        </font>
        <alignment vertical="bottom" wrapText="0" readingOrder="0"/>
      </dxf>
    </rfmt>
    <rfmt sheetId="1" sqref="DI715" start="0" length="0">
      <dxf>
        <font>
          <sz val="10"/>
        </font>
        <alignment vertical="bottom" wrapText="0" readingOrder="0"/>
      </dxf>
    </rfmt>
    <rfmt sheetId="1" sqref="DJ715" start="0" length="0">
      <dxf>
        <font>
          <sz val="10"/>
        </font>
        <alignment vertical="bottom" wrapText="0" readingOrder="0"/>
      </dxf>
    </rfmt>
    <rfmt sheetId="1" sqref="DK715" start="0" length="0">
      <dxf>
        <font>
          <sz val="10"/>
        </font>
        <alignment vertical="bottom" wrapText="0" readingOrder="0"/>
      </dxf>
    </rfmt>
    <rfmt sheetId="1" sqref="DL715" start="0" length="0">
      <dxf>
        <font>
          <sz val="10"/>
        </font>
        <alignment vertical="bottom" wrapText="0" readingOrder="0"/>
      </dxf>
    </rfmt>
    <rfmt sheetId="1" sqref="DM715" start="0" length="0">
      <dxf>
        <font>
          <sz val="10"/>
        </font>
        <alignment vertical="bottom" wrapText="0" readingOrder="0"/>
      </dxf>
    </rfmt>
    <rfmt sheetId="1" sqref="DN715" start="0" length="0">
      <dxf>
        <font>
          <sz val="10"/>
        </font>
        <alignment vertical="bottom" wrapText="0" readingOrder="0"/>
      </dxf>
    </rfmt>
    <rfmt sheetId="1" sqref="DO715" start="0" length="0">
      <dxf>
        <font>
          <sz val="10"/>
        </font>
        <alignment vertical="bottom" wrapText="0" readingOrder="0"/>
      </dxf>
    </rfmt>
    <rfmt sheetId="1" sqref="DP715" start="0" length="0">
      <dxf>
        <font>
          <sz val="10"/>
        </font>
        <alignment vertical="bottom" wrapText="0" readingOrder="0"/>
      </dxf>
    </rfmt>
    <rfmt sheetId="1" sqref="DQ715" start="0" length="0">
      <dxf>
        <font>
          <sz val="10"/>
        </font>
        <alignment vertical="bottom" wrapText="0" readingOrder="0"/>
      </dxf>
    </rfmt>
    <rfmt sheetId="1" sqref="DR715" start="0" length="0">
      <dxf>
        <font>
          <sz val="10"/>
        </font>
        <alignment vertical="bottom" wrapText="0" readingOrder="0"/>
      </dxf>
    </rfmt>
    <rfmt sheetId="1" sqref="DS715" start="0" length="0">
      <dxf>
        <font>
          <sz val="10"/>
        </font>
        <alignment vertical="bottom" wrapText="0" readingOrder="0"/>
      </dxf>
    </rfmt>
    <rfmt sheetId="1" sqref="DT715" start="0" length="0">
      <dxf>
        <font>
          <sz val="10"/>
        </font>
        <alignment vertical="bottom" wrapText="0" readingOrder="0"/>
      </dxf>
    </rfmt>
    <rfmt sheetId="1" sqref="DU715" start="0" length="0">
      <dxf>
        <font>
          <sz val="10"/>
        </font>
        <alignment vertical="bottom" wrapText="0" readingOrder="0"/>
      </dxf>
    </rfmt>
    <rfmt sheetId="1" sqref="DV715" start="0" length="0">
      <dxf>
        <font>
          <sz val="10"/>
        </font>
        <alignment vertical="bottom" wrapText="0" readingOrder="0"/>
      </dxf>
    </rfmt>
    <rfmt sheetId="1" sqref="DW715" start="0" length="0">
      <dxf>
        <font>
          <sz val="10"/>
        </font>
        <alignment vertical="bottom" wrapText="0" readingOrder="0"/>
      </dxf>
    </rfmt>
    <rfmt sheetId="1" sqref="DX715" start="0" length="0">
      <dxf>
        <font>
          <sz val="10"/>
        </font>
        <alignment vertical="bottom" wrapText="0" readingOrder="0"/>
      </dxf>
    </rfmt>
    <rfmt sheetId="1" sqref="DY715" start="0" length="0">
      <dxf>
        <font>
          <sz val="10"/>
        </font>
        <alignment vertical="bottom" wrapText="0" readingOrder="0"/>
      </dxf>
    </rfmt>
    <rfmt sheetId="1" sqref="DZ715" start="0" length="0">
      <dxf>
        <font>
          <sz val="10"/>
        </font>
        <alignment vertical="bottom" wrapText="0" readingOrder="0"/>
      </dxf>
    </rfmt>
    <rfmt sheetId="1" sqref="EA715" start="0" length="0">
      <dxf>
        <font>
          <sz val="10"/>
        </font>
        <alignment vertical="bottom" wrapText="0" readingOrder="0"/>
      </dxf>
    </rfmt>
    <rfmt sheetId="1" sqref="EB715" start="0" length="0">
      <dxf>
        <font>
          <sz val="10"/>
        </font>
        <alignment vertical="bottom" wrapText="0" readingOrder="0"/>
      </dxf>
    </rfmt>
    <rfmt sheetId="1" sqref="EC715" start="0" length="0">
      <dxf>
        <font>
          <sz val="10"/>
        </font>
        <alignment vertical="bottom" wrapText="0" readingOrder="0"/>
      </dxf>
    </rfmt>
    <rfmt sheetId="1" sqref="ED715" start="0" length="0">
      <dxf>
        <font>
          <sz val="10"/>
        </font>
        <alignment vertical="bottom" wrapText="0" readingOrder="0"/>
      </dxf>
    </rfmt>
    <rfmt sheetId="1" sqref="EE715" start="0" length="0">
      <dxf>
        <font>
          <sz val="10"/>
        </font>
        <alignment vertical="bottom" wrapText="0" readingOrder="0"/>
      </dxf>
    </rfmt>
    <rfmt sheetId="1" sqref="EF715" start="0" length="0">
      <dxf>
        <font>
          <sz val="10"/>
        </font>
        <alignment vertical="bottom" wrapText="0" readingOrder="0"/>
      </dxf>
    </rfmt>
    <rfmt sheetId="1" sqref="EG715" start="0" length="0">
      <dxf>
        <font>
          <sz val="10"/>
        </font>
        <alignment vertical="bottom" wrapText="0" readingOrder="0"/>
      </dxf>
    </rfmt>
    <rfmt sheetId="1" sqref="EH715" start="0" length="0">
      <dxf>
        <font>
          <sz val="10"/>
        </font>
        <alignment vertical="bottom" wrapText="0" readingOrder="0"/>
      </dxf>
    </rfmt>
    <rfmt sheetId="1" sqref="EI715" start="0" length="0">
      <dxf>
        <font>
          <sz val="10"/>
        </font>
        <alignment vertical="bottom" wrapText="0" readingOrder="0"/>
      </dxf>
    </rfmt>
    <rfmt sheetId="1" sqref="EJ715" start="0" length="0">
      <dxf>
        <font>
          <sz val="10"/>
        </font>
        <alignment vertical="bottom" wrapText="0" readingOrder="0"/>
      </dxf>
    </rfmt>
    <rfmt sheetId="1" sqref="EK715" start="0" length="0">
      <dxf>
        <font>
          <sz val="10"/>
        </font>
        <alignment vertical="bottom" wrapText="0" readingOrder="0"/>
      </dxf>
    </rfmt>
    <rfmt sheetId="1" sqref="EL715" start="0" length="0">
      <dxf>
        <font>
          <sz val="10"/>
        </font>
        <alignment vertical="bottom" wrapText="0" readingOrder="0"/>
      </dxf>
    </rfmt>
    <rfmt sheetId="1" sqref="EM715" start="0" length="0">
      <dxf>
        <font>
          <sz val="10"/>
        </font>
        <alignment vertical="bottom" wrapText="0" readingOrder="0"/>
      </dxf>
    </rfmt>
    <rfmt sheetId="1" sqref="EN715" start="0" length="0">
      <dxf>
        <font>
          <sz val="10"/>
        </font>
        <alignment vertical="bottom" wrapText="0" readingOrder="0"/>
      </dxf>
    </rfmt>
    <rfmt sheetId="1" sqref="EO715" start="0" length="0">
      <dxf>
        <font>
          <sz val="10"/>
        </font>
        <alignment vertical="bottom" wrapText="0" readingOrder="0"/>
      </dxf>
    </rfmt>
    <rfmt sheetId="1" sqref="EP715" start="0" length="0">
      <dxf>
        <font>
          <sz val="10"/>
        </font>
        <alignment vertical="bottom" wrapText="0" readingOrder="0"/>
      </dxf>
    </rfmt>
    <rfmt sheetId="1" sqref="EQ715" start="0" length="0">
      <dxf>
        <font>
          <sz val="10"/>
        </font>
        <alignment vertical="bottom" wrapText="0" readingOrder="0"/>
      </dxf>
    </rfmt>
    <rfmt sheetId="1" sqref="ER715" start="0" length="0">
      <dxf>
        <font>
          <sz val="10"/>
        </font>
        <alignment vertical="bottom" wrapText="0" readingOrder="0"/>
      </dxf>
    </rfmt>
    <rfmt sheetId="1" sqref="ES715" start="0" length="0">
      <dxf>
        <font>
          <sz val="10"/>
        </font>
        <alignment vertical="bottom" wrapText="0" readingOrder="0"/>
      </dxf>
    </rfmt>
    <rfmt sheetId="1" sqref="ET715" start="0" length="0">
      <dxf>
        <font>
          <sz val="10"/>
        </font>
        <alignment vertical="bottom" wrapText="0" readingOrder="0"/>
      </dxf>
    </rfmt>
    <rfmt sheetId="1" sqref="EU715" start="0" length="0">
      <dxf>
        <font>
          <sz val="10"/>
        </font>
        <alignment vertical="bottom" wrapText="0" readingOrder="0"/>
      </dxf>
    </rfmt>
    <rfmt sheetId="1" sqref="EV715" start="0" length="0">
      <dxf>
        <font>
          <sz val="10"/>
        </font>
        <alignment vertical="bottom" wrapText="0" readingOrder="0"/>
      </dxf>
    </rfmt>
    <rfmt sheetId="1" sqref="EW715" start="0" length="0">
      <dxf>
        <font>
          <sz val="10"/>
        </font>
        <alignment vertical="bottom" wrapText="0" readingOrder="0"/>
      </dxf>
    </rfmt>
    <rfmt sheetId="1" sqref="EX715" start="0" length="0">
      <dxf>
        <font>
          <sz val="10"/>
        </font>
        <alignment vertical="bottom" wrapText="0" readingOrder="0"/>
      </dxf>
    </rfmt>
    <rfmt sheetId="1" sqref="EY715" start="0" length="0">
      <dxf>
        <font>
          <sz val="10"/>
        </font>
        <alignment vertical="bottom" wrapText="0" readingOrder="0"/>
      </dxf>
    </rfmt>
    <rfmt sheetId="1" sqref="EZ715" start="0" length="0">
      <dxf>
        <font>
          <sz val="10"/>
        </font>
        <alignment vertical="bottom" wrapText="0" readingOrder="0"/>
      </dxf>
    </rfmt>
    <rfmt sheetId="1" sqref="FA715" start="0" length="0">
      <dxf>
        <font>
          <sz val="10"/>
        </font>
        <alignment vertical="bottom" wrapText="0" readingOrder="0"/>
      </dxf>
    </rfmt>
    <rfmt sheetId="1" sqref="FB715" start="0" length="0">
      <dxf>
        <font>
          <sz val="10"/>
        </font>
        <alignment vertical="bottom" wrapText="0" readingOrder="0"/>
      </dxf>
    </rfmt>
    <rfmt sheetId="1" sqref="FC715" start="0" length="0">
      <dxf>
        <font>
          <sz val="10"/>
        </font>
        <alignment vertical="bottom" wrapText="0" readingOrder="0"/>
      </dxf>
    </rfmt>
    <rfmt sheetId="1" sqref="FD715" start="0" length="0">
      <dxf>
        <font>
          <sz val="10"/>
        </font>
        <alignment vertical="bottom" wrapText="0" readingOrder="0"/>
      </dxf>
    </rfmt>
    <rfmt sheetId="1" sqref="FE715" start="0" length="0">
      <dxf>
        <font>
          <sz val="10"/>
        </font>
        <alignment vertical="bottom" wrapText="0" readingOrder="0"/>
      </dxf>
    </rfmt>
    <rfmt sheetId="1" sqref="FF715" start="0" length="0">
      <dxf>
        <font>
          <sz val="10"/>
        </font>
        <alignment vertical="bottom" wrapText="0" readingOrder="0"/>
      </dxf>
    </rfmt>
    <rfmt sheetId="1" sqref="FG715" start="0" length="0">
      <dxf>
        <font>
          <sz val="10"/>
        </font>
        <alignment vertical="bottom" wrapText="0" readingOrder="0"/>
      </dxf>
    </rfmt>
    <rfmt sheetId="1" sqref="FH715" start="0" length="0">
      <dxf>
        <font>
          <sz val="10"/>
        </font>
        <alignment vertical="bottom" wrapText="0" readingOrder="0"/>
      </dxf>
    </rfmt>
    <rfmt sheetId="1" sqref="FI715" start="0" length="0">
      <dxf>
        <font>
          <sz val="10"/>
        </font>
        <alignment vertical="bottom" wrapText="0" readingOrder="0"/>
      </dxf>
    </rfmt>
    <rfmt sheetId="1" sqref="FJ715" start="0" length="0">
      <dxf>
        <font>
          <sz val="10"/>
        </font>
        <alignment vertical="bottom" wrapText="0" readingOrder="0"/>
      </dxf>
    </rfmt>
    <rfmt sheetId="1" sqref="FK715" start="0" length="0">
      <dxf>
        <font>
          <sz val="10"/>
        </font>
        <alignment vertical="bottom" wrapText="0" readingOrder="0"/>
      </dxf>
    </rfmt>
    <rfmt sheetId="1" sqref="FL715" start="0" length="0">
      <dxf>
        <font>
          <sz val="10"/>
        </font>
        <alignment vertical="bottom" wrapText="0" readingOrder="0"/>
      </dxf>
    </rfmt>
    <rfmt sheetId="1" sqref="FM715" start="0" length="0">
      <dxf>
        <font>
          <sz val="10"/>
        </font>
        <alignment vertical="bottom" wrapText="0" readingOrder="0"/>
      </dxf>
    </rfmt>
    <rfmt sheetId="1" sqref="FN715" start="0" length="0">
      <dxf>
        <font>
          <sz val="10"/>
        </font>
        <alignment vertical="bottom" wrapText="0" readingOrder="0"/>
      </dxf>
    </rfmt>
    <rfmt sheetId="1" sqref="FO715" start="0" length="0">
      <dxf>
        <font>
          <sz val="10"/>
        </font>
        <alignment vertical="bottom" wrapText="0" readingOrder="0"/>
      </dxf>
    </rfmt>
    <rfmt sheetId="1" sqref="FP715" start="0" length="0">
      <dxf>
        <font>
          <sz val="10"/>
        </font>
        <alignment vertical="bottom" wrapText="0" readingOrder="0"/>
      </dxf>
    </rfmt>
    <rfmt sheetId="1" sqref="FQ715" start="0" length="0">
      <dxf>
        <font>
          <sz val="10"/>
        </font>
        <alignment vertical="bottom" wrapText="0" readingOrder="0"/>
      </dxf>
    </rfmt>
    <rfmt sheetId="1" sqref="FR715" start="0" length="0">
      <dxf>
        <font>
          <sz val="10"/>
        </font>
        <alignment vertical="bottom" wrapText="0" readingOrder="0"/>
      </dxf>
    </rfmt>
    <rfmt sheetId="1" sqref="FS715" start="0" length="0">
      <dxf>
        <font>
          <sz val="10"/>
        </font>
        <alignment vertical="bottom" wrapText="0" readingOrder="0"/>
      </dxf>
    </rfmt>
    <rfmt sheetId="1" sqref="FT715" start="0" length="0">
      <dxf>
        <font>
          <sz val="10"/>
        </font>
        <alignment vertical="bottom" wrapText="0" readingOrder="0"/>
      </dxf>
    </rfmt>
    <rfmt sheetId="1" sqref="FU715" start="0" length="0">
      <dxf>
        <font>
          <sz val="10"/>
        </font>
        <alignment vertical="bottom" wrapText="0" readingOrder="0"/>
      </dxf>
    </rfmt>
    <rfmt sheetId="1" sqref="FV715" start="0" length="0">
      <dxf>
        <font>
          <sz val="10"/>
        </font>
        <alignment vertical="bottom" wrapText="0" readingOrder="0"/>
      </dxf>
    </rfmt>
    <rfmt sheetId="1" sqref="FW715" start="0" length="0">
      <dxf>
        <font>
          <sz val="10"/>
        </font>
        <alignment vertical="bottom" wrapText="0" readingOrder="0"/>
      </dxf>
    </rfmt>
    <rfmt sheetId="1" sqref="FX715" start="0" length="0">
      <dxf>
        <font>
          <sz val="10"/>
        </font>
        <alignment vertical="bottom" wrapText="0" readingOrder="0"/>
      </dxf>
    </rfmt>
    <rfmt sheetId="1" sqref="FY715" start="0" length="0">
      <dxf>
        <font>
          <sz val="10"/>
        </font>
        <alignment vertical="bottom" wrapText="0" readingOrder="0"/>
      </dxf>
    </rfmt>
    <rfmt sheetId="1" sqref="FZ715" start="0" length="0">
      <dxf>
        <font>
          <sz val="10"/>
        </font>
        <alignment vertical="bottom" wrapText="0" readingOrder="0"/>
      </dxf>
    </rfmt>
    <rfmt sheetId="1" sqref="GA715" start="0" length="0">
      <dxf>
        <font>
          <sz val="10"/>
        </font>
        <alignment vertical="bottom" wrapText="0" readingOrder="0"/>
      </dxf>
    </rfmt>
    <rfmt sheetId="1" sqref="GB715" start="0" length="0">
      <dxf>
        <font>
          <sz val="10"/>
        </font>
        <alignment vertical="bottom" wrapText="0" readingOrder="0"/>
      </dxf>
    </rfmt>
    <rfmt sheetId="1" sqref="GC715" start="0" length="0">
      <dxf>
        <font>
          <sz val="10"/>
        </font>
        <alignment vertical="bottom" wrapText="0" readingOrder="0"/>
      </dxf>
    </rfmt>
    <rfmt sheetId="1" sqref="GD715" start="0" length="0">
      <dxf>
        <font>
          <sz val="10"/>
        </font>
        <alignment vertical="bottom" wrapText="0" readingOrder="0"/>
      </dxf>
    </rfmt>
    <rfmt sheetId="1" sqref="GE715" start="0" length="0">
      <dxf>
        <font>
          <sz val="10"/>
        </font>
        <alignment vertical="bottom" wrapText="0" readingOrder="0"/>
      </dxf>
    </rfmt>
    <rfmt sheetId="1" sqref="GF715" start="0" length="0">
      <dxf>
        <font>
          <sz val="10"/>
        </font>
        <alignment vertical="bottom" wrapText="0" readingOrder="0"/>
      </dxf>
    </rfmt>
    <rfmt sheetId="1" sqref="GG715" start="0" length="0">
      <dxf>
        <font>
          <sz val="10"/>
        </font>
        <alignment vertical="bottom" wrapText="0" readingOrder="0"/>
      </dxf>
    </rfmt>
    <rfmt sheetId="1" sqref="GH715" start="0" length="0">
      <dxf>
        <font>
          <sz val="10"/>
        </font>
        <alignment vertical="bottom" wrapText="0" readingOrder="0"/>
      </dxf>
    </rfmt>
    <rfmt sheetId="1" sqref="GI715" start="0" length="0">
      <dxf>
        <font>
          <sz val="10"/>
        </font>
        <alignment vertical="bottom" wrapText="0" readingOrder="0"/>
      </dxf>
    </rfmt>
    <rfmt sheetId="1" sqref="GJ715" start="0" length="0">
      <dxf>
        <font>
          <sz val="10"/>
        </font>
        <alignment vertical="bottom" wrapText="0" readingOrder="0"/>
      </dxf>
    </rfmt>
    <rfmt sheetId="1" sqref="GK715" start="0" length="0">
      <dxf>
        <font>
          <sz val="10"/>
        </font>
        <alignment vertical="bottom" wrapText="0" readingOrder="0"/>
      </dxf>
    </rfmt>
    <rfmt sheetId="1" sqref="GL715" start="0" length="0">
      <dxf>
        <font>
          <sz val="10"/>
        </font>
        <alignment vertical="bottom" wrapText="0" readingOrder="0"/>
      </dxf>
    </rfmt>
    <rfmt sheetId="1" sqref="GM715" start="0" length="0">
      <dxf>
        <font>
          <sz val="10"/>
        </font>
        <alignment vertical="bottom" wrapText="0" readingOrder="0"/>
      </dxf>
    </rfmt>
    <rfmt sheetId="1" sqref="GN715" start="0" length="0">
      <dxf>
        <font>
          <sz val="10"/>
        </font>
        <alignment vertical="bottom" wrapText="0" readingOrder="0"/>
      </dxf>
    </rfmt>
    <rfmt sheetId="1" sqref="GO715" start="0" length="0">
      <dxf>
        <font>
          <sz val="10"/>
        </font>
        <alignment vertical="bottom" wrapText="0" readingOrder="0"/>
      </dxf>
    </rfmt>
    <rfmt sheetId="1" sqref="GP715" start="0" length="0">
      <dxf>
        <font>
          <sz val="10"/>
        </font>
        <alignment vertical="bottom" wrapText="0" readingOrder="0"/>
      </dxf>
    </rfmt>
    <rfmt sheetId="1" sqref="GQ715" start="0" length="0">
      <dxf>
        <font>
          <sz val="10"/>
        </font>
        <alignment vertical="bottom" wrapText="0" readingOrder="0"/>
      </dxf>
    </rfmt>
    <rfmt sheetId="1" sqref="GR715" start="0" length="0">
      <dxf>
        <font>
          <sz val="10"/>
        </font>
        <alignment vertical="bottom" wrapText="0" readingOrder="0"/>
      </dxf>
    </rfmt>
    <rfmt sheetId="1" sqref="GS715" start="0" length="0">
      <dxf>
        <font>
          <sz val="10"/>
        </font>
        <alignment vertical="bottom" wrapText="0" readingOrder="0"/>
      </dxf>
    </rfmt>
    <rfmt sheetId="1" sqref="GT715" start="0" length="0">
      <dxf>
        <font>
          <sz val="10"/>
        </font>
        <alignment vertical="bottom" wrapText="0" readingOrder="0"/>
      </dxf>
    </rfmt>
    <rfmt sheetId="1" sqref="GU715" start="0" length="0">
      <dxf>
        <font>
          <sz val="10"/>
        </font>
        <alignment vertical="bottom" wrapText="0" readingOrder="0"/>
      </dxf>
    </rfmt>
    <rfmt sheetId="1" sqref="GV715" start="0" length="0">
      <dxf>
        <font>
          <sz val="10"/>
        </font>
        <alignment vertical="bottom" wrapText="0" readingOrder="0"/>
      </dxf>
    </rfmt>
    <rfmt sheetId="1" sqref="GW715" start="0" length="0">
      <dxf>
        <font>
          <sz val="10"/>
        </font>
        <alignment vertical="bottom" wrapText="0" readingOrder="0"/>
      </dxf>
    </rfmt>
    <rfmt sheetId="1" sqref="GX715" start="0" length="0">
      <dxf>
        <font>
          <sz val="10"/>
        </font>
        <alignment vertical="bottom" wrapText="0" readingOrder="0"/>
      </dxf>
    </rfmt>
    <rfmt sheetId="1" sqref="GY715" start="0" length="0">
      <dxf>
        <font>
          <sz val="10"/>
        </font>
        <alignment vertical="bottom" wrapText="0" readingOrder="0"/>
      </dxf>
    </rfmt>
    <rfmt sheetId="1" sqref="GZ715" start="0" length="0">
      <dxf>
        <font>
          <sz val="10"/>
        </font>
        <alignment vertical="bottom" wrapText="0" readingOrder="0"/>
      </dxf>
    </rfmt>
    <rfmt sheetId="1" sqref="HA715" start="0" length="0">
      <dxf>
        <font>
          <sz val="10"/>
        </font>
        <alignment vertical="bottom" wrapText="0" readingOrder="0"/>
      </dxf>
    </rfmt>
    <rfmt sheetId="1" sqref="HB715" start="0" length="0">
      <dxf>
        <font>
          <sz val="10"/>
        </font>
        <alignment vertical="bottom" wrapText="0" readingOrder="0"/>
      </dxf>
    </rfmt>
    <rfmt sheetId="1" sqref="HC715" start="0" length="0">
      <dxf>
        <font>
          <sz val="10"/>
        </font>
        <alignment vertical="bottom" wrapText="0" readingOrder="0"/>
      </dxf>
    </rfmt>
    <rfmt sheetId="1" sqref="HD715" start="0" length="0">
      <dxf>
        <font>
          <sz val="10"/>
        </font>
        <alignment vertical="bottom" wrapText="0" readingOrder="0"/>
      </dxf>
    </rfmt>
    <rfmt sheetId="1" sqref="HE715" start="0" length="0">
      <dxf>
        <font>
          <sz val="10"/>
        </font>
        <alignment vertical="bottom" wrapText="0" readingOrder="0"/>
      </dxf>
    </rfmt>
    <rfmt sheetId="1" sqref="HF715" start="0" length="0">
      <dxf>
        <font>
          <sz val="10"/>
        </font>
        <alignment vertical="bottom" wrapText="0" readingOrder="0"/>
      </dxf>
    </rfmt>
    <rfmt sheetId="1" sqref="HG715" start="0" length="0">
      <dxf>
        <font>
          <sz val="10"/>
        </font>
        <alignment vertical="bottom" wrapText="0" readingOrder="0"/>
      </dxf>
    </rfmt>
    <rfmt sheetId="1" sqref="HH715" start="0" length="0">
      <dxf>
        <font>
          <sz val="10"/>
        </font>
        <alignment vertical="bottom" wrapText="0" readingOrder="0"/>
      </dxf>
    </rfmt>
    <rfmt sheetId="1" sqref="HI715" start="0" length="0">
      <dxf>
        <font>
          <sz val="10"/>
        </font>
        <alignment vertical="bottom" wrapText="0" readingOrder="0"/>
      </dxf>
    </rfmt>
    <rfmt sheetId="1" sqref="HJ715" start="0" length="0">
      <dxf>
        <font>
          <sz val="10"/>
        </font>
        <alignment vertical="bottom" wrapText="0" readingOrder="0"/>
      </dxf>
    </rfmt>
    <rfmt sheetId="1" sqref="HK715" start="0" length="0">
      <dxf>
        <font>
          <sz val="10"/>
        </font>
        <alignment vertical="bottom" wrapText="0" readingOrder="0"/>
      </dxf>
    </rfmt>
    <rfmt sheetId="1" sqref="HL715" start="0" length="0">
      <dxf>
        <font>
          <sz val="10"/>
        </font>
        <alignment vertical="bottom" wrapText="0" readingOrder="0"/>
      </dxf>
    </rfmt>
    <rfmt sheetId="1" sqref="HM715" start="0" length="0">
      <dxf>
        <font>
          <sz val="10"/>
        </font>
        <alignment vertical="bottom" wrapText="0" readingOrder="0"/>
      </dxf>
    </rfmt>
    <rfmt sheetId="1" sqref="HN715" start="0" length="0">
      <dxf>
        <font>
          <sz val="10"/>
        </font>
        <alignment vertical="bottom" wrapText="0" readingOrder="0"/>
      </dxf>
    </rfmt>
    <rfmt sheetId="1" sqref="HO715" start="0" length="0">
      <dxf>
        <font>
          <sz val="10"/>
        </font>
        <alignment vertical="bottom" wrapText="0" readingOrder="0"/>
      </dxf>
    </rfmt>
    <rfmt sheetId="1" sqref="HP715" start="0" length="0">
      <dxf>
        <font>
          <sz val="10"/>
        </font>
        <alignment vertical="bottom" wrapText="0" readingOrder="0"/>
      </dxf>
    </rfmt>
    <rfmt sheetId="1" sqref="HQ715" start="0" length="0">
      <dxf>
        <font>
          <sz val="10"/>
        </font>
        <alignment vertical="bottom" wrapText="0" readingOrder="0"/>
      </dxf>
    </rfmt>
    <rfmt sheetId="1" sqref="HR715" start="0" length="0">
      <dxf>
        <font>
          <sz val="10"/>
        </font>
        <alignment vertical="bottom" wrapText="0" readingOrder="0"/>
      </dxf>
    </rfmt>
    <rfmt sheetId="1" sqref="HS715" start="0" length="0">
      <dxf>
        <font>
          <sz val="10"/>
        </font>
        <alignment vertical="bottom" wrapText="0" readingOrder="0"/>
      </dxf>
    </rfmt>
    <rfmt sheetId="1" sqref="HT715" start="0" length="0">
      <dxf>
        <font>
          <sz val="10"/>
        </font>
        <alignment vertical="bottom" wrapText="0" readingOrder="0"/>
      </dxf>
    </rfmt>
    <rfmt sheetId="1" sqref="HU715" start="0" length="0">
      <dxf>
        <font>
          <sz val="10"/>
        </font>
        <alignment vertical="bottom" wrapText="0" readingOrder="0"/>
      </dxf>
    </rfmt>
    <rfmt sheetId="1" sqref="HV715" start="0" length="0">
      <dxf>
        <font>
          <sz val="10"/>
        </font>
        <alignment vertical="bottom" wrapText="0" readingOrder="0"/>
      </dxf>
    </rfmt>
    <rfmt sheetId="1" sqref="HW715" start="0" length="0">
      <dxf>
        <font>
          <sz val="10"/>
        </font>
        <alignment vertical="bottom" wrapText="0" readingOrder="0"/>
      </dxf>
    </rfmt>
    <rfmt sheetId="1" sqref="HX715" start="0" length="0">
      <dxf>
        <font>
          <sz val="10"/>
        </font>
        <alignment vertical="bottom" wrapText="0" readingOrder="0"/>
      </dxf>
    </rfmt>
    <rfmt sheetId="1" sqref="HY715" start="0" length="0">
      <dxf>
        <font>
          <sz val="10"/>
        </font>
        <alignment vertical="bottom" wrapText="0" readingOrder="0"/>
      </dxf>
    </rfmt>
    <rfmt sheetId="1" sqref="HZ715" start="0" length="0">
      <dxf>
        <font>
          <sz val="10"/>
        </font>
        <alignment vertical="bottom" wrapText="0" readingOrder="0"/>
      </dxf>
    </rfmt>
    <rfmt sheetId="1" sqref="IA715" start="0" length="0">
      <dxf>
        <font>
          <sz val="10"/>
        </font>
        <alignment vertical="bottom" wrapText="0" readingOrder="0"/>
      </dxf>
    </rfmt>
    <rfmt sheetId="1" sqref="IB715" start="0" length="0">
      <dxf>
        <font>
          <sz val="10"/>
        </font>
        <alignment vertical="bottom" wrapText="0" readingOrder="0"/>
      </dxf>
    </rfmt>
    <rfmt sheetId="1" sqref="IC715" start="0" length="0">
      <dxf>
        <font>
          <sz val="10"/>
        </font>
        <alignment vertical="bottom" wrapText="0" readingOrder="0"/>
      </dxf>
    </rfmt>
    <rfmt sheetId="1" sqref="ID715" start="0" length="0">
      <dxf>
        <font>
          <sz val="10"/>
        </font>
        <alignment vertical="bottom" wrapText="0" readingOrder="0"/>
      </dxf>
    </rfmt>
    <rfmt sheetId="1" sqref="IE715" start="0" length="0">
      <dxf>
        <font>
          <sz val="10"/>
        </font>
        <alignment vertical="bottom" wrapText="0" readingOrder="0"/>
      </dxf>
    </rfmt>
    <rfmt sheetId="1" sqref="IF715" start="0" length="0">
      <dxf>
        <font>
          <sz val="10"/>
        </font>
        <alignment vertical="bottom" wrapText="0" readingOrder="0"/>
      </dxf>
    </rfmt>
    <rfmt sheetId="1" sqref="IG715" start="0" length="0">
      <dxf>
        <font>
          <sz val="10"/>
        </font>
        <alignment vertical="bottom" wrapText="0" readingOrder="0"/>
      </dxf>
    </rfmt>
    <rfmt sheetId="1" sqref="IH715" start="0" length="0">
      <dxf>
        <font>
          <sz val="10"/>
        </font>
        <alignment vertical="bottom" wrapText="0" readingOrder="0"/>
      </dxf>
    </rfmt>
    <rfmt sheetId="1" sqref="II715" start="0" length="0">
      <dxf>
        <font>
          <sz val="10"/>
        </font>
        <alignment vertical="bottom" wrapText="0" readingOrder="0"/>
      </dxf>
    </rfmt>
    <rfmt sheetId="1" sqref="IJ715" start="0" length="0">
      <dxf>
        <font>
          <sz val="10"/>
        </font>
        <alignment vertical="bottom" wrapText="0" readingOrder="0"/>
      </dxf>
    </rfmt>
    <rfmt sheetId="1" sqref="IK715" start="0" length="0">
      <dxf>
        <font>
          <sz val="10"/>
        </font>
        <alignment vertical="bottom" wrapText="0" readingOrder="0"/>
      </dxf>
    </rfmt>
    <rfmt sheetId="1" sqref="IL715" start="0" length="0">
      <dxf>
        <font>
          <sz val="10"/>
        </font>
        <alignment vertical="bottom" wrapText="0" readingOrder="0"/>
      </dxf>
    </rfmt>
    <rfmt sheetId="1" sqref="IM715" start="0" length="0">
      <dxf>
        <font>
          <sz val="10"/>
        </font>
        <alignment vertical="bottom" wrapText="0" readingOrder="0"/>
      </dxf>
    </rfmt>
    <rfmt sheetId="1" sqref="IN715" start="0" length="0">
      <dxf>
        <font>
          <sz val="10"/>
        </font>
        <alignment vertical="bottom" wrapText="0" readingOrder="0"/>
      </dxf>
    </rfmt>
    <rfmt sheetId="1" sqref="IO715" start="0" length="0">
      <dxf>
        <font>
          <sz val="10"/>
        </font>
        <alignment vertical="bottom" wrapText="0" readingOrder="0"/>
      </dxf>
    </rfmt>
    <rfmt sheetId="1" sqref="IP715" start="0" length="0">
      <dxf>
        <font>
          <sz val="10"/>
        </font>
        <alignment vertical="bottom" wrapText="0" readingOrder="0"/>
      </dxf>
    </rfmt>
    <rfmt sheetId="1" sqref="IQ715" start="0" length="0">
      <dxf>
        <font>
          <sz val="10"/>
        </font>
        <alignment vertical="bottom" wrapText="0" readingOrder="0"/>
      </dxf>
    </rfmt>
    <rfmt sheetId="1" sqref="IR715" start="0" length="0">
      <dxf>
        <font>
          <sz val="10"/>
        </font>
        <alignment vertical="bottom" wrapText="0" readingOrder="0"/>
      </dxf>
    </rfmt>
    <rfmt sheetId="1" sqref="IS715" start="0" length="0">
      <dxf>
        <font>
          <sz val="10"/>
        </font>
        <alignment vertical="bottom" wrapText="0" readingOrder="0"/>
      </dxf>
    </rfmt>
    <rfmt sheetId="1" sqref="IT715" start="0" length="0">
      <dxf>
        <font>
          <sz val="10"/>
        </font>
        <alignment vertical="bottom" wrapText="0" readingOrder="0"/>
      </dxf>
    </rfmt>
    <rfmt sheetId="1" sqref="IU715" start="0" length="0">
      <dxf>
        <font>
          <sz val="10"/>
        </font>
        <alignment vertical="bottom" wrapText="0" readingOrder="0"/>
      </dxf>
    </rfmt>
    <rfmt sheetId="1" sqref="IV715" start="0" length="0">
      <dxf>
        <font>
          <sz val="10"/>
        </font>
        <alignment vertical="bottom" wrapText="0" readingOrder="0"/>
      </dxf>
    </rfmt>
  </rrc>
  <rrc rId="10325" sId="1" ref="A715:XFD715" action="deleteRow">
    <rfmt sheetId="1" xfDxf="1" sqref="A715:XFD715" start="0" length="0">
      <dxf>
        <font>
          <strike/>
        </font>
        <alignment vertical="top" wrapText="1" readingOrder="0"/>
      </dxf>
    </rfmt>
    <rcc rId="0" sId="1" dxf="1">
      <nc r="A715" t="inlineStr">
        <is>
          <t>Wonderful Pistachios</t>
        </is>
      </nc>
      <ndxf>
        <font>
          <sz val="10"/>
          <color indexed="8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715" t="inlineStr">
        <is>
          <t>Roasted and Salted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15" t="inlineStr">
        <is>
          <t>Nut</t>
        </is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715" t="b">
        <v>1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15" t="b">
        <v>0</v>
      </nc>
      <ndxf>
        <font>
          <sz val="10"/>
          <color indexed="8"/>
        </font>
        <alignment horizont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15" t="inlineStr">
        <is>
          <t>Yes</t>
        </is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15">
        <v>6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15">
        <v>6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715">
        <v>30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715" t="inlineStr">
        <is>
          <t>x</t>
        </is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15" t="inlineStr">
        <is>
          <t>x</t>
        </is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715">
        <v>2</v>
      </nc>
      <ndxf>
        <font>
          <sz val="10"/>
          <color indexed="8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715" t="inlineStr">
        <is>
          <t>x</t>
        </is>
      </nc>
      <ndxf>
        <font>
          <sz val="10"/>
          <color auto="1"/>
        </font>
        <numFmt numFmtId="1" formatCode="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715">
        <v>160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715">
        <v>0</v>
      </nc>
      <ndxf>
        <font>
          <sz val="10"/>
          <color auto="1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15" t="inlineStr">
        <is>
          <t>x</t>
        </is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15">
        <f>(L715/I715)</f>
      </nc>
      <ndxf>
        <font>
          <sz val="10"/>
          <color auto="1"/>
        </font>
        <numFmt numFmtId="14" formatCode="0.0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15" t="inlineStr">
        <is>
          <t>GREEN</t>
        </is>
      </nc>
      <ndxf>
        <font>
          <sz val="10"/>
        </font>
        <alignment horizontal="center" vertical="center" wrapText="0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S715" t="inlineStr">
        <is>
          <t xml:space="preserve">No added fats or oils </t>
        </is>
      </nc>
      <ndxf>
        <font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T715">
        <f>F715="Yes"</f>
      </nc>
      <ndxf>
        <font>
          <sz val="10"/>
          <color indexed="8"/>
        </font>
      </ndxf>
    </rcc>
    <rcc rId="0" sId="1" dxf="1">
      <nc r="U715">
        <f>OR(J715*H715&lt;=200,D715)</f>
      </nc>
      <ndxf>
        <font>
          <sz val="10"/>
        </font>
        <alignment vertical="bottom" wrapText="0" readingOrder="0"/>
      </ndxf>
    </rcc>
    <rcc rId="0" sId="1" dxf="1">
      <nc r="V715">
        <f>N715&lt;=230</f>
      </nc>
      <ndxf>
        <font>
          <sz val="10"/>
        </font>
        <alignment vertical="bottom" wrapText="0" readingOrder="0"/>
      </ndxf>
    </rcc>
    <rcc rId="0" sId="1" dxf="1">
      <nc r="W715">
        <f>O715&lt;0.5</f>
      </nc>
      <ndxf>
        <font>
          <sz val="10"/>
        </font>
        <alignment vertical="bottom" wrapText="0" readingOrder="0"/>
      </ndxf>
    </rcc>
    <rcc rId="0" sId="1" dxf="1">
      <nc r="X715">
        <f>OR(P715&lt;11%,D715)</f>
      </nc>
      <ndxf>
        <font>
          <sz val="10"/>
        </font>
        <alignment vertical="bottom" wrapText="0" readingOrder="0"/>
      </ndxf>
    </rcc>
    <rcc rId="0" sId="1" dxf="1">
      <nc r="Y715">
        <f>OR(Q715&lt;36%,E715)</f>
      </nc>
      <ndxf>
        <font>
          <sz val="10"/>
        </font>
        <alignment vertical="bottom" wrapText="0" readingOrder="0"/>
      </ndxf>
    </rcc>
    <rcc rId="0" sId="1" dxf="1">
      <nc r="Z715">
        <f>AND(T715:Y715)</f>
      </nc>
      <ndxf>
        <font>
          <sz val="10"/>
        </font>
        <alignment vertical="bottom" wrapText="0" readingOrder="0"/>
      </ndxf>
    </rcc>
    <rcc rId="0" sId="1" dxf="1">
      <nc r="AA715">
        <f>OR(J715*H715&lt;=250,D715)</f>
      </nc>
      <ndxf>
        <font>
          <sz val="10"/>
        </font>
        <alignment vertical="bottom" wrapText="0" readingOrder="0"/>
      </ndxf>
    </rcc>
    <rcc rId="0" sId="1" dxf="1">
      <nc r="AB715">
        <f>N715&lt;=480</f>
      </nc>
      <ndxf>
        <font>
          <sz val="10"/>
        </font>
        <alignment vertical="bottom" wrapText="0" readingOrder="0"/>
      </ndxf>
    </rcc>
    <rcc rId="0" sId="1" dxf="1">
      <nc r="AC715">
        <f>AND(W715:Y715,AA715:AB715)</f>
      </nc>
      <ndxf>
        <font>
          <sz val="10"/>
        </font>
        <alignment vertical="bottom" wrapText="0" readingOrder="0"/>
      </ndxf>
    </rcc>
    <rcc rId="0" sId="1" dxf="1">
      <nc r="AD715">
        <f>NOT(OR(Z715,AC715))</f>
      </nc>
      <ndxf>
        <font>
          <sz val="10"/>
        </font>
        <alignment vertical="bottom" wrapText="0" readingOrder="0"/>
      </ndxf>
    </rcc>
    <rfmt sheetId="1" sqref="AE715" start="0" length="0">
      <dxf>
        <font>
          <sz val="10"/>
        </font>
        <alignment vertical="bottom" wrapText="0" readingOrder="0"/>
      </dxf>
    </rfmt>
    <rfmt sheetId="1" sqref="AF715" start="0" length="0">
      <dxf>
        <font>
          <sz val="10"/>
        </font>
        <alignment vertical="bottom" wrapText="0" readingOrder="0"/>
      </dxf>
    </rfmt>
    <rfmt sheetId="1" sqref="AG715" start="0" length="0">
      <dxf>
        <font>
          <sz val="10"/>
        </font>
        <alignment vertical="bottom" wrapText="0" readingOrder="0"/>
      </dxf>
    </rfmt>
    <rfmt sheetId="1" sqref="AH715" start="0" length="0">
      <dxf>
        <font>
          <sz val="10"/>
        </font>
        <alignment vertical="bottom" wrapText="0" readingOrder="0"/>
      </dxf>
    </rfmt>
    <rfmt sheetId="1" sqref="AI715" start="0" length="0">
      <dxf>
        <font>
          <sz val="10"/>
        </font>
        <alignment vertical="bottom" wrapText="0" readingOrder="0"/>
      </dxf>
    </rfmt>
    <rfmt sheetId="1" sqref="AJ715" start="0" length="0">
      <dxf>
        <font>
          <sz val="10"/>
        </font>
        <alignment vertical="bottom" wrapText="0" readingOrder="0"/>
      </dxf>
    </rfmt>
    <rfmt sheetId="1" sqref="AK715" start="0" length="0">
      <dxf>
        <font>
          <sz val="10"/>
        </font>
        <alignment vertical="bottom" wrapText="0" readingOrder="0"/>
      </dxf>
    </rfmt>
    <rfmt sheetId="1" sqref="AL715" start="0" length="0">
      <dxf>
        <font>
          <sz val="10"/>
        </font>
        <alignment vertical="bottom" wrapText="0" readingOrder="0"/>
      </dxf>
    </rfmt>
    <rfmt sheetId="1" sqref="AM715" start="0" length="0">
      <dxf>
        <font>
          <sz val="10"/>
        </font>
        <alignment vertical="bottom" wrapText="0" readingOrder="0"/>
      </dxf>
    </rfmt>
    <rfmt sheetId="1" sqref="AN715" start="0" length="0">
      <dxf>
        <font>
          <sz val="10"/>
        </font>
        <alignment vertical="bottom" wrapText="0" readingOrder="0"/>
      </dxf>
    </rfmt>
    <rfmt sheetId="1" sqref="AO715" start="0" length="0">
      <dxf>
        <font>
          <sz val="10"/>
        </font>
        <alignment vertical="bottom" wrapText="0" readingOrder="0"/>
      </dxf>
    </rfmt>
    <rfmt sheetId="1" sqref="AP715" start="0" length="0">
      <dxf>
        <font>
          <sz val="10"/>
        </font>
        <alignment vertical="bottom" wrapText="0" readingOrder="0"/>
      </dxf>
    </rfmt>
    <rfmt sheetId="1" sqref="AQ715" start="0" length="0">
      <dxf>
        <font>
          <sz val="10"/>
        </font>
        <alignment vertical="bottom" wrapText="0" readingOrder="0"/>
      </dxf>
    </rfmt>
    <rfmt sheetId="1" sqref="AR715" start="0" length="0">
      <dxf>
        <font>
          <sz val="10"/>
        </font>
        <alignment vertical="bottom" wrapText="0" readingOrder="0"/>
      </dxf>
    </rfmt>
    <rfmt sheetId="1" sqref="AS715" start="0" length="0">
      <dxf>
        <font>
          <sz val="10"/>
        </font>
        <alignment vertical="bottom" wrapText="0" readingOrder="0"/>
      </dxf>
    </rfmt>
    <rfmt sheetId="1" sqref="AT715" start="0" length="0">
      <dxf>
        <font>
          <sz val="10"/>
        </font>
        <alignment vertical="bottom" wrapText="0" readingOrder="0"/>
      </dxf>
    </rfmt>
    <rfmt sheetId="1" sqref="AU715" start="0" length="0">
      <dxf>
        <font>
          <sz val="10"/>
        </font>
        <alignment vertical="bottom" wrapText="0" readingOrder="0"/>
      </dxf>
    </rfmt>
    <rfmt sheetId="1" sqref="AV715" start="0" length="0">
      <dxf>
        <font>
          <sz val="10"/>
        </font>
        <alignment vertical="bottom" wrapText="0" readingOrder="0"/>
      </dxf>
    </rfmt>
    <rfmt sheetId="1" sqref="AW715" start="0" length="0">
      <dxf>
        <font>
          <sz val="10"/>
        </font>
        <alignment vertical="bottom" wrapText="0" readingOrder="0"/>
      </dxf>
    </rfmt>
    <rfmt sheetId="1" sqref="AX715" start="0" length="0">
      <dxf>
        <font>
          <sz val="10"/>
        </font>
        <alignment vertical="bottom" wrapText="0" readingOrder="0"/>
      </dxf>
    </rfmt>
    <rfmt sheetId="1" sqref="AY715" start="0" length="0">
      <dxf>
        <font>
          <sz val="10"/>
        </font>
        <alignment vertical="bottom" wrapText="0" readingOrder="0"/>
      </dxf>
    </rfmt>
    <rfmt sheetId="1" sqref="AZ715" start="0" length="0">
      <dxf>
        <font>
          <sz val="10"/>
        </font>
        <alignment vertical="bottom" wrapText="0" readingOrder="0"/>
      </dxf>
    </rfmt>
    <rfmt sheetId="1" sqref="BA715" start="0" length="0">
      <dxf>
        <font>
          <sz val="10"/>
        </font>
        <alignment vertical="bottom" wrapText="0" readingOrder="0"/>
      </dxf>
    </rfmt>
    <rfmt sheetId="1" sqref="BB715" start="0" length="0">
      <dxf>
        <font>
          <sz val="10"/>
        </font>
        <alignment vertical="bottom" wrapText="0" readingOrder="0"/>
      </dxf>
    </rfmt>
    <rfmt sheetId="1" sqref="BC715" start="0" length="0">
      <dxf>
        <font>
          <sz val="10"/>
        </font>
        <alignment vertical="bottom" wrapText="0" readingOrder="0"/>
      </dxf>
    </rfmt>
    <rfmt sheetId="1" sqref="BD715" start="0" length="0">
      <dxf>
        <font>
          <sz val="10"/>
        </font>
        <alignment vertical="bottom" wrapText="0" readingOrder="0"/>
      </dxf>
    </rfmt>
    <rfmt sheetId="1" sqref="BE715" start="0" length="0">
      <dxf>
        <font>
          <sz val="10"/>
        </font>
        <alignment vertical="bottom" wrapText="0" readingOrder="0"/>
      </dxf>
    </rfmt>
    <rfmt sheetId="1" sqref="BF715" start="0" length="0">
      <dxf>
        <font>
          <sz val="10"/>
        </font>
        <alignment vertical="bottom" wrapText="0" readingOrder="0"/>
      </dxf>
    </rfmt>
    <rfmt sheetId="1" sqref="BG715" start="0" length="0">
      <dxf>
        <font>
          <sz val="10"/>
        </font>
        <alignment vertical="bottom" wrapText="0" readingOrder="0"/>
      </dxf>
    </rfmt>
    <rfmt sheetId="1" sqref="BH715" start="0" length="0">
      <dxf>
        <font>
          <sz val="10"/>
        </font>
        <alignment vertical="bottom" wrapText="0" readingOrder="0"/>
      </dxf>
    </rfmt>
    <rfmt sheetId="1" sqref="BI715" start="0" length="0">
      <dxf>
        <font>
          <sz val="10"/>
        </font>
        <alignment vertical="bottom" wrapText="0" readingOrder="0"/>
      </dxf>
    </rfmt>
    <rfmt sheetId="1" sqref="BJ715" start="0" length="0">
      <dxf>
        <font>
          <sz val="10"/>
        </font>
        <alignment vertical="bottom" wrapText="0" readingOrder="0"/>
      </dxf>
    </rfmt>
    <rfmt sheetId="1" sqref="BK715" start="0" length="0">
      <dxf>
        <font>
          <sz val="10"/>
        </font>
        <alignment vertical="bottom" wrapText="0" readingOrder="0"/>
      </dxf>
    </rfmt>
    <rfmt sheetId="1" sqref="BL715" start="0" length="0">
      <dxf>
        <font>
          <sz val="10"/>
        </font>
        <alignment vertical="bottom" wrapText="0" readingOrder="0"/>
      </dxf>
    </rfmt>
    <rfmt sheetId="1" sqref="BM715" start="0" length="0">
      <dxf>
        <font>
          <sz val="10"/>
        </font>
        <alignment vertical="bottom" wrapText="0" readingOrder="0"/>
      </dxf>
    </rfmt>
    <rfmt sheetId="1" sqref="BN715" start="0" length="0">
      <dxf>
        <font>
          <sz val="10"/>
        </font>
        <alignment vertical="bottom" wrapText="0" readingOrder="0"/>
      </dxf>
    </rfmt>
    <rfmt sheetId="1" sqref="BO715" start="0" length="0">
      <dxf>
        <font>
          <sz val="10"/>
        </font>
        <alignment vertical="bottom" wrapText="0" readingOrder="0"/>
      </dxf>
    </rfmt>
    <rfmt sheetId="1" sqref="BP715" start="0" length="0">
      <dxf>
        <font>
          <sz val="10"/>
        </font>
        <alignment vertical="bottom" wrapText="0" readingOrder="0"/>
      </dxf>
    </rfmt>
    <rfmt sheetId="1" sqref="BQ715" start="0" length="0">
      <dxf>
        <font>
          <sz val="10"/>
        </font>
        <alignment vertical="bottom" wrapText="0" readingOrder="0"/>
      </dxf>
    </rfmt>
    <rfmt sheetId="1" sqref="BR715" start="0" length="0">
      <dxf>
        <font>
          <sz val="10"/>
        </font>
        <alignment vertical="bottom" wrapText="0" readingOrder="0"/>
      </dxf>
    </rfmt>
    <rfmt sheetId="1" sqref="BS715" start="0" length="0">
      <dxf>
        <font>
          <sz val="10"/>
        </font>
        <alignment vertical="bottom" wrapText="0" readingOrder="0"/>
      </dxf>
    </rfmt>
    <rfmt sheetId="1" sqref="BT715" start="0" length="0">
      <dxf>
        <font>
          <sz val="10"/>
        </font>
        <alignment vertical="bottom" wrapText="0" readingOrder="0"/>
      </dxf>
    </rfmt>
    <rfmt sheetId="1" sqref="BU715" start="0" length="0">
      <dxf>
        <font>
          <sz val="10"/>
        </font>
        <alignment vertical="bottom" wrapText="0" readingOrder="0"/>
      </dxf>
    </rfmt>
    <rfmt sheetId="1" sqref="BV715" start="0" length="0">
      <dxf>
        <font>
          <sz val="10"/>
        </font>
        <alignment vertical="bottom" wrapText="0" readingOrder="0"/>
      </dxf>
    </rfmt>
    <rfmt sheetId="1" sqref="BW715" start="0" length="0">
      <dxf>
        <font>
          <sz val="10"/>
        </font>
        <alignment vertical="bottom" wrapText="0" readingOrder="0"/>
      </dxf>
    </rfmt>
    <rfmt sheetId="1" sqref="BX715" start="0" length="0">
      <dxf>
        <font>
          <sz val="10"/>
        </font>
        <alignment vertical="bottom" wrapText="0" readingOrder="0"/>
      </dxf>
    </rfmt>
    <rfmt sheetId="1" sqref="BY715" start="0" length="0">
      <dxf>
        <font>
          <sz val="10"/>
        </font>
        <alignment vertical="bottom" wrapText="0" readingOrder="0"/>
      </dxf>
    </rfmt>
    <rfmt sheetId="1" sqref="BZ715" start="0" length="0">
      <dxf>
        <font>
          <sz val="10"/>
        </font>
        <alignment vertical="bottom" wrapText="0" readingOrder="0"/>
      </dxf>
    </rfmt>
    <rfmt sheetId="1" sqref="CA715" start="0" length="0">
      <dxf>
        <font>
          <sz val="10"/>
        </font>
        <alignment vertical="bottom" wrapText="0" readingOrder="0"/>
      </dxf>
    </rfmt>
    <rfmt sheetId="1" sqref="CB715" start="0" length="0">
      <dxf>
        <font>
          <sz val="10"/>
        </font>
        <alignment vertical="bottom" wrapText="0" readingOrder="0"/>
      </dxf>
    </rfmt>
    <rfmt sheetId="1" sqref="CC715" start="0" length="0">
      <dxf>
        <font>
          <sz val="10"/>
        </font>
        <alignment vertical="bottom" wrapText="0" readingOrder="0"/>
      </dxf>
    </rfmt>
    <rfmt sheetId="1" sqref="CD715" start="0" length="0">
      <dxf>
        <font>
          <sz val="10"/>
        </font>
        <alignment vertical="bottom" wrapText="0" readingOrder="0"/>
      </dxf>
    </rfmt>
    <rfmt sheetId="1" sqref="CE715" start="0" length="0">
      <dxf>
        <font>
          <sz val="10"/>
        </font>
        <alignment vertical="bottom" wrapText="0" readingOrder="0"/>
      </dxf>
    </rfmt>
    <rfmt sheetId="1" sqref="CF715" start="0" length="0">
      <dxf>
        <font>
          <sz val="10"/>
        </font>
        <alignment vertical="bottom" wrapText="0" readingOrder="0"/>
      </dxf>
    </rfmt>
    <rfmt sheetId="1" sqref="CG715" start="0" length="0">
      <dxf>
        <font>
          <sz val="10"/>
        </font>
        <alignment vertical="bottom" wrapText="0" readingOrder="0"/>
      </dxf>
    </rfmt>
    <rfmt sheetId="1" sqref="CH715" start="0" length="0">
      <dxf>
        <font>
          <sz val="10"/>
        </font>
        <alignment vertical="bottom" wrapText="0" readingOrder="0"/>
      </dxf>
    </rfmt>
    <rfmt sheetId="1" sqref="CI715" start="0" length="0">
      <dxf>
        <font>
          <sz val="10"/>
        </font>
        <alignment vertical="bottom" wrapText="0" readingOrder="0"/>
      </dxf>
    </rfmt>
    <rfmt sheetId="1" sqref="CJ715" start="0" length="0">
      <dxf>
        <font>
          <sz val="10"/>
        </font>
        <alignment vertical="bottom" wrapText="0" readingOrder="0"/>
      </dxf>
    </rfmt>
    <rfmt sheetId="1" sqref="CK715" start="0" length="0">
      <dxf>
        <font>
          <sz val="10"/>
        </font>
        <alignment vertical="bottom" wrapText="0" readingOrder="0"/>
      </dxf>
    </rfmt>
    <rfmt sheetId="1" sqref="CL715" start="0" length="0">
      <dxf>
        <font>
          <sz val="10"/>
        </font>
        <alignment vertical="bottom" wrapText="0" readingOrder="0"/>
      </dxf>
    </rfmt>
    <rfmt sheetId="1" sqref="CM715" start="0" length="0">
      <dxf>
        <font>
          <sz val="10"/>
        </font>
        <alignment vertical="bottom" wrapText="0" readingOrder="0"/>
      </dxf>
    </rfmt>
    <rfmt sheetId="1" sqref="CN715" start="0" length="0">
      <dxf>
        <font>
          <sz val="10"/>
        </font>
        <alignment vertical="bottom" wrapText="0" readingOrder="0"/>
      </dxf>
    </rfmt>
    <rfmt sheetId="1" sqref="CO715" start="0" length="0">
      <dxf>
        <font>
          <sz val="10"/>
        </font>
        <alignment vertical="bottom" wrapText="0" readingOrder="0"/>
      </dxf>
    </rfmt>
    <rfmt sheetId="1" sqref="CP715" start="0" length="0">
      <dxf>
        <font>
          <sz val="10"/>
        </font>
        <alignment vertical="bottom" wrapText="0" readingOrder="0"/>
      </dxf>
    </rfmt>
    <rfmt sheetId="1" sqref="CQ715" start="0" length="0">
      <dxf>
        <font>
          <sz val="10"/>
        </font>
        <alignment vertical="bottom" wrapText="0" readingOrder="0"/>
      </dxf>
    </rfmt>
    <rfmt sheetId="1" sqref="CR715" start="0" length="0">
      <dxf>
        <font>
          <sz val="10"/>
        </font>
        <alignment vertical="bottom" wrapText="0" readingOrder="0"/>
      </dxf>
    </rfmt>
    <rfmt sheetId="1" sqref="CS715" start="0" length="0">
      <dxf>
        <font>
          <sz val="10"/>
        </font>
        <alignment vertical="bottom" wrapText="0" readingOrder="0"/>
      </dxf>
    </rfmt>
    <rfmt sheetId="1" sqref="CT715" start="0" length="0">
      <dxf>
        <font>
          <sz val="10"/>
        </font>
        <alignment vertical="bottom" wrapText="0" readingOrder="0"/>
      </dxf>
    </rfmt>
    <rfmt sheetId="1" sqref="CU715" start="0" length="0">
      <dxf>
        <font>
          <sz val="10"/>
        </font>
        <alignment vertical="bottom" wrapText="0" readingOrder="0"/>
      </dxf>
    </rfmt>
    <rfmt sheetId="1" sqref="CV715" start="0" length="0">
      <dxf>
        <font>
          <sz val="10"/>
        </font>
        <alignment vertical="bottom" wrapText="0" readingOrder="0"/>
      </dxf>
    </rfmt>
    <rfmt sheetId="1" sqref="CW715" start="0" length="0">
      <dxf>
        <font>
          <sz val="10"/>
        </font>
        <alignment vertical="bottom" wrapText="0" readingOrder="0"/>
      </dxf>
    </rfmt>
    <rfmt sheetId="1" sqref="CX715" start="0" length="0">
      <dxf>
        <font>
          <sz val="10"/>
        </font>
        <alignment vertical="bottom" wrapText="0" readingOrder="0"/>
      </dxf>
    </rfmt>
    <rfmt sheetId="1" sqref="CY715" start="0" length="0">
      <dxf>
        <font>
          <sz val="10"/>
        </font>
        <alignment vertical="bottom" wrapText="0" readingOrder="0"/>
      </dxf>
    </rfmt>
    <rfmt sheetId="1" sqref="CZ715" start="0" length="0">
      <dxf>
        <font>
          <sz val="10"/>
        </font>
        <alignment vertical="bottom" wrapText="0" readingOrder="0"/>
      </dxf>
    </rfmt>
    <rfmt sheetId="1" sqref="DA715" start="0" length="0">
      <dxf>
        <font>
          <sz val="10"/>
        </font>
        <alignment vertical="bottom" wrapText="0" readingOrder="0"/>
      </dxf>
    </rfmt>
    <rfmt sheetId="1" sqref="DB715" start="0" length="0">
      <dxf>
        <font>
          <sz val="10"/>
        </font>
        <alignment vertical="bottom" wrapText="0" readingOrder="0"/>
      </dxf>
    </rfmt>
    <rfmt sheetId="1" sqref="DC715" start="0" length="0">
      <dxf>
        <font>
          <sz val="10"/>
        </font>
        <alignment vertical="bottom" wrapText="0" readingOrder="0"/>
      </dxf>
    </rfmt>
    <rfmt sheetId="1" sqref="DD715" start="0" length="0">
      <dxf>
        <font>
          <sz val="10"/>
        </font>
        <alignment vertical="bottom" wrapText="0" readingOrder="0"/>
      </dxf>
    </rfmt>
    <rfmt sheetId="1" sqref="DE715" start="0" length="0">
      <dxf>
        <font>
          <sz val="10"/>
        </font>
        <alignment vertical="bottom" wrapText="0" readingOrder="0"/>
      </dxf>
    </rfmt>
    <rfmt sheetId="1" sqref="DF715" start="0" length="0">
      <dxf>
        <font>
          <sz val="10"/>
        </font>
        <alignment vertical="bottom" wrapText="0" readingOrder="0"/>
      </dxf>
    </rfmt>
    <rfmt sheetId="1" sqref="DG715" start="0" length="0">
      <dxf>
        <font>
          <sz val="10"/>
        </font>
        <alignment vertical="bottom" wrapText="0" readingOrder="0"/>
      </dxf>
    </rfmt>
    <rfmt sheetId="1" sqref="DH715" start="0" length="0">
      <dxf>
        <font>
          <sz val="10"/>
        </font>
        <alignment vertical="bottom" wrapText="0" readingOrder="0"/>
      </dxf>
    </rfmt>
    <rfmt sheetId="1" sqref="DI715" start="0" length="0">
      <dxf>
        <font>
          <sz val="10"/>
        </font>
        <alignment vertical="bottom" wrapText="0" readingOrder="0"/>
      </dxf>
    </rfmt>
    <rfmt sheetId="1" sqref="DJ715" start="0" length="0">
      <dxf>
        <font>
          <sz val="10"/>
        </font>
        <alignment vertical="bottom" wrapText="0" readingOrder="0"/>
      </dxf>
    </rfmt>
    <rfmt sheetId="1" sqref="DK715" start="0" length="0">
      <dxf>
        <font>
          <sz val="10"/>
        </font>
        <alignment vertical="bottom" wrapText="0" readingOrder="0"/>
      </dxf>
    </rfmt>
    <rfmt sheetId="1" sqref="DL715" start="0" length="0">
      <dxf>
        <font>
          <sz val="10"/>
        </font>
        <alignment vertical="bottom" wrapText="0" readingOrder="0"/>
      </dxf>
    </rfmt>
    <rfmt sheetId="1" sqref="DM715" start="0" length="0">
      <dxf>
        <font>
          <sz val="10"/>
        </font>
        <alignment vertical="bottom" wrapText="0" readingOrder="0"/>
      </dxf>
    </rfmt>
    <rfmt sheetId="1" sqref="DN715" start="0" length="0">
      <dxf>
        <font>
          <sz val="10"/>
        </font>
        <alignment vertical="bottom" wrapText="0" readingOrder="0"/>
      </dxf>
    </rfmt>
    <rfmt sheetId="1" sqref="DO715" start="0" length="0">
      <dxf>
        <font>
          <sz val="10"/>
        </font>
        <alignment vertical="bottom" wrapText="0" readingOrder="0"/>
      </dxf>
    </rfmt>
    <rfmt sheetId="1" sqref="DP715" start="0" length="0">
      <dxf>
        <font>
          <sz val="10"/>
        </font>
        <alignment vertical="bottom" wrapText="0" readingOrder="0"/>
      </dxf>
    </rfmt>
    <rfmt sheetId="1" sqref="DQ715" start="0" length="0">
      <dxf>
        <font>
          <sz val="10"/>
        </font>
        <alignment vertical="bottom" wrapText="0" readingOrder="0"/>
      </dxf>
    </rfmt>
    <rfmt sheetId="1" sqref="DR715" start="0" length="0">
      <dxf>
        <font>
          <sz val="10"/>
        </font>
        <alignment vertical="bottom" wrapText="0" readingOrder="0"/>
      </dxf>
    </rfmt>
    <rfmt sheetId="1" sqref="DS715" start="0" length="0">
      <dxf>
        <font>
          <sz val="10"/>
        </font>
        <alignment vertical="bottom" wrapText="0" readingOrder="0"/>
      </dxf>
    </rfmt>
    <rfmt sheetId="1" sqref="DT715" start="0" length="0">
      <dxf>
        <font>
          <sz val="10"/>
        </font>
        <alignment vertical="bottom" wrapText="0" readingOrder="0"/>
      </dxf>
    </rfmt>
    <rfmt sheetId="1" sqref="DU715" start="0" length="0">
      <dxf>
        <font>
          <sz val="10"/>
        </font>
        <alignment vertical="bottom" wrapText="0" readingOrder="0"/>
      </dxf>
    </rfmt>
    <rfmt sheetId="1" sqref="DV715" start="0" length="0">
      <dxf>
        <font>
          <sz val="10"/>
        </font>
        <alignment vertical="bottom" wrapText="0" readingOrder="0"/>
      </dxf>
    </rfmt>
    <rfmt sheetId="1" sqref="DW715" start="0" length="0">
      <dxf>
        <font>
          <sz val="10"/>
        </font>
        <alignment vertical="bottom" wrapText="0" readingOrder="0"/>
      </dxf>
    </rfmt>
    <rfmt sheetId="1" sqref="DX715" start="0" length="0">
      <dxf>
        <font>
          <sz val="10"/>
        </font>
        <alignment vertical="bottom" wrapText="0" readingOrder="0"/>
      </dxf>
    </rfmt>
    <rfmt sheetId="1" sqref="DY715" start="0" length="0">
      <dxf>
        <font>
          <sz val="10"/>
        </font>
        <alignment vertical="bottom" wrapText="0" readingOrder="0"/>
      </dxf>
    </rfmt>
    <rfmt sheetId="1" sqref="DZ715" start="0" length="0">
      <dxf>
        <font>
          <sz val="10"/>
        </font>
        <alignment vertical="bottom" wrapText="0" readingOrder="0"/>
      </dxf>
    </rfmt>
    <rfmt sheetId="1" sqref="EA715" start="0" length="0">
      <dxf>
        <font>
          <sz val="10"/>
        </font>
        <alignment vertical="bottom" wrapText="0" readingOrder="0"/>
      </dxf>
    </rfmt>
    <rfmt sheetId="1" sqref="EB715" start="0" length="0">
      <dxf>
        <font>
          <sz val="10"/>
        </font>
        <alignment vertical="bottom" wrapText="0" readingOrder="0"/>
      </dxf>
    </rfmt>
    <rfmt sheetId="1" sqref="EC715" start="0" length="0">
      <dxf>
        <font>
          <sz val="10"/>
        </font>
        <alignment vertical="bottom" wrapText="0" readingOrder="0"/>
      </dxf>
    </rfmt>
    <rfmt sheetId="1" sqref="ED715" start="0" length="0">
      <dxf>
        <font>
          <sz val="10"/>
        </font>
        <alignment vertical="bottom" wrapText="0" readingOrder="0"/>
      </dxf>
    </rfmt>
    <rfmt sheetId="1" sqref="EE715" start="0" length="0">
      <dxf>
        <font>
          <sz val="10"/>
        </font>
        <alignment vertical="bottom" wrapText="0" readingOrder="0"/>
      </dxf>
    </rfmt>
    <rfmt sheetId="1" sqref="EF715" start="0" length="0">
      <dxf>
        <font>
          <sz val="10"/>
        </font>
        <alignment vertical="bottom" wrapText="0" readingOrder="0"/>
      </dxf>
    </rfmt>
    <rfmt sheetId="1" sqref="EG715" start="0" length="0">
      <dxf>
        <font>
          <sz val="10"/>
        </font>
        <alignment vertical="bottom" wrapText="0" readingOrder="0"/>
      </dxf>
    </rfmt>
    <rfmt sheetId="1" sqref="EH715" start="0" length="0">
      <dxf>
        <font>
          <sz val="10"/>
        </font>
        <alignment vertical="bottom" wrapText="0" readingOrder="0"/>
      </dxf>
    </rfmt>
    <rfmt sheetId="1" sqref="EI715" start="0" length="0">
      <dxf>
        <font>
          <sz val="10"/>
        </font>
        <alignment vertical="bottom" wrapText="0" readingOrder="0"/>
      </dxf>
    </rfmt>
    <rfmt sheetId="1" sqref="EJ715" start="0" length="0">
      <dxf>
        <font>
          <sz val="10"/>
        </font>
        <alignment vertical="bottom" wrapText="0" readingOrder="0"/>
      </dxf>
    </rfmt>
    <rfmt sheetId="1" sqref="EK715" start="0" length="0">
      <dxf>
        <font>
          <sz val="10"/>
        </font>
        <alignment vertical="bottom" wrapText="0" readingOrder="0"/>
      </dxf>
    </rfmt>
    <rfmt sheetId="1" sqref="EL715" start="0" length="0">
      <dxf>
        <font>
          <sz val="10"/>
        </font>
        <alignment vertical="bottom" wrapText="0" readingOrder="0"/>
      </dxf>
    </rfmt>
    <rfmt sheetId="1" sqref="EM715" start="0" length="0">
      <dxf>
        <font>
          <sz val="10"/>
        </font>
        <alignment vertical="bottom" wrapText="0" readingOrder="0"/>
      </dxf>
    </rfmt>
    <rfmt sheetId="1" sqref="EN715" start="0" length="0">
      <dxf>
        <font>
          <sz val="10"/>
        </font>
        <alignment vertical="bottom" wrapText="0" readingOrder="0"/>
      </dxf>
    </rfmt>
    <rfmt sheetId="1" sqref="EO715" start="0" length="0">
      <dxf>
        <font>
          <sz val="10"/>
        </font>
        <alignment vertical="bottom" wrapText="0" readingOrder="0"/>
      </dxf>
    </rfmt>
    <rfmt sheetId="1" sqref="EP715" start="0" length="0">
      <dxf>
        <font>
          <sz val="10"/>
        </font>
        <alignment vertical="bottom" wrapText="0" readingOrder="0"/>
      </dxf>
    </rfmt>
    <rfmt sheetId="1" sqref="EQ715" start="0" length="0">
      <dxf>
        <font>
          <sz val="10"/>
        </font>
        <alignment vertical="bottom" wrapText="0" readingOrder="0"/>
      </dxf>
    </rfmt>
    <rfmt sheetId="1" sqref="ER715" start="0" length="0">
      <dxf>
        <font>
          <sz val="10"/>
        </font>
        <alignment vertical="bottom" wrapText="0" readingOrder="0"/>
      </dxf>
    </rfmt>
    <rfmt sheetId="1" sqref="ES715" start="0" length="0">
      <dxf>
        <font>
          <sz val="10"/>
        </font>
        <alignment vertical="bottom" wrapText="0" readingOrder="0"/>
      </dxf>
    </rfmt>
    <rfmt sheetId="1" sqref="ET715" start="0" length="0">
      <dxf>
        <font>
          <sz val="10"/>
        </font>
        <alignment vertical="bottom" wrapText="0" readingOrder="0"/>
      </dxf>
    </rfmt>
    <rfmt sheetId="1" sqref="EU715" start="0" length="0">
      <dxf>
        <font>
          <sz val="10"/>
        </font>
        <alignment vertical="bottom" wrapText="0" readingOrder="0"/>
      </dxf>
    </rfmt>
    <rfmt sheetId="1" sqref="EV715" start="0" length="0">
      <dxf>
        <font>
          <sz val="10"/>
        </font>
        <alignment vertical="bottom" wrapText="0" readingOrder="0"/>
      </dxf>
    </rfmt>
    <rfmt sheetId="1" sqref="EW715" start="0" length="0">
      <dxf>
        <font>
          <sz val="10"/>
        </font>
        <alignment vertical="bottom" wrapText="0" readingOrder="0"/>
      </dxf>
    </rfmt>
    <rfmt sheetId="1" sqref="EX715" start="0" length="0">
      <dxf>
        <font>
          <sz val="10"/>
        </font>
        <alignment vertical="bottom" wrapText="0" readingOrder="0"/>
      </dxf>
    </rfmt>
    <rfmt sheetId="1" sqref="EY715" start="0" length="0">
      <dxf>
        <font>
          <sz val="10"/>
        </font>
        <alignment vertical="bottom" wrapText="0" readingOrder="0"/>
      </dxf>
    </rfmt>
    <rfmt sheetId="1" sqref="EZ715" start="0" length="0">
      <dxf>
        <font>
          <sz val="10"/>
        </font>
        <alignment vertical="bottom" wrapText="0" readingOrder="0"/>
      </dxf>
    </rfmt>
    <rfmt sheetId="1" sqref="FA715" start="0" length="0">
      <dxf>
        <font>
          <sz val="10"/>
        </font>
        <alignment vertical="bottom" wrapText="0" readingOrder="0"/>
      </dxf>
    </rfmt>
    <rfmt sheetId="1" sqref="FB715" start="0" length="0">
      <dxf>
        <font>
          <sz val="10"/>
        </font>
        <alignment vertical="bottom" wrapText="0" readingOrder="0"/>
      </dxf>
    </rfmt>
    <rfmt sheetId="1" sqref="FC715" start="0" length="0">
      <dxf>
        <font>
          <sz val="10"/>
        </font>
        <alignment vertical="bottom" wrapText="0" readingOrder="0"/>
      </dxf>
    </rfmt>
    <rfmt sheetId="1" sqref="FD715" start="0" length="0">
      <dxf>
        <font>
          <sz val="10"/>
        </font>
        <alignment vertical="bottom" wrapText="0" readingOrder="0"/>
      </dxf>
    </rfmt>
    <rfmt sheetId="1" sqref="FE715" start="0" length="0">
      <dxf>
        <font>
          <sz val="10"/>
        </font>
        <alignment vertical="bottom" wrapText="0" readingOrder="0"/>
      </dxf>
    </rfmt>
    <rfmt sheetId="1" sqref="FF715" start="0" length="0">
      <dxf>
        <font>
          <sz val="10"/>
        </font>
        <alignment vertical="bottom" wrapText="0" readingOrder="0"/>
      </dxf>
    </rfmt>
    <rfmt sheetId="1" sqref="FG715" start="0" length="0">
      <dxf>
        <font>
          <sz val="10"/>
        </font>
        <alignment vertical="bottom" wrapText="0" readingOrder="0"/>
      </dxf>
    </rfmt>
    <rfmt sheetId="1" sqref="FH715" start="0" length="0">
      <dxf>
        <font>
          <sz val="10"/>
        </font>
        <alignment vertical="bottom" wrapText="0" readingOrder="0"/>
      </dxf>
    </rfmt>
    <rfmt sheetId="1" sqref="FI715" start="0" length="0">
      <dxf>
        <font>
          <sz val="10"/>
        </font>
        <alignment vertical="bottom" wrapText="0" readingOrder="0"/>
      </dxf>
    </rfmt>
    <rfmt sheetId="1" sqref="FJ715" start="0" length="0">
      <dxf>
        <font>
          <sz val="10"/>
        </font>
        <alignment vertical="bottom" wrapText="0" readingOrder="0"/>
      </dxf>
    </rfmt>
    <rfmt sheetId="1" sqref="FK715" start="0" length="0">
      <dxf>
        <font>
          <sz val="10"/>
        </font>
        <alignment vertical="bottom" wrapText="0" readingOrder="0"/>
      </dxf>
    </rfmt>
    <rfmt sheetId="1" sqref="FL715" start="0" length="0">
      <dxf>
        <font>
          <sz val="10"/>
        </font>
        <alignment vertical="bottom" wrapText="0" readingOrder="0"/>
      </dxf>
    </rfmt>
    <rfmt sheetId="1" sqref="FM715" start="0" length="0">
      <dxf>
        <font>
          <sz val="10"/>
        </font>
        <alignment vertical="bottom" wrapText="0" readingOrder="0"/>
      </dxf>
    </rfmt>
    <rfmt sheetId="1" sqref="FN715" start="0" length="0">
      <dxf>
        <font>
          <sz val="10"/>
        </font>
        <alignment vertical="bottom" wrapText="0" readingOrder="0"/>
      </dxf>
    </rfmt>
    <rfmt sheetId="1" sqref="FO715" start="0" length="0">
      <dxf>
        <font>
          <sz val="10"/>
        </font>
        <alignment vertical="bottom" wrapText="0" readingOrder="0"/>
      </dxf>
    </rfmt>
    <rfmt sheetId="1" sqref="FP715" start="0" length="0">
      <dxf>
        <font>
          <sz val="10"/>
        </font>
        <alignment vertical="bottom" wrapText="0" readingOrder="0"/>
      </dxf>
    </rfmt>
    <rfmt sheetId="1" sqref="FQ715" start="0" length="0">
      <dxf>
        <font>
          <sz val="10"/>
        </font>
        <alignment vertical="bottom" wrapText="0" readingOrder="0"/>
      </dxf>
    </rfmt>
    <rfmt sheetId="1" sqref="FR715" start="0" length="0">
      <dxf>
        <font>
          <sz val="10"/>
        </font>
        <alignment vertical="bottom" wrapText="0" readingOrder="0"/>
      </dxf>
    </rfmt>
    <rfmt sheetId="1" sqref="FS715" start="0" length="0">
      <dxf>
        <font>
          <sz val="10"/>
        </font>
        <alignment vertical="bottom" wrapText="0" readingOrder="0"/>
      </dxf>
    </rfmt>
    <rfmt sheetId="1" sqref="FT715" start="0" length="0">
      <dxf>
        <font>
          <sz val="10"/>
        </font>
        <alignment vertical="bottom" wrapText="0" readingOrder="0"/>
      </dxf>
    </rfmt>
    <rfmt sheetId="1" sqref="FU715" start="0" length="0">
      <dxf>
        <font>
          <sz val="10"/>
        </font>
        <alignment vertical="bottom" wrapText="0" readingOrder="0"/>
      </dxf>
    </rfmt>
    <rfmt sheetId="1" sqref="FV715" start="0" length="0">
      <dxf>
        <font>
          <sz val="10"/>
        </font>
        <alignment vertical="bottom" wrapText="0" readingOrder="0"/>
      </dxf>
    </rfmt>
    <rfmt sheetId="1" sqref="FW715" start="0" length="0">
      <dxf>
        <font>
          <sz val="10"/>
        </font>
        <alignment vertical="bottom" wrapText="0" readingOrder="0"/>
      </dxf>
    </rfmt>
    <rfmt sheetId="1" sqref="FX715" start="0" length="0">
      <dxf>
        <font>
          <sz val="10"/>
        </font>
        <alignment vertical="bottom" wrapText="0" readingOrder="0"/>
      </dxf>
    </rfmt>
    <rfmt sheetId="1" sqref="FY715" start="0" length="0">
      <dxf>
        <font>
          <sz val="10"/>
        </font>
        <alignment vertical="bottom" wrapText="0" readingOrder="0"/>
      </dxf>
    </rfmt>
    <rfmt sheetId="1" sqref="FZ715" start="0" length="0">
      <dxf>
        <font>
          <sz val="10"/>
        </font>
        <alignment vertical="bottom" wrapText="0" readingOrder="0"/>
      </dxf>
    </rfmt>
    <rfmt sheetId="1" sqref="GA715" start="0" length="0">
      <dxf>
        <font>
          <sz val="10"/>
        </font>
        <alignment vertical="bottom" wrapText="0" readingOrder="0"/>
      </dxf>
    </rfmt>
    <rfmt sheetId="1" sqref="GB715" start="0" length="0">
      <dxf>
        <font>
          <sz val="10"/>
        </font>
        <alignment vertical="bottom" wrapText="0" readingOrder="0"/>
      </dxf>
    </rfmt>
    <rfmt sheetId="1" sqref="GC715" start="0" length="0">
      <dxf>
        <font>
          <sz val="10"/>
        </font>
        <alignment vertical="bottom" wrapText="0" readingOrder="0"/>
      </dxf>
    </rfmt>
    <rfmt sheetId="1" sqref="GD715" start="0" length="0">
      <dxf>
        <font>
          <sz val="10"/>
        </font>
        <alignment vertical="bottom" wrapText="0" readingOrder="0"/>
      </dxf>
    </rfmt>
    <rfmt sheetId="1" sqref="GE715" start="0" length="0">
      <dxf>
        <font>
          <sz val="10"/>
        </font>
        <alignment vertical="bottom" wrapText="0" readingOrder="0"/>
      </dxf>
    </rfmt>
    <rfmt sheetId="1" sqref="GF715" start="0" length="0">
      <dxf>
        <font>
          <sz val="10"/>
        </font>
        <alignment vertical="bottom" wrapText="0" readingOrder="0"/>
      </dxf>
    </rfmt>
    <rfmt sheetId="1" sqref="GG715" start="0" length="0">
      <dxf>
        <font>
          <sz val="10"/>
        </font>
        <alignment vertical="bottom" wrapText="0" readingOrder="0"/>
      </dxf>
    </rfmt>
    <rfmt sheetId="1" sqref="GH715" start="0" length="0">
      <dxf>
        <font>
          <sz val="10"/>
        </font>
        <alignment vertical="bottom" wrapText="0" readingOrder="0"/>
      </dxf>
    </rfmt>
    <rfmt sheetId="1" sqref="GI715" start="0" length="0">
      <dxf>
        <font>
          <sz val="10"/>
        </font>
        <alignment vertical="bottom" wrapText="0" readingOrder="0"/>
      </dxf>
    </rfmt>
    <rfmt sheetId="1" sqref="GJ715" start="0" length="0">
      <dxf>
        <font>
          <sz val="10"/>
        </font>
        <alignment vertical="bottom" wrapText="0" readingOrder="0"/>
      </dxf>
    </rfmt>
    <rfmt sheetId="1" sqref="GK715" start="0" length="0">
      <dxf>
        <font>
          <sz val="10"/>
        </font>
        <alignment vertical="bottom" wrapText="0" readingOrder="0"/>
      </dxf>
    </rfmt>
    <rfmt sheetId="1" sqref="GL715" start="0" length="0">
      <dxf>
        <font>
          <sz val="10"/>
        </font>
        <alignment vertical="bottom" wrapText="0" readingOrder="0"/>
      </dxf>
    </rfmt>
    <rfmt sheetId="1" sqref="GM715" start="0" length="0">
      <dxf>
        <font>
          <sz val="10"/>
        </font>
        <alignment vertical="bottom" wrapText="0" readingOrder="0"/>
      </dxf>
    </rfmt>
    <rfmt sheetId="1" sqref="GN715" start="0" length="0">
      <dxf>
        <font>
          <sz val="10"/>
        </font>
        <alignment vertical="bottom" wrapText="0" readingOrder="0"/>
      </dxf>
    </rfmt>
    <rfmt sheetId="1" sqref="GO715" start="0" length="0">
      <dxf>
        <font>
          <sz val="10"/>
        </font>
        <alignment vertical="bottom" wrapText="0" readingOrder="0"/>
      </dxf>
    </rfmt>
    <rfmt sheetId="1" sqref="GP715" start="0" length="0">
      <dxf>
        <font>
          <sz val="10"/>
        </font>
        <alignment vertical="bottom" wrapText="0" readingOrder="0"/>
      </dxf>
    </rfmt>
    <rfmt sheetId="1" sqref="GQ715" start="0" length="0">
      <dxf>
        <font>
          <sz val="10"/>
        </font>
        <alignment vertical="bottom" wrapText="0" readingOrder="0"/>
      </dxf>
    </rfmt>
    <rfmt sheetId="1" sqref="GR715" start="0" length="0">
      <dxf>
        <font>
          <sz val="10"/>
        </font>
        <alignment vertical="bottom" wrapText="0" readingOrder="0"/>
      </dxf>
    </rfmt>
    <rfmt sheetId="1" sqref="GS715" start="0" length="0">
      <dxf>
        <font>
          <sz val="10"/>
        </font>
        <alignment vertical="bottom" wrapText="0" readingOrder="0"/>
      </dxf>
    </rfmt>
    <rfmt sheetId="1" sqref="GT715" start="0" length="0">
      <dxf>
        <font>
          <sz val="10"/>
        </font>
        <alignment vertical="bottom" wrapText="0" readingOrder="0"/>
      </dxf>
    </rfmt>
    <rfmt sheetId="1" sqref="GU715" start="0" length="0">
      <dxf>
        <font>
          <sz val="10"/>
        </font>
        <alignment vertical="bottom" wrapText="0" readingOrder="0"/>
      </dxf>
    </rfmt>
    <rfmt sheetId="1" sqref="GV715" start="0" length="0">
      <dxf>
        <font>
          <sz val="10"/>
        </font>
        <alignment vertical="bottom" wrapText="0" readingOrder="0"/>
      </dxf>
    </rfmt>
    <rfmt sheetId="1" sqref="GW715" start="0" length="0">
      <dxf>
        <font>
          <sz val="10"/>
        </font>
        <alignment vertical="bottom" wrapText="0" readingOrder="0"/>
      </dxf>
    </rfmt>
    <rfmt sheetId="1" sqref="GX715" start="0" length="0">
      <dxf>
        <font>
          <sz val="10"/>
        </font>
        <alignment vertical="bottom" wrapText="0" readingOrder="0"/>
      </dxf>
    </rfmt>
    <rfmt sheetId="1" sqref="GY715" start="0" length="0">
      <dxf>
        <font>
          <sz val="10"/>
        </font>
        <alignment vertical="bottom" wrapText="0" readingOrder="0"/>
      </dxf>
    </rfmt>
    <rfmt sheetId="1" sqref="GZ715" start="0" length="0">
      <dxf>
        <font>
          <sz val="10"/>
        </font>
        <alignment vertical="bottom" wrapText="0" readingOrder="0"/>
      </dxf>
    </rfmt>
    <rfmt sheetId="1" sqref="HA715" start="0" length="0">
      <dxf>
        <font>
          <sz val="10"/>
        </font>
        <alignment vertical="bottom" wrapText="0" readingOrder="0"/>
      </dxf>
    </rfmt>
    <rfmt sheetId="1" sqref="HB715" start="0" length="0">
      <dxf>
        <font>
          <sz val="10"/>
        </font>
        <alignment vertical="bottom" wrapText="0" readingOrder="0"/>
      </dxf>
    </rfmt>
    <rfmt sheetId="1" sqref="HC715" start="0" length="0">
      <dxf>
        <font>
          <sz val="10"/>
        </font>
        <alignment vertical="bottom" wrapText="0" readingOrder="0"/>
      </dxf>
    </rfmt>
    <rfmt sheetId="1" sqref="HD715" start="0" length="0">
      <dxf>
        <font>
          <sz val="10"/>
        </font>
        <alignment vertical="bottom" wrapText="0" readingOrder="0"/>
      </dxf>
    </rfmt>
    <rfmt sheetId="1" sqref="HE715" start="0" length="0">
      <dxf>
        <font>
          <sz val="10"/>
        </font>
        <alignment vertical="bottom" wrapText="0" readingOrder="0"/>
      </dxf>
    </rfmt>
    <rfmt sheetId="1" sqref="HF715" start="0" length="0">
      <dxf>
        <font>
          <sz val="10"/>
        </font>
        <alignment vertical="bottom" wrapText="0" readingOrder="0"/>
      </dxf>
    </rfmt>
    <rfmt sheetId="1" sqref="HG715" start="0" length="0">
      <dxf>
        <font>
          <sz val="10"/>
        </font>
        <alignment vertical="bottom" wrapText="0" readingOrder="0"/>
      </dxf>
    </rfmt>
    <rfmt sheetId="1" sqref="HH715" start="0" length="0">
      <dxf>
        <font>
          <sz val="10"/>
        </font>
        <alignment vertical="bottom" wrapText="0" readingOrder="0"/>
      </dxf>
    </rfmt>
    <rfmt sheetId="1" sqref="HI715" start="0" length="0">
      <dxf>
        <font>
          <sz val="10"/>
        </font>
        <alignment vertical="bottom" wrapText="0" readingOrder="0"/>
      </dxf>
    </rfmt>
    <rfmt sheetId="1" sqref="HJ715" start="0" length="0">
      <dxf>
        <font>
          <sz val="10"/>
        </font>
        <alignment vertical="bottom" wrapText="0" readingOrder="0"/>
      </dxf>
    </rfmt>
    <rfmt sheetId="1" sqref="HK715" start="0" length="0">
      <dxf>
        <font>
          <sz val="10"/>
        </font>
        <alignment vertical="bottom" wrapText="0" readingOrder="0"/>
      </dxf>
    </rfmt>
    <rfmt sheetId="1" sqref="HL715" start="0" length="0">
      <dxf>
        <font>
          <sz val="10"/>
        </font>
        <alignment vertical="bottom" wrapText="0" readingOrder="0"/>
      </dxf>
    </rfmt>
    <rfmt sheetId="1" sqref="HM715" start="0" length="0">
      <dxf>
        <font>
          <sz val="10"/>
        </font>
        <alignment vertical="bottom" wrapText="0" readingOrder="0"/>
      </dxf>
    </rfmt>
    <rfmt sheetId="1" sqref="HN715" start="0" length="0">
      <dxf>
        <font>
          <sz val="10"/>
        </font>
        <alignment vertical="bottom" wrapText="0" readingOrder="0"/>
      </dxf>
    </rfmt>
    <rfmt sheetId="1" sqref="HO715" start="0" length="0">
      <dxf>
        <font>
          <sz val="10"/>
        </font>
        <alignment vertical="bottom" wrapText="0" readingOrder="0"/>
      </dxf>
    </rfmt>
    <rfmt sheetId="1" sqref="HP715" start="0" length="0">
      <dxf>
        <font>
          <sz val="10"/>
        </font>
        <alignment vertical="bottom" wrapText="0" readingOrder="0"/>
      </dxf>
    </rfmt>
    <rfmt sheetId="1" sqref="HQ715" start="0" length="0">
      <dxf>
        <font>
          <sz val="10"/>
        </font>
        <alignment vertical="bottom" wrapText="0" readingOrder="0"/>
      </dxf>
    </rfmt>
    <rfmt sheetId="1" sqref="HR715" start="0" length="0">
      <dxf>
        <font>
          <sz val="10"/>
        </font>
        <alignment vertical="bottom" wrapText="0" readingOrder="0"/>
      </dxf>
    </rfmt>
    <rfmt sheetId="1" sqref="HS715" start="0" length="0">
      <dxf>
        <font>
          <sz val="10"/>
        </font>
        <alignment vertical="bottom" wrapText="0" readingOrder="0"/>
      </dxf>
    </rfmt>
    <rfmt sheetId="1" sqref="HT715" start="0" length="0">
      <dxf>
        <font>
          <sz val="10"/>
        </font>
        <alignment vertical="bottom" wrapText="0" readingOrder="0"/>
      </dxf>
    </rfmt>
    <rfmt sheetId="1" sqref="HU715" start="0" length="0">
      <dxf>
        <font>
          <sz val="10"/>
        </font>
        <alignment vertical="bottom" wrapText="0" readingOrder="0"/>
      </dxf>
    </rfmt>
    <rfmt sheetId="1" sqref="HV715" start="0" length="0">
      <dxf>
        <font>
          <sz val="10"/>
        </font>
        <alignment vertical="bottom" wrapText="0" readingOrder="0"/>
      </dxf>
    </rfmt>
    <rfmt sheetId="1" sqref="HW715" start="0" length="0">
      <dxf>
        <font>
          <sz val="10"/>
        </font>
        <alignment vertical="bottom" wrapText="0" readingOrder="0"/>
      </dxf>
    </rfmt>
    <rfmt sheetId="1" sqref="HX715" start="0" length="0">
      <dxf>
        <font>
          <sz val="10"/>
        </font>
        <alignment vertical="bottom" wrapText="0" readingOrder="0"/>
      </dxf>
    </rfmt>
    <rfmt sheetId="1" sqref="HY715" start="0" length="0">
      <dxf>
        <font>
          <sz val="10"/>
        </font>
        <alignment vertical="bottom" wrapText="0" readingOrder="0"/>
      </dxf>
    </rfmt>
    <rfmt sheetId="1" sqref="HZ715" start="0" length="0">
      <dxf>
        <font>
          <sz val="10"/>
        </font>
        <alignment vertical="bottom" wrapText="0" readingOrder="0"/>
      </dxf>
    </rfmt>
    <rfmt sheetId="1" sqref="IA715" start="0" length="0">
      <dxf>
        <font>
          <sz val="10"/>
        </font>
        <alignment vertical="bottom" wrapText="0" readingOrder="0"/>
      </dxf>
    </rfmt>
    <rfmt sheetId="1" sqref="IB715" start="0" length="0">
      <dxf>
        <font>
          <sz val="10"/>
        </font>
        <alignment vertical="bottom" wrapText="0" readingOrder="0"/>
      </dxf>
    </rfmt>
    <rfmt sheetId="1" sqref="IC715" start="0" length="0">
      <dxf>
        <font>
          <sz val="10"/>
        </font>
        <alignment vertical="bottom" wrapText="0" readingOrder="0"/>
      </dxf>
    </rfmt>
    <rfmt sheetId="1" sqref="ID715" start="0" length="0">
      <dxf>
        <font>
          <sz val="10"/>
        </font>
        <alignment vertical="bottom" wrapText="0" readingOrder="0"/>
      </dxf>
    </rfmt>
    <rfmt sheetId="1" sqref="IE715" start="0" length="0">
      <dxf>
        <font>
          <sz val="10"/>
        </font>
        <alignment vertical="bottom" wrapText="0" readingOrder="0"/>
      </dxf>
    </rfmt>
    <rfmt sheetId="1" sqref="IF715" start="0" length="0">
      <dxf>
        <font>
          <sz val="10"/>
        </font>
        <alignment vertical="bottom" wrapText="0" readingOrder="0"/>
      </dxf>
    </rfmt>
    <rfmt sheetId="1" sqref="IG715" start="0" length="0">
      <dxf>
        <font>
          <sz val="10"/>
        </font>
        <alignment vertical="bottom" wrapText="0" readingOrder="0"/>
      </dxf>
    </rfmt>
    <rfmt sheetId="1" sqref="IH715" start="0" length="0">
      <dxf>
        <font>
          <sz val="10"/>
        </font>
        <alignment vertical="bottom" wrapText="0" readingOrder="0"/>
      </dxf>
    </rfmt>
    <rfmt sheetId="1" sqref="II715" start="0" length="0">
      <dxf>
        <font>
          <sz val="10"/>
        </font>
        <alignment vertical="bottom" wrapText="0" readingOrder="0"/>
      </dxf>
    </rfmt>
    <rfmt sheetId="1" sqref="IJ715" start="0" length="0">
      <dxf>
        <font>
          <sz val="10"/>
        </font>
        <alignment vertical="bottom" wrapText="0" readingOrder="0"/>
      </dxf>
    </rfmt>
    <rfmt sheetId="1" sqref="IK715" start="0" length="0">
      <dxf>
        <font>
          <sz val="10"/>
        </font>
        <alignment vertical="bottom" wrapText="0" readingOrder="0"/>
      </dxf>
    </rfmt>
    <rfmt sheetId="1" sqref="IL715" start="0" length="0">
      <dxf>
        <font>
          <sz val="10"/>
        </font>
        <alignment vertical="bottom" wrapText="0" readingOrder="0"/>
      </dxf>
    </rfmt>
    <rfmt sheetId="1" sqref="IM715" start="0" length="0">
      <dxf>
        <font>
          <sz val="10"/>
        </font>
        <alignment vertical="bottom" wrapText="0" readingOrder="0"/>
      </dxf>
    </rfmt>
    <rfmt sheetId="1" sqref="IN715" start="0" length="0">
      <dxf>
        <font>
          <sz val="10"/>
        </font>
        <alignment vertical="bottom" wrapText="0" readingOrder="0"/>
      </dxf>
    </rfmt>
    <rfmt sheetId="1" sqref="IO715" start="0" length="0">
      <dxf>
        <font>
          <sz val="10"/>
        </font>
        <alignment vertical="bottom" wrapText="0" readingOrder="0"/>
      </dxf>
    </rfmt>
    <rfmt sheetId="1" sqref="IP715" start="0" length="0">
      <dxf>
        <font>
          <sz val="10"/>
        </font>
        <alignment vertical="bottom" wrapText="0" readingOrder="0"/>
      </dxf>
    </rfmt>
    <rfmt sheetId="1" sqref="IQ715" start="0" length="0">
      <dxf>
        <font>
          <sz val="10"/>
        </font>
        <alignment vertical="bottom" wrapText="0" readingOrder="0"/>
      </dxf>
    </rfmt>
    <rfmt sheetId="1" sqref="IR715" start="0" length="0">
      <dxf>
        <font>
          <sz val="10"/>
        </font>
        <alignment vertical="bottom" wrapText="0" readingOrder="0"/>
      </dxf>
    </rfmt>
    <rfmt sheetId="1" sqref="IS715" start="0" length="0">
      <dxf>
        <font>
          <sz val="10"/>
        </font>
        <alignment vertical="bottom" wrapText="0" readingOrder="0"/>
      </dxf>
    </rfmt>
    <rfmt sheetId="1" sqref="IT715" start="0" length="0">
      <dxf>
        <font>
          <sz val="10"/>
        </font>
        <alignment vertical="bottom" wrapText="0" readingOrder="0"/>
      </dxf>
    </rfmt>
    <rfmt sheetId="1" sqref="IU715" start="0" length="0">
      <dxf>
        <font>
          <sz val="10"/>
        </font>
        <alignment vertical="bottom" wrapText="0" readingOrder="0"/>
      </dxf>
    </rfmt>
    <rfmt sheetId="1" sqref="IV715" start="0" length="0">
      <dxf>
        <font>
          <sz val="10"/>
        </font>
        <alignment vertical="bottom" wrapText="0" readingOrder="0"/>
      </dxf>
    </rfmt>
  </rrc>
  <rfmt sheetId="1" sqref="R716:R717">
    <dxf>
      <fill>
        <patternFill patternType="solid">
          <bgColor rgb="FFFFFF00"/>
        </patternFill>
      </fill>
    </dxf>
  </rfmt>
  <rfmt sheetId="1" sqref="R718:R722">
    <dxf>
      <fill>
        <patternFill patternType="solid">
          <bgColor rgb="FF00B050"/>
        </patternFill>
      </fill>
    </dxf>
  </rfmt>
  <rfmt sheetId="1" sqref="R724:R729 R731 R733:R743 R745:R747 R747 R748 R750 R751">
    <dxf>
      <fill>
        <patternFill patternType="solid">
          <bgColor rgb="FFFF0000"/>
        </patternFill>
      </fill>
    </dxf>
  </rfmt>
  <rfmt sheetId="1" sqref="R730 R744">
    <dxf>
      <fill>
        <patternFill patternType="solid">
          <bgColor rgb="FFFFFF00"/>
        </patternFill>
      </fill>
    </dxf>
  </rfmt>
  <rfmt sheetId="1" sqref="R752">
    <dxf>
      <fill>
        <patternFill patternType="solid">
          <bgColor rgb="FFFF0000"/>
        </patternFill>
      </fill>
    </dxf>
  </rfmt>
  <rfmt sheetId="1" sqref="R753:R754">
    <dxf>
      <fill>
        <patternFill patternType="solid">
          <bgColor rgb="FF00B050"/>
        </patternFill>
      </fill>
    </dxf>
  </rfmt>
  <rfmt sheetId="1" sqref="R755:R758">
    <dxf>
      <fill>
        <patternFill patternType="solid">
          <bgColor rgb="FFFFFF00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692" start="0" length="0">
    <dxf>
      <fill>
        <patternFill patternType="solid">
          <bgColor rgb="FF00B050"/>
        </patternFill>
      </fill>
    </dxf>
  </rfmt>
  <rfmt sheetId="1" sqref="R693" start="0" length="0">
    <dxf>
      <fill>
        <patternFill patternType="solid">
          <bgColor rgb="FF00B050"/>
        </patternFill>
      </fill>
    </dxf>
  </rfmt>
  <rfmt sheetId="1" sqref="R200">
    <dxf>
      <fill>
        <patternFill>
          <bgColor rgb="FFFFFF00"/>
        </patternFill>
      </fill>
    </dxf>
  </rfmt>
  <rfmt sheetId="1" sqref="R491 R447 R492 R493 R494 R495 R496">
    <dxf>
      <fill>
        <patternFill>
          <bgColor rgb="FFFFFF00"/>
        </patternFill>
      </fill>
    </dxf>
  </rfmt>
  <rfmt sheetId="1" sqref="R488">
    <dxf>
      <fill>
        <patternFill>
          <bgColor rgb="FFFF0000"/>
        </patternFill>
      </fill>
    </dxf>
  </rfmt>
  <rfmt sheetId="1" sqref="R497">
    <dxf>
      <fill>
        <patternFill>
          <bgColor rgb="FFFFFF00"/>
        </patternFill>
      </fill>
    </dxf>
  </rfmt>
  <rfmt sheetId="1" sqref="R632">
    <dxf>
      <fill>
        <patternFill>
          <bgColor rgb="FFFFFF00"/>
        </patternFill>
      </fill>
    </dxf>
  </rfmt>
  <rcv guid="{E9A81610-4F37-42C7-9C01-B2EADF54BB66}" action="delete"/>
  <rcv guid="{E9A81610-4F37-42C7-9C01-B2EADF54BB6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0:A114">
    <dxf>
      <fill>
        <patternFill patternType="solid">
          <bgColor theme="8" tint="0.59999389629810485"/>
        </patternFill>
      </fill>
    </dxf>
  </rfmt>
  <rfmt sheetId="1" sqref="C110">
    <dxf>
      <fill>
        <patternFill patternType="solid">
          <bgColor theme="8" tint="0.59999389629810485"/>
        </patternFill>
      </fill>
    </dxf>
  </rfmt>
  <rfmt sheetId="1" sqref="C112:C116">
    <dxf>
      <fill>
        <patternFill patternType="solid">
          <bgColor theme="8" tint="0.59999389629810485"/>
        </patternFill>
      </fill>
    </dxf>
  </rfmt>
  <rfmt sheetId="1" sqref="D110">
    <dxf>
      <fill>
        <patternFill patternType="solid">
          <bgColor theme="8" tint="0.59999389629810485"/>
        </patternFill>
      </fill>
    </dxf>
  </rfmt>
  <rfmt sheetId="1" sqref="D112:D116">
    <dxf>
      <fill>
        <patternFill patternType="solid">
          <bgColor theme="8" tint="0.59999389629810485"/>
        </patternFill>
      </fill>
    </dxf>
  </rfmt>
  <rfmt sheetId="1" sqref="C117:D117">
    <dxf>
      <fill>
        <patternFill patternType="solid">
          <bgColor theme="8" tint="0.59999389629810485"/>
        </patternFill>
      </fill>
    </dxf>
  </rfmt>
  <rfmt sheetId="1" sqref="F110">
    <dxf>
      <fill>
        <patternFill patternType="solid">
          <bgColor theme="8" tint="0.59999389629810485"/>
        </patternFill>
      </fill>
    </dxf>
  </rfmt>
  <rfmt sheetId="1" sqref="F112:F117">
    <dxf>
      <fill>
        <patternFill patternType="solid">
          <bgColor theme="8" tint="0.59999389629810485"/>
        </patternFill>
      </fill>
    </dxf>
  </rfmt>
  <rfmt sheetId="1" sqref="J110">
    <dxf>
      <fill>
        <patternFill patternType="solid">
          <bgColor theme="8" tint="0.59999389629810485"/>
        </patternFill>
      </fill>
    </dxf>
  </rfmt>
  <rfmt sheetId="1" sqref="M110">
    <dxf>
      <fill>
        <patternFill patternType="solid">
          <bgColor theme="8" tint="0.59999389629810485"/>
        </patternFill>
      </fill>
    </dxf>
  </rfmt>
  <rfmt sheetId="1" sqref="K113">
    <dxf>
      <fill>
        <patternFill patternType="solid">
          <bgColor theme="8" tint="0.59999389629810485"/>
        </patternFill>
      </fill>
    </dxf>
  </rfmt>
  <rfmt sheetId="1" sqref="L113">
    <dxf>
      <fill>
        <patternFill patternType="solid">
          <bgColor theme="8" tint="0.59999389629810485"/>
        </patternFill>
      </fill>
    </dxf>
  </rfmt>
  <rfmt sheetId="1" sqref="N113">
    <dxf>
      <fill>
        <patternFill patternType="solid">
          <bgColor theme="8" tint="0.59999389629810485"/>
        </patternFill>
      </fill>
    </dxf>
  </rfmt>
  <rfmt sheetId="1" sqref="B117:B118">
    <dxf>
      <fill>
        <patternFill patternType="solid">
          <bgColor theme="8" tint="0.59999389629810485"/>
        </patternFill>
      </fill>
    </dxf>
  </rfmt>
  <rfmt sheetId="1" sqref="F118:F119">
    <dxf>
      <fill>
        <patternFill patternType="solid">
          <bgColor theme="8" tint="0.59999389629810485"/>
        </patternFill>
      </fill>
    </dxf>
  </rfmt>
  <rfmt sheetId="1" sqref="K119">
    <dxf>
      <fill>
        <patternFill patternType="solid">
          <bgColor theme="8" tint="0.59999389629810485"/>
        </patternFill>
      </fill>
    </dxf>
  </rfmt>
  <rfmt sheetId="1" sqref="L118:L119">
    <dxf>
      <fill>
        <patternFill patternType="solid">
          <bgColor theme="8" tint="0.59999389629810485"/>
        </patternFill>
      </fill>
    </dxf>
  </rfmt>
  <rfmt sheetId="1" sqref="N116:N117">
    <dxf>
      <fill>
        <patternFill patternType="solid">
          <bgColor theme="8" tint="0.59999389629810485"/>
        </patternFill>
      </fill>
    </dxf>
  </rfmt>
  <rfmt sheetId="1" sqref="N131">
    <dxf>
      <fill>
        <patternFill patternType="solid">
          <bgColor theme="8" tint="0.59999389629810485"/>
        </patternFill>
      </fill>
    </dxf>
  </rfmt>
  <rfmt sheetId="1" sqref="L132">
    <dxf>
      <fill>
        <patternFill patternType="solid">
          <bgColor theme="8" tint="0.59999389629810485"/>
        </patternFill>
      </fill>
    </dxf>
  </rfmt>
  <rfmt sheetId="1" sqref="F132">
    <dxf>
      <fill>
        <patternFill patternType="solid">
          <bgColor theme="8" tint="0.59999389629810485"/>
        </patternFill>
      </fill>
    </dxf>
  </rfmt>
  <rfmt sheetId="1" sqref="F133">
    <dxf>
      <fill>
        <patternFill patternType="solid">
          <bgColor theme="8" tint="0.59999389629810485"/>
        </patternFill>
      </fill>
    </dxf>
  </rfmt>
  <rfmt sheetId="1" sqref="F134">
    <dxf>
      <fill>
        <patternFill patternType="solid">
          <bgColor theme="8" tint="0.59999389629810485"/>
        </patternFill>
      </fill>
    </dxf>
  </rfmt>
  <rfmt sheetId="1" sqref="A132:A134">
    <dxf>
      <fill>
        <patternFill patternType="solid">
          <bgColor theme="8" tint="0.59999389629810485"/>
        </patternFill>
      </fill>
    </dxf>
  </rfmt>
  <rfmt sheetId="1" sqref="A136:A138">
    <dxf>
      <fill>
        <patternFill patternType="solid">
          <bgColor theme="8" tint="0.59999389629810485"/>
        </patternFill>
      </fill>
    </dxf>
  </rfmt>
  <rfmt sheetId="1" sqref="F136:F138">
    <dxf>
      <fill>
        <patternFill patternType="solid">
          <bgColor theme="8" tint="0.59999389629810485"/>
        </patternFill>
      </fill>
    </dxf>
  </rfmt>
  <rfmt sheetId="1" sqref="F140 D140 C140">
    <dxf>
      <fill>
        <patternFill patternType="solid">
          <bgColor theme="8" tint="0.59999389629810485"/>
        </patternFill>
      </fill>
    </dxf>
  </rfmt>
  <rfmt sheetId="1" sqref="B142">
    <dxf>
      <fill>
        <patternFill patternType="solid">
          <bgColor theme="8" tint="0.59999389629810485"/>
        </patternFill>
      </fill>
    </dxf>
  </rfmt>
  <rfmt sheetId="1" sqref="B144">
    <dxf>
      <fill>
        <patternFill patternType="solid">
          <bgColor theme="8" tint="0.59999389629810485"/>
        </patternFill>
      </fill>
    </dxf>
  </rfmt>
  <rfmt sheetId="1" sqref="K149">
    <dxf>
      <fill>
        <patternFill patternType="solid">
          <bgColor theme="8" tint="0.59999389629810485"/>
        </patternFill>
      </fill>
    </dxf>
  </rfmt>
  <rfmt sheetId="1" sqref="K152">
    <dxf>
      <fill>
        <patternFill patternType="solid">
          <bgColor theme="8" tint="0.59999389629810485"/>
        </patternFill>
      </fill>
    </dxf>
  </rfmt>
  <rfmt sheetId="1" sqref="B152:B153">
    <dxf>
      <fill>
        <patternFill patternType="solid">
          <bgColor theme="8" tint="0.59999389629810485"/>
        </patternFill>
      </fill>
    </dxf>
  </rfmt>
  <rfmt sheetId="1" sqref="B158">
    <dxf>
      <fill>
        <patternFill patternType="solid">
          <bgColor theme="8" tint="0.59999389629810485"/>
        </patternFill>
      </fill>
    </dxf>
  </rfmt>
  <rfmt sheetId="1" sqref="B161:B162">
    <dxf>
      <fill>
        <patternFill patternType="solid">
          <bgColor theme="8" tint="0.59999389629810485"/>
        </patternFill>
      </fill>
    </dxf>
  </rfmt>
  <rfmt sheetId="1" sqref="B165">
    <dxf>
      <fill>
        <patternFill patternType="solid">
          <bgColor theme="8" tint="0.59999389629810485"/>
        </patternFill>
      </fill>
    </dxf>
  </rfmt>
  <rfmt sheetId="1" sqref="F164">
    <dxf>
      <fill>
        <patternFill patternType="solid">
          <bgColor theme="8" tint="0.59999389629810485"/>
        </patternFill>
      </fill>
    </dxf>
  </rfmt>
  <rfmt sheetId="1" sqref="C171:D171">
    <dxf>
      <fill>
        <patternFill patternType="solid">
          <bgColor theme="8" tint="0.59999389629810485"/>
        </patternFill>
      </fill>
    </dxf>
  </rfmt>
  <rfmt sheetId="1" sqref="F165:F170">
    <dxf>
      <fill>
        <patternFill patternType="solid">
          <bgColor theme="8" tint="0.59999389629810485"/>
        </patternFill>
      </fill>
    </dxf>
  </rfmt>
  <rfmt sheetId="1" sqref="I171:N171">
    <dxf>
      <fill>
        <patternFill patternType="solid">
          <bgColor theme="8" tint="0.59999389629810485"/>
        </patternFill>
      </fill>
    </dxf>
  </rfmt>
  <rfmt sheetId="1" sqref="N169">
    <dxf>
      <fill>
        <patternFill patternType="solid">
          <bgColor theme="8" tint="0.59999389629810485"/>
        </patternFill>
      </fill>
    </dxf>
  </rfmt>
  <rfmt sheetId="1" sqref="N165">
    <dxf>
      <fill>
        <patternFill patternType="solid">
          <bgColor theme="8" tint="0.59999389629810485"/>
        </patternFill>
      </fill>
    </dxf>
  </rfmt>
  <rfmt sheetId="1" sqref="B175">
    <dxf>
      <fill>
        <patternFill patternType="solid">
          <bgColor theme="8" tint="0.59999389629810485"/>
        </patternFill>
      </fill>
    </dxf>
  </rfmt>
  <rfmt sheetId="1" sqref="K175">
    <dxf>
      <fill>
        <patternFill patternType="solid">
          <bgColor theme="8" tint="0.59999389629810485"/>
        </patternFill>
      </fill>
    </dxf>
  </rfmt>
  <rfmt sheetId="1" sqref="B176">
    <dxf>
      <fill>
        <patternFill patternType="solid">
          <bgColor theme="8" tint="0.59999389629810485"/>
        </patternFill>
      </fill>
    </dxf>
  </rfmt>
  <rfmt sheetId="1" sqref="K177">
    <dxf>
      <fill>
        <patternFill patternType="solid">
          <bgColor theme="8" tint="0.59999389629810485"/>
        </patternFill>
      </fill>
    </dxf>
  </rfmt>
  <rfmt sheetId="1" sqref="I179">
    <dxf>
      <fill>
        <patternFill patternType="solid">
          <bgColor theme="8" tint="0.59999389629810485"/>
        </patternFill>
      </fill>
    </dxf>
  </rfmt>
  <rfmt sheetId="1" sqref="M179:N179">
    <dxf>
      <fill>
        <patternFill patternType="solid">
          <bgColor theme="8" tint="0.59999389629810485"/>
        </patternFill>
      </fill>
    </dxf>
  </rfmt>
  <rfmt sheetId="1" sqref="N180">
    <dxf>
      <fill>
        <patternFill patternType="solid">
          <bgColor theme="8" tint="0.59999389629810485"/>
        </patternFill>
      </fill>
    </dxf>
  </rfmt>
  <rfmt sheetId="1" sqref="N182">
    <dxf>
      <fill>
        <patternFill patternType="solid">
          <bgColor theme="8" tint="0.59999389629810485"/>
        </patternFill>
      </fill>
    </dxf>
  </rfmt>
  <rfmt sheetId="1" sqref="N183:N187">
    <dxf>
      <fill>
        <patternFill patternType="solid">
          <bgColor theme="8" tint="0.59999389629810485"/>
        </patternFill>
      </fill>
    </dxf>
  </rfmt>
  <rfmt sheetId="1" sqref="M184 K184 J184">
    <dxf>
      <fill>
        <patternFill patternType="solid">
          <bgColor theme="8" tint="0.59999389629810485"/>
        </patternFill>
      </fill>
    </dxf>
  </rfmt>
  <rfmt sheetId="1" sqref="B181:B182">
    <dxf>
      <fill>
        <patternFill patternType="solid">
          <bgColor theme="8" tint="0.59999389629810485"/>
        </patternFill>
      </fill>
    </dxf>
  </rfmt>
  <rfmt sheetId="1" sqref="J186">
    <dxf>
      <fill>
        <patternFill patternType="solid">
          <bgColor theme="8" tint="0.59999389629810485"/>
        </patternFill>
      </fill>
    </dxf>
  </rfmt>
  <rfmt sheetId="1" sqref="L186">
    <dxf>
      <fill>
        <patternFill patternType="solid">
          <bgColor theme="8" tint="0.59999389629810485"/>
        </patternFill>
      </fill>
    </dxf>
  </rfmt>
  <rfmt sheetId="1" sqref="M186">
    <dxf>
      <fill>
        <patternFill patternType="solid">
          <bgColor theme="8" tint="0.59999389629810485"/>
        </patternFill>
      </fill>
    </dxf>
  </rfmt>
  <rfmt sheetId="1" sqref="I187">
    <dxf>
      <fill>
        <patternFill patternType="solid">
          <bgColor theme="8" tint="0.59999389629810485"/>
        </patternFill>
      </fill>
    </dxf>
  </rfmt>
  <rfmt sheetId="1" sqref="K187">
    <dxf>
      <fill>
        <patternFill patternType="solid">
          <bgColor theme="8" tint="0.59999389629810485"/>
        </patternFill>
      </fill>
    </dxf>
  </rfmt>
  <rfmt sheetId="1" sqref="L187">
    <dxf>
      <fill>
        <patternFill patternType="solid">
          <bgColor theme="8" tint="0.59999389629810485"/>
        </patternFill>
      </fill>
    </dxf>
  </rfmt>
  <rfmt sheetId="1" sqref="B187">
    <dxf>
      <fill>
        <patternFill patternType="solid">
          <bgColor theme="8" tint="0.59999389629810485"/>
        </patternFill>
      </fill>
    </dxf>
  </rfmt>
  <rfmt sheetId="1" sqref="A186:A187">
    <dxf>
      <fill>
        <patternFill patternType="solid">
          <bgColor theme="8" tint="0.59999389629810485"/>
        </patternFill>
      </fill>
    </dxf>
  </rfmt>
  <rfmt sheetId="1" sqref="F192">
    <dxf>
      <fill>
        <patternFill patternType="solid">
          <bgColor theme="8" tint="0.59999389629810485"/>
        </patternFill>
      </fill>
    </dxf>
  </rfmt>
  <rfmt sheetId="1" sqref="G192">
    <dxf>
      <fill>
        <patternFill patternType="solid">
          <bgColor theme="8" tint="0.59999389629810485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" sId="1">
    <oc r="R6">
      <f>IF(Z6,"GREEN",IF(AC6,"YELLOW","RED"))</f>
    </oc>
    <nc r="R6">
      <f>IF(Z6,"GREEN",IF(AC6,"YELLOW","RED"))</f>
    </nc>
  </rcc>
  <rcc rId="208" sId="1">
    <oc r="R7">
      <f>IF(Z7,"GREEN",IF(AC7,"YELLOW","RED"))</f>
    </oc>
    <nc r="R7">
      <f>IF(Z7,"GREEN",IF(AC7,"YELLOW","RED"))</f>
    </nc>
  </rcc>
  <rcc rId="209" sId="1" odxf="1" dxf="1">
    <oc r="R8" t="inlineStr">
      <is>
        <t>GREEN</t>
      </is>
    </oc>
    <nc r="R8">
      <f>IF(Z8,"GREEN",IF(AC8,"YELLOW","RED"))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0" sId="1" odxf="1" dxf="1">
    <oc r="R9" t="inlineStr">
      <is>
        <t>GREEN</t>
      </is>
    </oc>
    <nc r="R9">
      <f>IF(Z9,"GREEN",IF(AC9,"YELLOW","RED"))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1" sId="1" odxf="1" dxf="1">
    <oc r="R10" t="inlineStr">
      <is>
        <t>GREEN</t>
      </is>
    </oc>
    <nc r="R10">
      <f>IF(Z10,"GREEN",IF(AC10,"YELLOW","RED"))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2" sId="1" odxf="1" dxf="1">
    <oc r="R11" t="inlineStr">
      <is>
        <t>GREEN</t>
      </is>
    </oc>
    <nc r="R11">
      <f>IF(Z11,"GREEN",IF(AC11,"YELLOW","RED"))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3" sId="1" odxf="1" dxf="1">
    <oc r="R12" t="inlineStr">
      <is>
        <t>YELLOW</t>
      </is>
    </oc>
    <nc r="R12">
      <f>IF(Z12,"GREEN",IF(AC12,"YELLOW","RED"))</f>
    </nc>
    <odxf>
      <font>
        <sz val="10"/>
        <color theme="3" tint="0.79998168889431442"/>
      </font>
      <alignment wrapText="0" readingOrder="0"/>
    </odxf>
    <ndxf>
      <font>
        <sz val="10"/>
        <color theme="3" tint="0.79998168889431442"/>
      </font>
      <alignment wrapText="1" readingOrder="0"/>
    </ndxf>
  </rcc>
  <rcc rId="214" sId="1">
    <oc r="R13" t="inlineStr">
      <is>
        <t>YELLOW</t>
      </is>
    </oc>
    <nc r="R13">
      <f>IF(Z13,"GREEN",IF(AC13,"YELLOW","RED"))</f>
    </nc>
  </rcc>
  <rcc rId="215" sId="1">
    <oc r="R14" t="inlineStr">
      <is>
        <t>YELLOW</t>
      </is>
    </oc>
    <nc r="R14">
      <f>IF(Z14,"GREEN",IF(AC14,"YELLOW","RED"))</f>
    </nc>
  </rcc>
  <rcc rId="216" sId="1" odxf="1" dxf="1">
    <oc r="R15">
      <f>IF(Z15,"GREEN",IF(AC15,"YELLOW","RED"))</f>
    </oc>
    <nc r="R15">
      <f>IF(Z15,"GREEN",IF(AC15,"YELLOW","RED"))</f>
    </nc>
    <odxf>
      <font>
        <strike/>
        <sz val="10"/>
      </font>
      <fill>
        <patternFill>
          <bgColor rgb="FF00B05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217" sId="1" odxf="1" dxf="1">
    <oc r="R16">
      <f>IF(Z16,"GREEN",IF(AC16,"YELLOW","RED"))</f>
    </oc>
    <nc r="R16">
      <f>IF(Z16,"GREEN",IF(AC16,"YELLOW","RED"))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8" sId="1" odxf="1" dxf="1">
    <oc r="R17">
      <f>IF(Z17,"GREEN",IF(AC17,"YELLOW","RED"))</f>
    </oc>
    <nc r="R17">
      <f>IF(Z17,"GREEN",IF(AC17,"YELLOW","RED"))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19" sId="1" odxf="1" dxf="1">
    <oc r="R18">
      <f>IF(Z18,"GREEN",IF(AC18,"YELLOW","RED"))</f>
    </oc>
    <nc r="R18">
      <f>IF(Z18,"GREEN",IF(AC18,"YELLOW","RED"))</f>
    </nc>
    <odxf>
      <font>
        <strike/>
        <sz val="10"/>
      </font>
      <fill>
        <patternFill>
          <bgColor rgb="FF00B05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220" sId="1" odxf="1" dxf="1">
    <oc r="R19">
      <f>IF(Z19,"GREEN",IF(AC19,"YELLOW","RED"))</f>
    </oc>
    <nc r="R19">
      <f>IF(Z19,"GREEN",IF(AC19,"YELLOW","RED"))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21" sId="1" odxf="1" dxf="1">
    <oc r="R20">
      <f>IF(Z20,"GREEN",IF(AC20,"YELLOW","RED"))</f>
    </oc>
    <nc r="R20">
      <f>IF(Z20,"GREEN",IF(AC20,"YELLOW","RED"))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22" sId="1" odxf="1" dxf="1">
    <oc r="R21">
      <f>IF(Z21,"GREEN",IF(AC21,"YELLOW","RED"))</f>
    </oc>
    <nc r="R21">
      <f>IF(Z21,"GREEN",IF(AC21,"YELLOW","RED"))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23" sId="1" odxf="1" dxf="1">
    <oc r="R22">
      <f>IF(Z22,"GREEN",IF(AC22,"YELLOW","RED"))</f>
    </oc>
    <nc r="R22">
      <f>IF(Z22,"GREEN",IF(AC22,"YELLOW","RED"))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24" sId="1" odxf="1" dxf="1">
    <oc r="R23">
      <f>IF(Z23,"GREEN",IF(AC23,"YELLOW","RED"))</f>
    </oc>
    <nc r="R23">
      <f>IF(Z23,"GREEN",IF(AC23,"YELLOW","RED"))</f>
    </nc>
    <odxf>
      <font>
        <strike/>
        <sz val="10"/>
      </font>
    </odxf>
    <ndxf>
      <font>
        <strike val="0"/>
        <sz val="10"/>
      </font>
    </ndxf>
  </rcc>
  <rcc rId="225" sId="1" odxf="1" dxf="1">
    <oc r="R24" t="inlineStr">
      <is>
        <t>RED</t>
      </is>
    </oc>
    <nc r="R24">
      <f>IF(Z24,"GREEN",IF(AC24,"YELLOW","RED"))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26" sId="1" odxf="1" dxf="1">
    <oc r="R25" t="inlineStr">
      <is>
        <t>RED</t>
      </is>
    </oc>
    <nc r="R25">
      <f>IF(Z25,"GREEN",IF(AC25,"YELLOW","RED"))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27" sId="1">
    <oc r="R26">
      <f>IF(Z26,"GREEN",IF(AC26,"YELLOW","RED"))</f>
    </oc>
    <nc r="R26">
      <f>IF(Z26,"GREEN",IF(AC26,"YELLOW","RED"))</f>
    </nc>
  </rcc>
  <rcc rId="228" sId="1" odxf="1" dxf="1">
    <oc r="R27">
      <f>IF(Z27,"GREEN",IF(AC27,"YELLOW","RED"))</f>
    </oc>
    <nc r="R27">
      <f>IF(Z27,"GREEN",IF(AC27,"YELLOW","RED"))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29" sId="1" odxf="1" dxf="1">
    <oc r="R28">
      <f>IF(Z28,"GREEN",IF(AC28,"YELLOW","RED"))</f>
    </oc>
    <nc r="R28">
      <f>IF(Z28,"GREEN",IF(AC28,"YELLOW","RED"))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30" sId="1">
    <oc r="R29">
      <f>IF(Z29,"GREEN",IF(AC29,"YELLOW","RED"))</f>
    </oc>
    <nc r="R29">
      <f>IF(Z29,"GREEN",IF(AC29,"YELLOW","RED"))</f>
    </nc>
  </rcc>
  <rcc rId="231" sId="1" odxf="1" dxf="1">
    <oc r="R30" t="inlineStr">
      <is>
        <t>GREEN</t>
      </is>
    </oc>
    <nc r="R30">
      <f>IF(Z30,"GREEN",IF(AC30,"YELLOW","RED"))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fmt sheetId="1" sqref="R31" start="0" length="0">
    <dxf>
      <font>
        <sz val="10"/>
        <color theme="4" tint="0.79998168889431442"/>
      </font>
      <fill>
        <patternFill>
          <bgColor rgb="FFFFFF00"/>
        </patternFill>
      </fill>
    </dxf>
  </rfmt>
  <rfmt sheetId="1" sqref="R32" start="0" length="0">
    <dxf>
      <font>
        <sz val="10"/>
        <color theme="4" tint="0.79998168889431442"/>
      </font>
      <fill>
        <patternFill>
          <bgColor rgb="FFFFFF00"/>
        </patternFill>
      </fill>
    </dxf>
  </rfmt>
  <rcc rId="232" sId="1" odxf="1" dxf="1">
    <oc r="R33" t="inlineStr">
      <is>
        <t>GREEN</t>
      </is>
    </oc>
    <nc r="R33">
      <f>IF(Z33,"GREEN",IF(AC33,"YELLOW","RED"))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33" sId="1" odxf="1" dxf="1">
    <oc r="R34">
      <f>IF(Z34,"GREEN",IF(AC34,"YELLOW","RED"))</f>
    </oc>
    <nc r="R34">
      <f>IF(Z34,"GREEN",IF(AC34,"YELLOW","RED"))</f>
    </nc>
    <odxf>
      <font>
        <sz val="10"/>
        <color theme="4" tint="0.79998168889431442"/>
      </font>
      <fill>
        <patternFill>
          <bgColor rgb="FF00B050"/>
        </patternFill>
      </fill>
    </odxf>
    <ndxf>
      <font>
        <sz val="10"/>
        <color theme="4" tint="0.79998168889431442"/>
      </font>
      <fill>
        <patternFill>
          <bgColor rgb="FFFFFF00"/>
        </patternFill>
      </fill>
    </ndxf>
  </rcc>
  <rcc rId="234" sId="1">
    <oc r="R35" t="inlineStr">
      <is>
        <t>YELLOW</t>
      </is>
    </oc>
    <nc r="R35">
      <f>IF(Z35,"GREEN",IF(AC35,"YELLOW","RED"))</f>
    </nc>
  </rcc>
  <rcc rId="235" sId="1">
    <oc r="R36" t="inlineStr">
      <is>
        <t>YELLOW</t>
      </is>
    </oc>
    <nc r="R36">
      <f>IF(Z36,"GREEN",IF(AC36,"YELLOW","RED"))</f>
    </nc>
  </rcc>
  <rcc rId="236" sId="1" odxf="1" dxf="1">
    <oc r="R37" t="inlineStr">
      <is>
        <t>RED</t>
      </is>
    </oc>
    <nc r="R37">
      <f>IF(Z37,"GREEN",IF(AC37,"YELLOW","RED"))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37" sId="1" odxf="1" dxf="1">
    <oc r="R38" t="inlineStr">
      <is>
        <t>RED</t>
      </is>
    </oc>
    <nc r="R38">
      <f>IF(Z38,"GREEN",IF(AC38,"YELLOW","RED"))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238" sId="1">
    <oc r="R39">
      <f>IF(Z39,"GREEN",IF(AC39,"YELLOW","RED"))</f>
    </oc>
    <nc r="R39">
      <f>IF(Z39,"GREEN",IF(AC39,"YELLOW","RED"))</f>
    </nc>
  </rcc>
  <rcc rId="239" sId="1">
    <oc r="R40">
      <f>IF(Z40,"GREEN",IF(AC40,"YELLOW","RED"))</f>
    </oc>
    <nc r="R40">
      <f>IF(Z40,"GREEN",IF(AC40,"YELLOW","RED"))</f>
    </nc>
  </rcc>
  <rcc rId="240" sId="1">
    <oc r="R41">
      <f>IF(Z41,"GREEN",IF(AC41,"YELLOW","RED"))</f>
    </oc>
    <nc r="R41">
      <f>IF(Z41,"GREEN",IF(AC41,"YELLOW","RED"))</f>
    </nc>
  </rcc>
  <rcc rId="241" sId="1" odxf="1" dxf="1">
    <oc r="R42" t="inlineStr">
      <is>
        <t>GREEN</t>
      </is>
    </oc>
    <nc r="R42">
      <f>IF(Z42,"GREEN",IF(AC42,"YELLOW","RED"))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2" sId="1" odxf="1" dxf="1">
    <oc r="R43" t="inlineStr">
      <is>
        <t>GREEN</t>
      </is>
    </oc>
    <nc r="R43">
      <f>IF(Z43,"GREEN",IF(AC43,"YELLOW","RED"))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3" sId="1" odxf="1" dxf="1">
    <oc r="R44" t="inlineStr">
      <is>
        <t>GREEN</t>
      </is>
    </oc>
    <nc r="R44">
      <f>IF(Z44,"GREEN",IF(AC44,"YELLOW","RED"))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4" sId="1" odxf="1" dxf="1">
    <oc r="R45" t="inlineStr">
      <is>
        <t>GREEN</t>
      </is>
    </oc>
    <nc r="R45">
      <f>IF(Z45,"GREEN",IF(AC45,"YELLOW","RED"))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5" sId="1" odxf="1" dxf="1">
    <oc r="R46" t="inlineStr">
      <is>
        <t>GREEN</t>
      </is>
    </oc>
    <nc r="R46">
      <f>IF(Z46,"GREEN",IF(AC46,"YELLOW","RED"))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6" sId="1" odxf="1" dxf="1">
    <oc r="R47" t="inlineStr">
      <is>
        <t>GREEN</t>
      </is>
    </oc>
    <nc r="R47">
      <f>IF(Z47,"GREEN",IF(AC47,"YELLOW","RED"))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7" sId="1" odxf="1" dxf="1">
    <oc r="R48" t="inlineStr">
      <is>
        <t>GREEN</t>
      </is>
    </oc>
    <nc r="R48">
      <f>IF(Z48,"GREEN",IF(AC48,"YELLOW","RED"))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8" sId="1" odxf="1" dxf="1">
    <oc r="R49" t="inlineStr">
      <is>
        <t>GREEN</t>
      </is>
    </oc>
    <nc r="R49">
      <f>IF(Z49,"GREEN",IF(AC49,"YELLOW","RED"))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49" sId="1" odxf="1" dxf="1">
    <oc r="R50" t="inlineStr">
      <is>
        <t>GREEN</t>
      </is>
    </oc>
    <nc r="R50">
      <f>IF(Z50,"GREEN",IF(AC50,"YELLOW","RED"))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0" sId="1" odxf="1" dxf="1">
    <oc r="R51" t="inlineStr">
      <is>
        <t>GREEN</t>
      </is>
    </oc>
    <nc r="R51">
      <f>IF(Z51,"GREEN",IF(AC51,"YELLOW","RED"))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1" sId="1" odxf="1" dxf="1">
    <oc r="R52" t="inlineStr">
      <is>
        <t>GREEN</t>
      </is>
    </oc>
    <nc r="R52">
      <f>IF(Z52,"GREEN",IF(AC52,"YELLOW","RED"))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2" sId="1" odxf="1" dxf="1">
    <oc r="R53" t="inlineStr">
      <is>
        <t>GREEN</t>
      </is>
    </oc>
    <nc r="R53">
      <f>IF(Z53,"GREEN",IF(AC53,"YELLOW","RED"))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3" sId="1" odxf="1" dxf="1">
    <oc r="R54" t="inlineStr">
      <is>
        <t>RED</t>
      </is>
    </oc>
    <nc r="R54">
      <f>IF(Z54,"GREEN",IF(AC54,"YELLOW","RED"))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54" sId="1" odxf="1" dxf="1">
    <oc r="R55" t="inlineStr">
      <is>
        <t>GREEN</t>
      </is>
    </oc>
    <nc r="R55">
      <f>IF(Z55,"GREEN",IF(AC55,"YELLOW","RED"))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5" sId="1" odxf="1" dxf="1">
    <oc r="R56" t="inlineStr">
      <is>
        <t>GREEN</t>
      </is>
    </oc>
    <nc r="R56">
      <f>IF(Z56,"GREEN",IF(AC56,"YELLOW","RED"))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6" sId="1" odxf="1" dxf="1">
    <oc r="R57" t="inlineStr">
      <is>
        <t>GREEN</t>
      </is>
    </oc>
    <nc r="R57">
      <f>IF(Z57,"GREEN",IF(AC57,"YELLOW","RED"))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7" sId="1" odxf="1" dxf="1">
    <oc r="R58" t="inlineStr">
      <is>
        <t>GREEN</t>
      </is>
    </oc>
    <nc r="R58">
      <f>IF(Z58,"GREEN",IF(AC58,"YELLOW","RED"))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8" sId="1" odxf="1" dxf="1">
    <oc r="R59" t="inlineStr">
      <is>
        <t>GREEN</t>
      </is>
    </oc>
    <nc r="R59">
      <f>IF(Z59,"GREEN",IF(AC59,"YELLOW","RED"))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59" sId="1" odxf="1" dxf="1">
    <oc r="R60" t="inlineStr">
      <is>
        <t>GREEN</t>
      </is>
    </oc>
    <nc r="R60">
      <f>IF(Z60,"GREEN",IF(AC60,"YELLOW","RED"))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0" sId="1" odxf="1" dxf="1">
    <oc r="R61" t="inlineStr">
      <is>
        <t>GREEN</t>
      </is>
    </oc>
    <nc r="R61">
      <f>IF(Z61,"GREEN",IF(AC61,"YELLOW","RED"))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1" sId="1" odxf="1" dxf="1">
    <oc r="R62" t="inlineStr">
      <is>
        <t>GREEN</t>
      </is>
    </oc>
    <nc r="R62">
      <f>IF(Z62,"GREEN",IF(AC62,"YELLOW","RED"))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2" sId="1" odxf="1" dxf="1">
    <oc r="R63" t="inlineStr">
      <is>
        <t>GREEN</t>
      </is>
    </oc>
    <nc r="R63">
      <f>IF(Z63,"GREEN",IF(AC63,"YELLOW","RED"))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3" sId="1" odxf="1" dxf="1">
    <oc r="R64" t="inlineStr">
      <is>
        <t>GREEN</t>
      </is>
    </oc>
    <nc r="R64">
      <f>IF(Z64,"GREEN",IF(AC64,"YELLOW","RED"))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4" sId="1" odxf="1" dxf="1">
    <oc r="R65" t="inlineStr">
      <is>
        <t>GREEN</t>
      </is>
    </oc>
    <nc r="R65">
      <f>IF(Z65,"GREEN",IF(AC65,"YELLOW","RED"))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5" sId="1" odxf="1" dxf="1">
    <oc r="R66" t="inlineStr">
      <is>
        <t>GREEN</t>
      </is>
    </oc>
    <nc r="R66">
      <f>IF(Z66,"GREEN",IF(AC66,"YELLOW","RED"))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6" sId="1" odxf="1" dxf="1">
    <oc r="R67" t="inlineStr">
      <is>
        <t>GREEN</t>
      </is>
    </oc>
    <nc r="R67">
      <f>IF(Z67,"GREEN",IF(AC67,"YELLOW","RED"))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67" sId="1" odxf="1" dxf="1">
    <oc r="R68" t="inlineStr">
      <is>
        <t>RED</t>
      </is>
    </oc>
    <nc r="R68">
      <f>IF(Z68,"GREEN",IF(AC68,"YELLOW","RED"))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68" sId="1" odxf="1" dxf="1">
    <oc r="R69" t="inlineStr">
      <is>
        <t>RED</t>
      </is>
    </oc>
    <nc r="R69">
      <f>IF(Z69,"GREEN",IF(AC69,"YELLOW","RED"))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69" sId="1" odxf="1" dxf="1">
    <oc r="R70" t="inlineStr">
      <is>
        <t>RED</t>
      </is>
    </oc>
    <nc r="R70">
      <f>IF(Z70,"GREEN",IF(AC70,"YELLOW","RED"))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0" sId="1" odxf="1" dxf="1">
    <oc r="R71" t="inlineStr">
      <is>
        <t>RED</t>
      </is>
    </oc>
    <nc r="R71">
      <f>IF(Z71,"GREEN",IF(AC71,"YELLOW","RED"))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1" sId="1" odxf="1" dxf="1">
    <oc r="R72" t="inlineStr">
      <is>
        <t>RED</t>
      </is>
    </oc>
    <nc r="R72">
      <f>IF(Z72,"GREEN",IF(AC72,"YELLOW","RED"))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2" sId="1" odxf="1" dxf="1">
    <oc r="R73" t="inlineStr">
      <is>
        <t>RED</t>
      </is>
    </oc>
    <nc r="R73">
      <f>IF(Z73,"GREEN",IF(AC73,"YELLOW","RED"))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3" sId="1" odxf="1" dxf="1">
    <oc r="R74" t="inlineStr">
      <is>
        <t>RED</t>
      </is>
    </oc>
    <nc r="R74">
      <f>IF(Z74,"GREEN",IF(AC74,"YELLOW","RED"))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4" sId="1" odxf="1" dxf="1">
    <oc r="R75" t="inlineStr">
      <is>
        <t>GREEN</t>
      </is>
    </oc>
    <nc r="R75">
      <f>IF(Z75,"GREEN",IF(AC75,"YELLOW","RED"))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75" sId="1" odxf="1" dxf="1">
    <oc r="R76" t="inlineStr">
      <is>
        <t>GREEN</t>
      </is>
    </oc>
    <nc r="R76">
      <f>IF(Z76,"GREEN",IF(AC76,"YELLOW","RED"))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76" sId="1" odxf="1" dxf="1">
    <oc r="R77" t="inlineStr">
      <is>
        <t>GREEN</t>
      </is>
    </oc>
    <nc r="R77">
      <f>IF(Z77,"GREEN",IF(AC77,"YELLOW","RED"))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277" sId="1" odxf="1" dxf="1">
    <oc r="R78" t="inlineStr">
      <is>
        <t>RED</t>
      </is>
    </oc>
    <nc r="R78">
      <f>IF(Z78,"GREEN",IF(AC78,"YELLOW","RED"))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8" sId="1" odxf="1" dxf="1">
    <oc r="R79" t="inlineStr">
      <is>
        <t>RED</t>
      </is>
    </oc>
    <nc r="R79">
      <f>IF(Z79,"GREEN",IF(AC79,"YELLOW","RED"))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79" sId="1" odxf="1" dxf="1">
    <oc r="R80" t="inlineStr">
      <is>
        <t>RED</t>
      </is>
    </oc>
    <nc r="R80">
      <f>IF(Z80,"GREEN",IF(AC80,"YELLOW","RED"))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0" sId="1" odxf="1" dxf="1">
    <oc r="R81" t="inlineStr">
      <is>
        <t>RED</t>
      </is>
    </oc>
    <nc r="R81">
      <f>IF(Z81,"GREEN",IF(AC81,"YELLOW","RED"))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1" sId="1" odxf="1" dxf="1">
    <oc r="R82" t="inlineStr">
      <is>
        <t>RED</t>
      </is>
    </oc>
    <nc r="R82">
      <f>IF(Z82,"GREEN",IF(AC82,"YELLOW","RED"))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2" sId="1" odxf="1" dxf="1">
    <oc r="R83" t="inlineStr">
      <is>
        <t>RED</t>
      </is>
    </oc>
    <nc r="R83">
      <f>IF(Z83,"GREEN",IF(AC83,"YELLOW","RED"))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3" sId="1" odxf="1" dxf="1">
    <oc r="R84" t="inlineStr">
      <is>
        <t>RED</t>
      </is>
    </oc>
    <nc r="R84">
      <f>IF(Z84,"GREEN",IF(AC84,"YELLOW","RED"))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4" sId="1" odxf="1" dxf="1">
    <oc r="R85" t="inlineStr">
      <is>
        <t>RED</t>
      </is>
    </oc>
    <nc r="R85">
      <f>IF(Z85,"GREEN",IF(AC85,"YELLOW","RED"))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5" sId="1" odxf="1" dxf="1">
    <oc r="R86" t="inlineStr">
      <is>
        <t>RED</t>
      </is>
    </oc>
    <nc r="R86">
      <f>IF(Z86,"GREEN",IF(AC86,"YELLOW","RED"))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6" sId="1" odxf="1" dxf="1">
    <oc r="R87" t="inlineStr">
      <is>
        <t>RED</t>
      </is>
    </oc>
    <nc r="R87">
      <f>IF(Z87,"GREEN",IF(AC87,"YELLOW","RED"))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7" sId="1" odxf="1" dxf="1">
    <oc r="R88" t="inlineStr">
      <is>
        <t>RED</t>
      </is>
    </oc>
    <nc r="R88">
      <f>IF(Z88,"GREEN",IF(AC88,"YELLOW","RED"))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8" sId="1" odxf="1" dxf="1">
    <oc r="R89" t="inlineStr">
      <is>
        <t>RED</t>
      </is>
    </oc>
    <nc r="R89">
      <f>IF(Z89,"GREEN",IF(AC89,"YELLOW","RED"))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89" sId="1">
    <oc r="R90" t="inlineStr">
      <is>
        <t>YELLOW</t>
      </is>
    </oc>
    <nc r="R90">
      <f>IF(Z90,"GREEN",IF(AC90,"YELLOW","RED"))</f>
    </nc>
  </rcc>
  <rcc rId="290" sId="1" odxf="1" dxf="1">
    <oc r="R91" t="inlineStr">
      <is>
        <t>RED</t>
      </is>
    </oc>
    <nc r="R91">
      <f>IF(Z91,"GREEN",IF(AC91,"YELLOW","RED"))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91" sId="1" odxf="1" dxf="1">
    <oc r="R92" t="inlineStr">
      <is>
        <t>RED</t>
      </is>
    </oc>
    <nc r="R92">
      <f>IF(Z92,"GREEN",IF(AC92,"YELLOW","RED"))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92" sId="1">
    <oc r="R93" t="inlineStr">
      <is>
        <t>YELLOW</t>
      </is>
    </oc>
    <nc r="R93">
      <f>IF(Z93,"GREEN",IF(AC93,"YELLOW","RED"))</f>
    </nc>
  </rcc>
  <rcc rId="293" sId="1" odxf="1" dxf="1">
    <oc r="R94" t="inlineStr">
      <is>
        <t>RED</t>
      </is>
    </oc>
    <nc r="R94">
      <f>IF(Z94,"GREEN",IF(AC94,"YELLOW","RED"))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94" sId="1" odxf="1" dxf="1">
    <oc r="R95" t="inlineStr">
      <is>
        <t>RED</t>
      </is>
    </oc>
    <nc r="R95">
      <f>IF(Z95,"GREEN",IF(AC95,"YELLOW","RED"))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95" sId="1">
    <oc r="R96" t="inlineStr">
      <is>
        <t>YELLOW</t>
      </is>
    </oc>
    <nc r="R96">
      <f>IF(Z96,"GREEN",IF(AC96,"YELLOW","RED"))</f>
    </nc>
  </rcc>
  <rcc rId="296" sId="1">
    <oc r="R97" t="inlineStr">
      <is>
        <t>YELLOW</t>
      </is>
    </oc>
    <nc r="R97">
      <f>IF(Z97,"GREEN",IF(AC97,"YELLOW","RED"))</f>
    </nc>
  </rcc>
  <rcc rId="297" sId="1" odxf="1" dxf="1">
    <oc r="R98" t="inlineStr">
      <is>
        <t>RED</t>
      </is>
    </oc>
    <nc r="R98">
      <f>IF(Z98,"GREEN",IF(AC98,"YELLOW","RED"))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298" sId="1">
    <oc r="R99" t="inlineStr">
      <is>
        <t>YELLOW</t>
      </is>
    </oc>
    <nc r="R99">
      <f>IF(Z99,"GREEN",IF(AC99,"YELLOW","RED"))</f>
    </nc>
  </rcc>
  <rcc rId="299" sId="1">
    <oc r="R100" t="inlineStr">
      <is>
        <t>YELLOW</t>
      </is>
    </oc>
    <nc r="R100">
      <f>IF(Z100,"GREEN",IF(AC100,"YELLOW","RED"))</f>
    </nc>
  </rcc>
  <rcc rId="300" sId="1">
    <oc r="R101" t="inlineStr">
      <is>
        <t>YELLOW</t>
      </is>
    </oc>
    <nc r="R101">
      <f>IF(Z101,"GREEN",IF(AC101,"YELLOW","RED"))</f>
    </nc>
  </rcc>
  <rcc rId="301" sId="1" odxf="1" dxf="1">
    <oc r="R102" t="inlineStr">
      <is>
        <t>RED</t>
      </is>
    </oc>
    <nc r="R102">
      <f>IF(Z102,"GREEN",IF(AC102,"YELLOW","RED"))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2" sId="1" odxf="1" dxf="1">
    <oc r="R103" t="inlineStr">
      <is>
        <t>RED</t>
      </is>
    </oc>
    <nc r="R103">
      <f>IF(Z103,"GREEN",IF(AC103,"YELLOW","RED"))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3" sId="1" odxf="1" dxf="1">
    <oc r="R104" t="inlineStr">
      <is>
        <t>RED</t>
      </is>
    </oc>
    <nc r="R104">
      <f>IF(Z104,"GREEN",IF(AC104,"YELLOW","RED"))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4" sId="1" odxf="1" dxf="1">
    <oc r="R105" t="inlineStr">
      <is>
        <t>RED</t>
      </is>
    </oc>
    <nc r="R105">
      <f>IF(Z105,"GREEN",IF(AC105,"YELLOW","RED"))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5" sId="1" odxf="1" dxf="1">
    <oc r="R106" t="inlineStr">
      <is>
        <t>RED</t>
      </is>
    </oc>
    <nc r="R106">
      <f>IF(Z106,"GREEN",IF(AC106,"YELLOW","RED"))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6" sId="1" odxf="1" dxf="1">
    <oc r="R107" t="inlineStr">
      <is>
        <t>RED</t>
      </is>
    </oc>
    <nc r="R107">
      <f>IF(Z107,"GREEN",IF(AC107,"YELLOW","RED"))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07" sId="1" odxf="1" dxf="1">
    <oc r="R108" t="inlineStr">
      <is>
        <t>RED</t>
      </is>
    </oc>
    <nc r="R108">
      <f>IF(Z108,"GREEN",IF(AC108,"YELLOW","RED"))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308" sId="1" odxf="1" dxf="1">
    <oc r="R109" t="inlineStr">
      <is>
        <t>RED</t>
      </is>
    </oc>
    <nc r="R109">
      <f>IF(Z109,"GREEN",IF(AC109,"YELLOW","RED"))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309" sId="1">
    <oc r="R110" t="inlineStr">
      <is>
        <t>YELLOW</t>
      </is>
    </oc>
    <nc r="R110">
      <f>IF(Z110,"GREEN",IF(AC110,"YELLOW","RED"))</f>
    </nc>
  </rcc>
  <rcc rId="310" sId="1" odxf="1" dxf="1">
    <oc r="R111" t="inlineStr">
      <is>
        <t>GREEN</t>
      </is>
    </oc>
    <nc r="R111">
      <f>IF(Z111,"GREEN",IF(AC111,"YELLOW","RED"))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11" sId="1">
    <oc r="R112" t="inlineStr">
      <is>
        <t>YELLOW</t>
      </is>
    </oc>
    <nc r="R112">
      <f>IF(Z112,"GREEN",IF(AC112,"YELLOW","RED"))</f>
    </nc>
  </rcc>
  <rcc rId="312" sId="1" odxf="1" dxf="1">
    <oc r="R113" t="inlineStr">
      <is>
        <t>RED</t>
      </is>
    </oc>
    <nc r="R113">
      <f>IF(Z113,"GREEN",IF(AC113,"YELLOW","RED"))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13" sId="1">
    <oc r="R114" t="inlineStr">
      <is>
        <t>YELLOW</t>
      </is>
    </oc>
    <nc r="R114">
      <f>IF(Z114,"GREEN",IF(AC114,"YELLOW","RED"))</f>
    </nc>
  </rcc>
  <rcc rId="314" sId="1" odxf="1" dxf="1">
    <oc r="R115" t="inlineStr">
      <is>
        <t>RED</t>
      </is>
    </oc>
    <nc r="R115">
      <f>IF(Z115,"GREEN",IF(AC115,"YELLOW","RED"))</f>
    </nc>
    <odxf>
      <font>
        <sz val="10"/>
        <color auto="1"/>
      </font>
      <fill>
        <patternFill>
          <bgColor rgb="FFFF0000"/>
        </patternFill>
      </fill>
    </odxf>
    <ndxf>
      <font>
        <sz val="10"/>
        <color auto="1"/>
      </font>
      <fill>
        <patternFill>
          <bgColor rgb="FFFFFF00"/>
        </patternFill>
      </fill>
    </ndxf>
  </rcc>
  <rcc rId="315" sId="1" odxf="1" dxf="1">
    <oc r="R116" t="inlineStr">
      <is>
        <t>RED</t>
      </is>
    </oc>
    <nc r="R116">
      <f>IF(Z116,"GREEN",IF(AC116,"YELLOW","RED"))</f>
    </nc>
    <odxf>
      <font>
        <sz val="10"/>
        <color auto="1"/>
      </font>
      <fill>
        <patternFill>
          <bgColor rgb="FFFF0000"/>
        </patternFill>
      </fill>
    </odxf>
    <ndxf>
      <font>
        <sz val="10"/>
        <color auto="1"/>
      </font>
      <fill>
        <patternFill>
          <bgColor rgb="FFFFFF00"/>
        </patternFill>
      </fill>
    </ndxf>
  </rcc>
  <rcc rId="316" sId="1" odxf="1" dxf="1">
    <oc r="R117" t="inlineStr">
      <is>
        <t>RED</t>
      </is>
    </oc>
    <nc r="R117">
      <f>IF(Z117,"GREEN",IF(AC117,"YELLOW","RED"))</f>
    </nc>
    <odxf>
      <font>
        <sz val="10"/>
        <color auto="1"/>
      </font>
      <fill>
        <patternFill>
          <bgColor rgb="FFFF0000"/>
        </patternFill>
      </fill>
    </odxf>
    <ndxf>
      <font>
        <sz val="10"/>
        <color auto="1"/>
      </font>
      <fill>
        <patternFill>
          <bgColor rgb="FFFFFF00"/>
        </patternFill>
      </fill>
    </ndxf>
  </rcc>
  <rcc rId="317" sId="1">
    <oc r="R118" t="inlineStr">
      <is>
        <t>YELLOW</t>
      </is>
    </oc>
    <nc r="R118">
      <f>IF(Z118,"GREEN",IF(AC118,"YELLOW","RED"))</f>
    </nc>
  </rcc>
  <rcc rId="318" sId="1">
    <oc r="R119" t="inlineStr">
      <is>
        <t>YELLOW</t>
      </is>
    </oc>
    <nc r="R119">
      <f>IF(Z119,"GREEN",IF(AC119,"YELLOW","RED"))</f>
    </nc>
  </rcc>
  <rcc rId="319" sId="1" odxf="1" dxf="1">
    <oc r="R120" t="inlineStr">
      <is>
        <t>RED</t>
      </is>
    </oc>
    <nc r="R120">
      <f>IF(Z120,"GREEN",IF(AC120,"YELLOW","RED"))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0" sId="1" odxf="1" dxf="1">
    <oc r="R121" t="inlineStr">
      <is>
        <t>RED</t>
      </is>
    </oc>
    <nc r="R121">
      <f>IF(Z121,"GREEN",IF(AC121,"YELLOW","RED"))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1" sId="1" odxf="1" dxf="1">
    <oc r="R122">
      <f>IF(Z122,"GREEN",IF(AC122,"YELLOW","RED"))</f>
    </oc>
    <nc r="R122">
      <f>IF(Z122,"GREEN",IF(AC122,"YELLOW","RED"))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2" sId="1" odxf="1" dxf="1">
    <oc r="R123" t="inlineStr">
      <is>
        <t>GREEN</t>
      </is>
    </oc>
    <nc r="R123">
      <f>IF(Z123,"GREEN",IF(AC123,"YELLOW","RED"))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23" sId="1" odxf="1" dxf="1">
    <oc r="R124">
      <f>IF(Z124,"GREEN",IF(AC124,"YELLOW","RED"))</f>
    </oc>
    <nc r="R124">
      <f>IF(Z124,"GREEN",IF(AC124,"YELLOW","RED"))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4" sId="1" odxf="1" dxf="1">
    <oc r="R125">
      <f>IF(Z125,"GREEN",IF(AC125,"YELLOW","RED"))</f>
    </oc>
    <nc r="R125">
      <f>IF(Z125,"GREEN",IF(AC125,"YELLOW","RED"))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5" sId="1" odxf="1" dxf="1">
    <oc r="R126">
      <f>IF(Z126,"GREEN",IF(AC126,"YELLOW","RED"))</f>
    </oc>
    <nc r="R126">
      <f>IF(Z126,"GREEN",IF(AC126,"YELLOW","RED"))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6" sId="1" odxf="1" dxf="1">
    <oc r="R127">
      <f>IF(Z127,"GREEN",IF(AC127,"YELLOW","RED"))</f>
    </oc>
    <nc r="R127">
      <f>IF(Z127,"GREEN",IF(AC127,"YELLOW","RED"))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27" sId="1" odxf="1" dxf="1">
    <oc r="R128" t="inlineStr">
      <is>
        <t>GREEN</t>
      </is>
    </oc>
    <nc r="R128">
      <f>IF(Z128,"GREEN",IF(AC128,"YELLOW","RED"))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28" sId="1" odxf="1" dxf="1">
    <oc r="R129">
      <f>IF(Z129,"GREEN",IF(AC129,"YELLOW","RED"))</f>
    </oc>
    <nc r="R129">
      <f>IF(Z129,"GREEN",IF(AC129,"YELLOW","RED"))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329" sId="1" odxf="1" dxf="1">
    <oc r="R130">
      <f>IF(Z130,"GREEN",IF(AC130,"YELLOW","RED"))</f>
    </oc>
    <nc r="R130">
      <f>IF(Z130,"GREEN",IF(AC130,"YELLOW","RED"))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330" sId="1" odxf="1" dxf="1">
    <oc r="R131" t="inlineStr">
      <is>
        <t>GREEN</t>
      </is>
    </oc>
    <nc r="R131">
      <f>IF(Z131,"GREEN",IF(AC131,"YELLOW","RED"))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1" sId="1" odxf="1" dxf="1">
    <oc r="R132" t="inlineStr">
      <is>
        <t>GREEN</t>
      </is>
    </oc>
    <nc r="R132">
      <f>IF(Z132,"GREEN",IF(AC132,"YELLOW","RED"))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2" sId="1" odxf="1" dxf="1">
    <oc r="R133" t="inlineStr">
      <is>
        <t>GREEN</t>
      </is>
    </oc>
    <nc r="R133">
      <f>IF(Z133,"GREEN",IF(AC133,"YELLOW","RED"))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3" sId="1" odxf="1" dxf="1">
    <oc r="R134" t="inlineStr">
      <is>
        <t>GREEN</t>
      </is>
    </oc>
    <nc r="R134">
      <f>IF(Z134,"GREEN",IF(AC134,"YELLOW","RED"))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4" sId="1" odxf="1" dxf="1">
    <oc r="R135" t="inlineStr">
      <is>
        <t>RED</t>
      </is>
    </oc>
    <nc r="R135">
      <f>IF(Z135,"GREEN",IF(AC135,"YELLOW","RED"))</f>
    </nc>
    <odxf>
      <font>
        <strike/>
        <sz val="10"/>
      </font>
      <fill>
        <patternFill>
          <bgColor rgb="FFFF0000"/>
        </patternFill>
      </fill>
    </odxf>
    <ndxf>
      <font>
        <strike val="0"/>
        <sz val="10"/>
      </font>
      <fill>
        <patternFill>
          <bgColor rgb="FFFFFF00"/>
        </patternFill>
      </fill>
    </ndxf>
  </rcc>
  <rcc rId="335" sId="1" odxf="1" dxf="1">
    <oc r="R136" t="inlineStr">
      <is>
        <t>GREEN</t>
      </is>
    </oc>
    <nc r="R136">
      <f>IF(Z136,"GREEN",IF(AC136,"YELLOW","RED"))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6" sId="1" odxf="1" dxf="1">
    <oc r="R137" t="inlineStr">
      <is>
        <t>GREEN</t>
      </is>
    </oc>
    <nc r="R137">
      <f>IF(Z137,"GREEN",IF(AC137,"YELLOW","RED"))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7" sId="1" odxf="1" dxf="1">
    <oc r="R138" t="inlineStr">
      <is>
        <t>GREEN</t>
      </is>
    </oc>
    <nc r="R138">
      <f>IF(Z138,"GREEN",IF(AC138,"YELLOW","RED"))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38" sId="1" odxf="1" dxf="1">
    <oc r="R139" t="inlineStr">
      <is>
        <t>RED</t>
      </is>
    </oc>
    <nc r="R139">
      <f>IF(Z139,"GREEN",IF(AC139,"YELLOW","RED"))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39" sId="1">
    <oc r="R140">
      <f>IF(Z140,"GREEN",IF(AC140,"YELLOW","RED"))</f>
    </oc>
    <nc r="R140">
      <f>IF(Z140,"GREEN",IF(AC140,"YELLOW","RED"))</f>
    </nc>
  </rcc>
  <rcc rId="340" sId="1">
    <oc r="R141">
      <f>IF(Z141,"GREEN",IF(AC141,"YELLOW","RED"))</f>
    </oc>
    <nc r="R141">
      <f>IF(Z141,"GREEN",IF(AC141,"YELLOW","RED"))</f>
    </nc>
  </rcc>
  <rcc rId="341" sId="1">
    <oc r="R142" t="inlineStr">
      <is>
        <t>YELLOW</t>
      </is>
    </oc>
    <nc r="R142">
      <f>IF(Z142,"GREEN",IF(AC142,"YELLOW","RED"))</f>
    </nc>
  </rcc>
  <rcc rId="342" sId="1" odxf="1" dxf="1">
    <oc r="R143" t="inlineStr">
      <is>
        <t>RED</t>
      </is>
    </oc>
    <nc r="R143">
      <f>IF(Z143,"GREEN",IF(AC143,"YELLOW","RED"))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43" sId="1" odxf="1" dxf="1">
    <oc r="R144">
      <f>IF(Z144,"GREEN",IF(AC144,"YELLOW","RED"))</f>
    </oc>
    <nc r="R144">
      <f>IF(Z144,"GREEN",IF(AC144,"YELLOW","RED"))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44" sId="1">
    <oc r="R145" t="inlineStr">
      <is>
        <t>YELLOW</t>
      </is>
    </oc>
    <nc r="R145">
      <f>IF(Z145,"GREEN",IF(AC145,"YELLOW","RED"))</f>
    </nc>
  </rcc>
  <rcc rId="345" sId="1" odxf="1" dxf="1">
    <oc r="R146" t="inlineStr">
      <is>
        <t>RED</t>
      </is>
    </oc>
    <nc r="R146">
      <f>IF(Z146,"GREEN",IF(AC146,"YELLOW","RED"))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46" sId="1" odxf="1" dxf="1">
    <oc r="R147" t="inlineStr">
      <is>
        <t>RED</t>
      </is>
    </oc>
    <nc r="R147">
      <f>IF(Z147,"GREEN",IF(AC147,"YELLOW","RED"))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47" sId="1" odxf="1" dxf="1">
    <oc r="R148" t="inlineStr">
      <is>
        <t>RED</t>
      </is>
    </oc>
    <nc r="R148">
      <f>IF(Z148,"GREEN",IF(AC148,"YELLOW","RED"))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48" sId="1" odxf="1" dxf="1">
    <oc r="R149" t="inlineStr">
      <is>
        <t>GREEN</t>
      </is>
    </oc>
    <nc r="R149">
      <f>IF(Z149,"GREEN",IF(AC149,"YELLOW","RED"))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49" sId="1" odxf="1" dxf="1">
    <oc r="R150" t="inlineStr">
      <is>
        <t>GREEN</t>
      </is>
    </oc>
    <nc r="R150">
      <f>IF(Z150,"GREEN",IF(AC150,"YELLOW","RED"))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0" sId="1" odxf="1" dxf="1">
    <oc r="R151" t="inlineStr">
      <is>
        <t>GREEN</t>
      </is>
    </oc>
    <nc r="R151">
      <f>IF(Z151,"GREEN",IF(AC151,"YELLOW","RED"))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1" sId="1" odxf="1" dxf="1">
    <oc r="R152" t="inlineStr">
      <is>
        <t>GREEN</t>
      </is>
    </oc>
    <nc r="R152">
      <f>IF(Z152,"GREEN",IF(AC152,"YELLOW","RED"))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2" sId="1" odxf="1" dxf="1">
    <oc r="R153" t="inlineStr">
      <is>
        <t>GREEN</t>
      </is>
    </oc>
    <nc r="R153">
      <f>IF(Z153,"GREEN",IF(AC153,"YELLOW","RED"))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3" sId="1" odxf="1" dxf="1">
    <oc r="R154" t="inlineStr">
      <is>
        <t>GREEN</t>
      </is>
    </oc>
    <nc r="R154">
      <f>IF(Z154,"GREEN",IF(AC154,"YELLOW","RED"))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4" sId="1" odxf="1" dxf="1">
    <oc r="R155" t="inlineStr">
      <is>
        <t>GREEN</t>
      </is>
    </oc>
    <nc r="R155">
      <f>IF(Z155,"GREEN",IF(AC155,"YELLOW","RED"))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5" sId="1" odxf="1" dxf="1">
    <oc r="R156" t="inlineStr">
      <is>
        <t>GREEN</t>
      </is>
    </oc>
    <nc r="R156">
      <f>IF(Z156,"GREEN",IF(AC156,"YELLOW","RED"))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6" sId="1" odxf="1" dxf="1">
    <oc r="R157" t="inlineStr">
      <is>
        <t>RED</t>
      </is>
    </oc>
    <nc r="R157">
      <f>IF(Z157,"GREEN",IF(AC157,"YELLOW","RED"))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57" sId="1" odxf="1" dxf="1">
    <oc r="R158" t="inlineStr">
      <is>
        <t>GREEN</t>
      </is>
    </oc>
    <nc r="R158">
      <f>IF(Z158,"GREEN",IF(AC158,"YELLOW","RED"))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8" sId="1" odxf="1" dxf="1">
    <oc r="R159" t="inlineStr">
      <is>
        <t>GREEN</t>
      </is>
    </oc>
    <nc r="R159">
      <f>IF(Z159,"GREEN",IF(AC159,"YELLOW","RED"))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59" sId="1" odxf="1" dxf="1">
    <oc r="R160" t="inlineStr">
      <is>
        <t>GREEN</t>
      </is>
    </oc>
    <nc r="R160">
      <f>IF(Z160,"GREEN",IF(AC160,"YELLOW","RED"))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fmt sheetId="1" sqref="R161" start="0" length="0">
    <dxf>
      <fill>
        <patternFill>
          <bgColor rgb="FFFFFF00"/>
        </patternFill>
      </fill>
    </dxf>
  </rfmt>
  <rfmt sheetId="1" sqref="R162" start="0" length="0">
    <dxf>
      <fill>
        <patternFill>
          <bgColor rgb="FFFFFF00"/>
        </patternFill>
      </fill>
    </dxf>
  </rfmt>
  <rcc rId="360" sId="1">
    <oc r="R163" t="inlineStr">
      <is>
        <t>YELLOW</t>
      </is>
    </oc>
    <nc r="R163">
      <f>IF(Z163,"GREEN",IF(AC163,"YELLOW","RED"))</f>
    </nc>
  </rcc>
  <rcc rId="361" sId="1" odxf="1" dxf="1">
    <oc r="R164" t="inlineStr">
      <is>
        <t>GREEN</t>
      </is>
    </oc>
    <nc r="R164">
      <f>IF(Z164,"GREEN",IF(AC164,"YELLOW","RED"))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62" sId="1" odxf="1" dxf="1">
    <oc r="R165" t="inlineStr">
      <is>
        <t>RED</t>
      </is>
    </oc>
    <nc r="R165">
      <f>IF(Z165,"GREEN",IF(AC165,"YELLOW","RED"))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63" sId="1" odxf="1" dxf="1">
    <oc r="R166" t="inlineStr">
      <is>
        <t>RED</t>
      </is>
    </oc>
    <nc r="R166">
      <f>IF(Z166,"GREEN",IF(AC166,"YELLOW","RED"))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fmt sheetId="1" sqref="R167" start="0" length="0">
    <dxf>
      <fill>
        <patternFill>
          <bgColor rgb="FFFFFF00"/>
        </patternFill>
      </fill>
    </dxf>
  </rfmt>
  <rcc rId="364" sId="1" odxf="1" dxf="1">
    <oc r="R168" t="inlineStr">
      <is>
        <t>RED</t>
      </is>
    </oc>
    <nc r="R168">
      <f>IF(Z168,"GREEN",IF(AC168,"YELLOW","RED"))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65" sId="1" odxf="1" dxf="1">
    <oc r="R169" t="inlineStr">
      <is>
        <t>GREEN</t>
      </is>
    </oc>
    <nc r="R169">
      <f>IF(Z169,"GREEN",IF(AC169,"YELLOW","RED"))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66" sId="1" odxf="1" dxf="1">
    <oc r="R170" t="inlineStr">
      <is>
        <t>GREEN</t>
      </is>
    </oc>
    <nc r="R170">
      <f>IF(Z170,"GREEN",IF(AC170,"YELLOW","RED"))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fmt sheetId="1" sqref="R171" start="0" length="0">
    <dxf>
      <fill>
        <patternFill>
          <bgColor rgb="FFFFFF00"/>
        </patternFill>
      </fill>
    </dxf>
  </rfmt>
  <rcc rId="367" sId="1" odxf="1" dxf="1">
    <oc r="R172" t="inlineStr">
      <is>
        <t>GREEN</t>
      </is>
    </oc>
    <nc r="R172">
      <f>IF(Z172,"GREEN",IF(AC172,"YELLOW","RED"))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68" sId="1" odxf="1" dxf="1">
    <oc r="R173" t="inlineStr">
      <is>
        <t>GREEN</t>
      </is>
    </oc>
    <nc r="R173">
      <f>IF(Z173,"GREEN",IF(AC173,"YELLOW","RED"))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69" sId="1" odxf="1" dxf="1">
    <oc r="R174" t="inlineStr">
      <is>
        <t>RED</t>
      </is>
    </oc>
    <nc r="R174">
      <f>IF(Z174,"GREEN",IF(AC174,"YELLOW","RED"))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0" sId="1" odxf="1" dxf="1">
    <oc r="R175" t="inlineStr">
      <is>
        <t>RED</t>
      </is>
    </oc>
    <nc r="R175">
      <f>IF(Z175,"GREEN",IF(AC175,"YELLOW","RED"))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1" sId="1" odxf="1" dxf="1">
    <oc r="R176" t="inlineStr">
      <is>
        <t>RED</t>
      </is>
    </oc>
    <nc r="R176">
      <f>IF(Z176,"GREEN",IF(AC176,"YELLOW","RED"))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2" sId="1" odxf="1" dxf="1">
    <oc r="R177" t="inlineStr">
      <is>
        <t>RED</t>
      </is>
    </oc>
    <nc r="R177">
      <f>IF(Z177,"GREEN",IF(AC177,"YELLOW","RED"))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3" sId="1" odxf="1" dxf="1">
    <oc r="R178" t="inlineStr">
      <is>
        <t>RED</t>
      </is>
    </oc>
    <nc r="R178">
      <f>IF(Z178,"GREEN",IF(AC178,"YELLOW","RED"))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4" sId="1" odxf="1" dxf="1">
    <oc r="R179" t="inlineStr">
      <is>
        <t>RED</t>
      </is>
    </oc>
    <nc r="R179">
      <f>IF(Z179,"GREEN",IF(AC179,"YELLOW","RED"))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5" sId="1" odxf="1" dxf="1">
    <oc r="R180" t="inlineStr">
      <is>
        <t>RED</t>
      </is>
    </oc>
    <nc r="R180">
      <f>IF(Z180,"GREEN",IF(AC180,"YELLOW","RED"))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6" sId="1" odxf="1" dxf="1">
    <oc r="R181" t="inlineStr">
      <is>
        <t>RED</t>
      </is>
    </oc>
    <nc r="R181">
      <f>IF(Z181,"GREEN",IF(AC181,"YELLOW","RED"))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7" sId="1" odxf="1" dxf="1">
    <oc r="R182" t="inlineStr">
      <is>
        <t>RED</t>
      </is>
    </oc>
    <nc r="R182">
      <f>IF(Z182,"GREEN",IF(AC182,"YELLOW","RED"))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8" sId="1" odxf="1" dxf="1">
    <oc r="R183" t="inlineStr">
      <is>
        <t>RED</t>
      </is>
    </oc>
    <nc r="R183">
      <f>IF(Z183,"GREEN",IF(AC183,"YELLOW","RED"))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79" sId="1" odxf="1" dxf="1">
    <oc r="R184" t="inlineStr">
      <is>
        <t>RED</t>
      </is>
    </oc>
    <nc r="R184">
      <f>IF(Z184,"GREEN",IF(AC184,"YELLOW","RED"))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0" sId="1" odxf="1" dxf="1">
    <oc r="R185" t="inlineStr">
      <is>
        <t>RED</t>
      </is>
    </oc>
    <nc r="R185">
      <f>IF(Z185,"GREEN",IF(AC185,"YELLOW","RED"))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1" sId="1" odxf="1" dxf="1">
    <oc r="R186" t="inlineStr">
      <is>
        <t>RED</t>
      </is>
    </oc>
    <nc r="R186">
      <f>IF(Z186,"GREEN",IF(AC186,"YELLOW","RED"))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2" sId="1" odxf="1" dxf="1">
    <oc r="R187" t="inlineStr">
      <is>
        <t>RED</t>
      </is>
    </oc>
    <nc r="R187">
      <f>IF(Z187,"GREEN",IF(AC187,"YELLOW","RED"))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3" sId="1" odxf="1" dxf="1">
    <oc r="R188" t="inlineStr">
      <is>
        <t>RED</t>
      </is>
    </oc>
    <nc r="R188">
      <f>IF(Z188,"GREEN",IF(AC188,"YELLOW","RED"))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4" sId="1" odxf="1" dxf="1">
    <oc r="R189" t="inlineStr">
      <is>
        <t>RED</t>
      </is>
    </oc>
    <nc r="R189">
      <f>IF(Z189,"GREEN",IF(AC189,"YELLOW","RED"))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5" sId="1" odxf="1" dxf="1">
    <oc r="R190" t="inlineStr">
      <is>
        <t>RED</t>
      </is>
    </oc>
    <nc r="R190">
      <f>IF(Z190,"GREEN",IF(AC190,"YELLOW","RED"))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6" sId="1" odxf="1" dxf="1">
    <oc r="R191" t="inlineStr">
      <is>
        <t>RED</t>
      </is>
    </oc>
    <nc r="R191">
      <f>IF(Z191,"GREEN",IF(AC191,"YELLOW","RED"))</f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7" sId="1" odxf="1" dxf="1">
    <oc r="R192" t="inlineStr">
      <is>
        <t>GREEN</t>
      </is>
    </oc>
    <nc r="R192">
      <f>IF(Z192,"GREEN",IF(AC192,"YELLOW","RED"))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88" sId="1" odxf="1" dxf="1">
    <oc r="R193" t="inlineStr">
      <is>
        <t>GREEN</t>
      </is>
    </oc>
    <nc r="R193">
      <f>IF(Z193,"GREEN",IF(AC193,"YELLOW","RED"))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89" sId="1" odxf="1" dxf="1">
    <oc r="R194" t="inlineStr">
      <is>
        <t>GREEN</t>
      </is>
    </oc>
    <nc r="R194">
      <f>IF(Z194,"GREEN",IF(AC194,"YELLOW","RED"))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90" sId="1" odxf="1" dxf="1">
    <oc r="R195" t="inlineStr">
      <is>
        <t>GREEN</t>
      </is>
    </oc>
    <nc r="R195">
      <f>IF(Z195,"GREEN",IF(AC195,"YELLOW","RED"))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91" sId="1" odxf="1" dxf="1">
    <oc r="R196" t="inlineStr">
      <is>
        <t>GREEN</t>
      </is>
    </oc>
    <nc r="R196">
      <f>IF(Z196,"GREEN",IF(AC196,"YELLOW","RED"))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cc rId="392" sId="1" odxf="1" dxf="1">
    <oc r="R197" t="inlineStr">
      <is>
        <t>GREEN</t>
      </is>
    </oc>
    <nc r="R197">
      <f>IF(Z197,"GREEN",IF(AC197,"YELLOW","RED"))</f>
    </nc>
    <odxf>
      <fill>
        <patternFill>
          <bgColor rgb="FF00B050"/>
        </patternFill>
      </fill>
    </odxf>
    <ndxf>
      <fill>
        <patternFill>
          <bgColor rgb="FFFFFF00"/>
        </patternFill>
      </fill>
    </ndxf>
  </rcc>
  <rfmt sheetId="1" sqref="R11">
    <dxf>
      <fill>
        <patternFill>
          <bgColor rgb="FF00B050"/>
        </patternFill>
      </fill>
    </dxf>
  </rfmt>
  <rfmt sheetId="1" sqref="R8:R10">
    <dxf>
      <fill>
        <patternFill>
          <bgColor rgb="FF00B050"/>
        </patternFill>
      </fill>
    </dxf>
  </rfmt>
  <rfmt sheetId="1" sqref="R12">
    <dxf>
      <fill>
        <patternFill>
          <bgColor theme="8" tint="0.59999389629810485"/>
        </patternFill>
      </fill>
    </dxf>
  </rfmt>
  <rcc rId="393" sId="1">
    <oc r="P6">
      <f>((K6*H6)*9)/M6</f>
    </oc>
    <nc r="P6">
      <f>((K6*H6)*9)/M6</f>
    </nc>
  </rcc>
  <rcc rId="394" sId="1">
    <oc r="P7">
      <f>((K7*H7)*9)/M7</f>
    </oc>
    <nc r="P7">
      <f>((K7*H7)*9)/M7</f>
    </nc>
  </rcc>
  <rcc rId="395" sId="1">
    <oc r="P8">
      <f>((K8*H8)*9)/M8</f>
    </oc>
    <nc r="P8">
      <f>((K8*H8)*9)/M8</f>
    </nc>
  </rcc>
  <rcc rId="396" sId="1">
    <oc r="P9">
      <f>((K9*H9)*9)/M9</f>
    </oc>
    <nc r="P9">
      <f>((K9*H9)*9)/M9</f>
    </nc>
  </rcc>
  <rcc rId="397" sId="1">
    <oc r="P10">
      <f>((K10*H10)*9)/M10</f>
    </oc>
    <nc r="P10">
      <f>((K10*H10)*9)/M10</f>
    </nc>
  </rcc>
  <rcc rId="398" sId="1">
    <oc r="P11">
      <f>((K11*H11)*9)/M11</f>
    </oc>
    <nc r="P11">
      <f>((K11*H11)*9)/M11</f>
    </nc>
  </rcc>
  <rcc rId="399" sId="1" odxf="1" dxf="1">
    <oc r="P12">
      <f>((K12*H12)*9)/M12</f>
    </oc>
    <nc r="P12">
      <f>((K12*H12)*9)/M12</f>
    </nc>
    <odxf/>
    <ndxf/>
  </rcc>
  <rcc rId="400" sId="1" odxf="1" dxf="1">
    <oc r="P13">
      <f>((K13*H13)*9)/M13</f>
    </oc>
    <nc r="P13">
      <f>((K13*H13)*9)/M13</f>
    </nc>
    <odxf/>
    <ndxf/>
  </rcc>
  <rcc rId="401" sId="1">
    <oc r="P14">
      <f>((K14*H14)*9)/M14</f>
    </oc>
    <nc r="P14">
      <f>((K14*H14)*9)/M14</f>
    </nc>
  </rcc>
  <rcc rId="402" sId="1" odxf="1" dxf="1">
    <oc r="P15">
      <f>((K15*H15)*9)/M15</f>
    </oc>
    <nc r="P15">
      <f>((K15*H15)*9)/M15</f>
    </nc>
    <odxf>
      <font>
        <strike/>
        <sz val="10"/>
      </font>
    </odxf>
    <ndxf>
      <font>
        <strike val="0"/>
        <sz val="10"/>
      </font>
    </ndxf>
  </rcc>
  <rcc rId="403" sId="1">
    <oc r="P16">
      <f>((K16*H16)*9)/M16</f>
    </oc>
    <nc r="P16">
      <f>((K16*H16)*9)/M16</f>
    </nc>
  </rcc>
  <rcc rId="404" sId="1">
    <oc r="P17">
      <f>((K17*H17)*9)/M17</f>
    </oc>
    <nc r="P17">
      <f>((K17*H17)*9)/M17</f>
    </nc>
  </rcc>
  <rcc rId="405" sId="1" odxf="1" dxf="1">
    <oc r="P18">
      <f>((K18*H18)*9)/M18</f>
    </oc>
    <nc r="P18">
      <f>((K18*H18)*9)/M18</f>
    </nc>
    <odxf>
      <font>
        <strike/>
        <sz val="10"/>
      </font>
    </odxf>
    <ndxf>
      <font>
        <strike val="0"/>
        <sz val="10"/>
      </font>
    </ndxf>
  </rcc>
  <rcc rId="406" sId="1">
    <oc r="P19">
      <f>((K19*H19)*9)/M19</f>
    </oc>
    <nc r="P19">
      <f>((K19*H19)*9)/M19</f>
    </nc>
  </rcc>
  <rcc rId="407" sId="1">
    <oc r="P20">
      <f>((K20*H20)*9)/M20</f>
    </oc>
    <nc r="P20">
      <f>((K20*H20)*9)/M20</f>
    </nc>
  </rcc>
  <rcc rId="408" sId="1">
    <oc r="P21">
      <f>((K21*H21)*9)/M21</f>
    </oc>
    <nc r="P21">
      <f>((K21*H21)*9)/M21</f>
    </nc>
  </rcc>
  <rcc rId="409" sId="1">
    <oc r="P22">
      <f>((K22*H22)*9)/M22</f>
    </oc>
    <nc r="P22">
      <f>((K22*H22)*9)/M22</f>
    </nc>
  </rcc>
  <rcc rId="410" sId="1" odxf="1" dxf="1">
    <oc r="P23">
      <f>((K23*H23)*9)/M23</f>
    </oc>
    <nc r="P23">
      <f>((K23*H23)*9)/M23</f>
    </nc>
    <odxf>
      <font>
        <strike/>
        <sz val="10"/>
      </font>
    </odxf>
    <ndxf>
      <font>
        <strike val="0"/>
        <sz val="10"/>
      </font>
    </ndxf>
  </rcc>
  <rcc rId="411" sId="1">
    <oc r="P24">
      <f>((K24*H24)*9)/M24</f>
    </oc>
    <nc r="P24">
      <f>((K24*H24)*9)/M24</f>
    </nc>
  </rcc>
  <rcc rId="412" sId="1">
    <oc r="P25">
      <f>((K25*H25)*9)/M25</f>
    </oc>
    <nc r="P25">
      <f>((K25*H25)*9)/M25</f>
    </nc>
  </rcc>
  <rcc rId="413" sId="1">
    <oc r="P26">
      <f>((K26*H26)*9)/M26</f>
    </oc>
    <nc r="P26">
      <f>((K26*H26)*9)/M26</f>
    </nc>
  </rcc>
  <rcc rId="414" sId="1">
    <oc r="P27">
      <f>((K27*H27)*9)/M27</f>
    </oc>
    <nc r="P27">
      <f>((K27*H27)*9)/M27</f>
    </nc>
  </rcc>
  <rcc rId="415" sId="1">
    <oc r="P28">
      <f>((K28*H28)*9)/M28</f>
    </oc>
    <nc r="P28">
      <f>((K28*H28)*9)/M28</f>
    </nc>
  </rcc>
  <rcc rId="416" sId="1">
    <oc r="P29">
      <f>((K29*H29)*9)/M29</f>
    </oc>
    <nc r="P29">
      <f>((K29*H29)*9)/M29</f>
    </nc>
  </rcc>
  <rcc rId="417" sId="1">
    <oc r="P30">
      <f>((K30*H30)*9)/M30</f>
    </oc>
    <nc r="P30">
      <f>((K30*H30)*9)/M30</f>
    </nc>
  </rcc>
  <rcc rId="418" sId="1">
    <oc r="P31">
      <f>((K31*H31)*9)/M31</f>
    </oc>
    <nc r="P31">
      <f>((K31*H31)*9)/M31</f>
    </nc>
  </rcc>
  <rcc rId="419" sId="1">
    <oc r="P32">
      <f>((K32*H32)*9)/M32</f>
    </oc>
    <nc r="P32">
      <f>((K32*H32)*9)/M32</f>
    </nc>
  </rcc>
  <rcc rId="420" sId="1">
    <oc r="P33">
      <f>((K33*H33)*9)/M33</f>
    </oc>
    <nc r="P33">
      <f>((K33*H33)*9)/M33</f>
    </nc>
  </rcc>
  <rcc rId="421" sId="1">
    <oc r="P34">
      <f>((K34*H34)*9)/M34</f>
    </oc>
    <nc r="P34">
      <f>((K34*H34)*9)/M34</f>
    </nc>
  </rcc>
  <rcc rId="422" sId="1">
    <oc r="P35">
      <f>((K35*H35)*9)/M35</f>
    </oc>
    <nc r="P35">
      <f>((K35*H35)*9)/M35</f>
    </nc>
  </rcc>
  <rcc rId="423" sId="1">
    <oc r="P36">
      <f>((K36*H36)*9)/M36</f>
    </oc>
    <nc r="P36">
      <f>((K36*H36)*9)/M36</f>
    </nc>
  </rcc>
  <rcc rId="424" sId="1">
    <oc r="P37">
      <f>((K37*H37)*9)/M37</f>
    </oc>
    <nc r="P37">
      <f>((K37*H37)*9)/M37</f>
    </nc>
  </rcc>
  <rcc rId="425" sId="1" odxf="1" dxf="1">
    <oc r="P38">
      <f>((K38*H38)*9)/M38</f>
    </oc>
    <nc r="P38">
      <f>((K38*H38)*9)/M38</f>
    </nc>
    <odxf>
      <font>
        <strike/>
        <sz val="10"/>
      </font>
    </odxf>
    <ndxf>
      <font>
        <strike val="0"/>
        <sz val="10"/>
      </font>
    </ndxf>
  </rcc>
  <rcc rId="426" sId="1">
    <oc r="P39">
      <f>((K39*H39)*9)/M39</f>
    </oc>
    <nc r="P39">
      <f>((K39*H39)*9)/M39</f>
    </nc>
  </rcc>
  <rcc rId="427" sId="1">
    <oc r="P40">
      <f>((K40*H40)*9)/M40</f>
    </oc>
    <nc r="P40">
      <f>((K40*H40)*9)/M40</f>
    </nc>
  </rcc>
  <rcc rId="428" sId="1">
    <oc r="P41">
      <f>((K41*H41)*9)/M41</f>
    </oc>
    <nc r="P41">
      <f>((K41*H41)*9)/M41</f>
    </nc>
  </rcc>
  <rcc rId="429" sId="1">
    <oc r="P42">
      <f>((K42*H42)*9)/M42</f>
    </oc>
    <nc r="P42">
      <f>((K42*H42)*9)/M42</f>
    </nc>
  </rcc>
  <rcc rId="430" sId="1">
    <oc r="P43">
      <f>((K43*H43)*9)/M43</f>
    </oc>
    <nc r="P43">
      <f>((K43*H43)*9)/M43</f>
    </nc>
  </rcc>
  <rcc rId="431" sId="1">
    <oc r="P44">
      <f>((K44*H44)*9)/M44</f>
    </oc>
    <nc r="P44">
      <f>((K44*H44)*9)/M44</f>
    </nc>
  </rcc>
  <rcc rId="432" sId="1">
    <oc r="P45">
      <f>((K45*H45)*9)/M45</f>
    </oc>
    <nc r="P45">
      <f>((K45*H45)*9)/M45</f>
    </nc>
  </rcc>
  <rcc rId="433" sId="1">
    <oc r="P46">
      <f>((K46*H46)*9)/M46</f>
    </oc>
    <nc r="P46">
      <f>((K46*H46)*9)/M46</f>
    </nc>
  </rcc>
  <rcc rId="434" sId="1">
    <oc r="P47">
      <f>((K47*H47)*9)/M47</f>
    </oc>
    <nc r="P47">
      <f>((K47*H47)*9)/M47</f>
    </nc>
  </rcc>
  <rcc rId="435" sId="1">
    <oc r="P48">
      <f>((K48*H48)*9)/M48</f>
    </oc>
    <nc r="P48">
      <f>((K48*H48)*9)/M48</f>
    </nc>
  </rcc>
  <rcc rId="436" sId="1">
    <oc r="P49">
      <f>((K49*H49)*9)/M49</f>
    </oc>
    <nc r="P49">
      <f>((K49*H49)*9)/M49</f>
    </nc>
  </rcc>
  <rcc rId="437" sId="1">
    <oc r="P50">
      <f>((K50*H50)*9)/M50</f>
    </oc>
    <nc r="P50">
      <f>((K50*H50)*9)/M50</f>
    </nc>
  </rcc>
  <rcc rId="438" sId="1">
    <oc r="P51">
      <f>((K51*H51)*9)/M51</f>
    </oc>
    <nc r="P51">
      <f>((K51*H51)*9)/M51</f>
    </nc>
  </rcc>
  <rcc rId="439" sId="1">
    <oc r="P52">
      <f>((K52*H52)*9)/M52</f>
    </oc>
    <nc r="P52">
      <f>((K52*H52)*9)/M52</f>
    </nc>
  </rcc>
  <rcc rId="440" sId="1">
    <oc r="P53">
      <f>((K53*H53)*9)/M53</f>
    </oc>
    <nc r="P53">
      <f>((K53*H53)*9)/M53</f>
    </nc>
  </rcc>
  <rcc rId="441" sId="1">
    <oc r="P54">
      <f>((K54*H54)*9)/M54</f>
    </oc>
    <nc r="P54">
      <f>((K54*H54)*9)/M54</f>
    </nc>
  </rcc>
  <rcc rId="442" sId="1">
    <oc r="P55">
      <f>((K55*H55)*9)/M55</f>
    </oc>
    <nc r="P55">
      <f>((K55*H55)*9)/M55</f>
    </nc>
  </rcc>
  <rcc rId="443" sId="1">
    <oc r="P56">
      <f>((K56*H56)*9)/M56</f>
    </oc>
    <nc r="P56">
      <f>((K56*H56)*9)/M56</f>
    </nc>
  </rcc>
  <rcc rId="444" sId="1">
    <oc r="P57">
      <f>((K57*H57)*9)/M57</f>
    </oc>
    <nc r="P57">
      <f>((K57*H57)*9)/M57</f>
    </nc>
  </rcc>
  <rcc rId="445" sId="1">
    <oc r="P58">
      <f>((K58*H58)*9)/M58</f>
    </oc>
    <nc r="P58">
      <f>((K58*H58)*9)/M58</f>
    </nc>
  </rcc>
  <rcc rId="446" sId="1">
    <oc r="P59">
      <f>((K59*H59)*9)/M59</f>
    </oc>
    <nc r="P59">
      <f>((K59*H59)*9)/M59</f>
    </nc>
  </rcc>
  <rcc rId="447" sId="1">
    <oc r="P60">
      <f>((K60*H60)*9)/M60</f>
    </oc>
    <nc r="P60">
      <f>((K60*H60)*9)/M60</f>
    </nc>
  </rcc>
  <rcc rId="448" sId="1">
    <oc r="P61">
      <f>((K61*H61)*9)/M61</f>
    </oc>
    <nc r="P61">
      <f>((K61*H61)*9)/M61</f>
    </nc>
  </rcc>
  <rcc rId="449" sId="1">
    <oc r="P62">
      <f>((K62*H62)*9)/M62</f>
    </oc>
    <nc r="P62">
      <f>((K62*H62)*9)/M62</f>
    </nc>
  </rcc>
  <rcc rId="450" sId="1">
    <oc r="P63">
      <f>((K63*H63)*9)/M63</f>
    </oc>
    <nc r="P63">
      <f>((K63*H63)*9)/M63</f>
    </nc>
  </rcc>
  <rcc rId="451" sId="1">
    <oc r="P64">
      <f>((K64*H64)*9)/M64</f>
    </oc>
    <nc r="P64">
      <f>((K64*H64)*9)/M64</f>
    </nc>
  </rcc>
  <rcc rId="452" sId="1">
    <oc r="P65">
      <f>((K65*H65)*9)/M65</f>
    </oc>
    <nc r="P65">
      <f>((K65*H65)*9)/M65</f>
    </nc>
  </rcc>
  <rcc rId="453" sId="1">
    <oc r="P66">
      <f>((K66*H66)*9)/M66</f>
    </oc>
    <nc r="P66">
      <f>((K66*H66)*9)/M66</f>
    </nc>
  </rcc>
  <rcc rId="454" sId="1">
    <oc r="P67">
      <f>((K67*H67)*9)/M67</f>
    </oc>
    <nc r="P67">
      <f>((K67*H67)*9)/M67</f>
    </nc>
  </rcc>
  <rcc rId="455" sId="1">
    <oc r="P68">
      <f>((K68*H68)*9)/M68</f>
    </oc>
    <nc r="P68">
      <f>((K68*H68)*9)/M68</f>
    </nc>
  </rcc>
  <rcc rId="456" sId="1">
    <oc r="P69">
      <f>((K69*H69)*9)/M69</f>
    </oc>
    <nc r="P69">
      <f>((K69*H69)*9)/M69</f>
    </nc>
  </rcc>
  <rcc rId="457" sId="1">
    <oc r="P70">
      <f>((K70*H70)*9)/M70</f>
    </oc>
    <nc r="P70">
      <f>((K70*H70)*9)/M70</f>
    </nc>
  </rcc>
  <rcc rId="458" sId="1">
    <oc r="P71">
      <f>((K71*H71)*9)/M71</f>
    </oc>
    <nc r="P71">
      <f>((K71*H71)*9)/M71</f>
    </nc>
  </rcc>
  <rcc rId="459" sId="1">
    <oc r="P72">
      <f>((K72*H72)*9)/M72</f>
    </oc>
    <nc r="P72">
      <f>((K72*H72)*9)/M72</f>
    </nc>
  </rcc>
  <rcc rId="460" sId="1">
    <oc r="P73">
      <f>((K73*H73)*9)/M73</f>
    </oc>
    <nc r="P73">
      <f>((K73*H73)*9)/M73</f>
    </nc>
  </rcc>
  <rcc rId="461" sId="1">
    <oc r="P74">
      <f>((K74*H74)*9)/M74</f>
    </oc>
    <nc r="P74">
      <f>((K74*H74)*9)/M74</f>
    </nc>
  </rcc>
  <rcc rId="462" sId="1">
    <oc r="P75">
      <f>((K75*H75)*9)/M75</f>
    </oc>
    <nc r="P75">
      <f>((K75*H75)*9)/M75</f>
    </nc>
  </rcc>
  <rcc rId="463" sId="1">
    <oc r="P76">
      <f>((K76*H76)*9)/M76</f>
    </oc>
    <nc r="P76">
      <f>((K76*H76)*9)/M76</f>
    </nc>
  </rcc>
  <rcc rId="464" sId="1">
    <oc r="P77">
      <f>((K77*H77)*9)/M77</f>
    </oc>
    <nc r="P77">
      <f>((K77*H77)*9)/M77</f>
    </nc>
  </rcc>
  <rcc rId="465" sId="1">
    <oc r="P78">
      <f>((K78*H78)*9)/M78</f>
    </oc>
    <nc r="P78">
      <f>((K78*H78)*9)/M78</f>
    </nc>
  </rcc>
  <rcc rId="466" sId="1">
    <oc r="P79">
      <f>((K79*H79)*9)/M79</f>
    </oc>
    <nc r="P79">
      <f>((K79*H79)*9)/M79</f>
    </nc>
  </rcc>
  <rcc rId="467" sId="1">
    <oc r="P80">
      <f>((K80*H80)*9)/M80</f>
    </oc>
    <nc r="P80">
      <f>((K80*H80)*9)/M80</f>
    </nc>
  </rcc>
  <rcc rId="468" sId="1">
    <oc r="P81">
      <f>((K81*H81)*9)/M81</f>
    </oc>
    <nc r="P81">
      <f>((K81*H81)*9)/M81</f>
    </nc>
  </rcc>
  <rcc rId="469" sId="1">
    <oc r="P82">
      <f>((K82*H82)*9)/M82</f>
    </oc>
    <nc r="P82">
      <f>((K82*H82)*9)/M82</f>
    </nc>
  </rcc>
  <rcc rId="470" sId="1">
    <oc r="P83">
      <f>((K83*H83)*9)/M83</f>
    </oc>
    <nc r="P83">
      <f>((K83*H83)*9)/M83</f>
    </nc>
  </rcc>
  <rcc rId="471" sId="1">
    <oc r="P84">
      <f>((K84*H84)*9)/M84</f>
    </oc>
    <nc r="P84">
      <f>((K84*H84)*9)/M84</f>
    </nc>
  </rcc>
  <rcc rId="472" sId="1">
    <oc r="P85">
      <f>((K85*H85)*9)/M85</f>
    </oc>
    <nc r="P85">
      <f>((K85*H85)*9)/M85</f>
    </nc>
  </rcc>
  <rcc rId="473" sId="1">
    <oc r="P86">
      <f>((K86*H86)*9)/M86</f>
    </oc>
    <nc r="P86">
      <f>((K86*H86)*9)/M86</f>
    </nc>
  </rcc>
  <rcc rId="474" sId="1">
    <oc r="P87">
      <f>((K87*H87)*9)/M87</f>
    </oc>
    <nc r="P87">
      <f>((K87*H87)*9)/M87</f>
    </nc>
  </rcc>
  <rcc rId="475" sId="1">
    <oc r="P88">
      <f>((K88*H88)*9)/M88</f>
    </oc>
    <nc r="P88">
      <f>((K88*H88)*9)/M88</f>
    </nc>
  </rcc>
  <rcc rId="476" sId="1">
    <oc r="P89">
      <f>((K89*H89)*9)/M89</f>
    </oc>
    <nc r="P89">
      <f>((K89*H89)*9)/M89</f>
    </nc>
  </rcc>
  <rcc rId="477" sId="1">
    <oc r="P90">
      <f>((K90*H90)*9)/M90</f>
    </oc>
    <nc r="P90">
      <f>((K90*H90)*9)/M90</f>
    </nc>
  </rcc>
  <rcc rId="478" sId="1">
    <oc r="P91">
      <f>((K91*H91)*9)/M91</f>
    </oc>
    <nc r="P91">
      <f>((K91*H91)*9)/M91</f>
    </nc>
  </rcc>
  <rcc rId="479" sId="1">
    <oc r="P92">
      <f>((K92*H92)*9)/M92</f>
    </oc>
    <nc r="P92">
      <f>((K92*H92)*9)/M92</f>
    </nc>
  </rcc>
  <rcc rId="480" sId="1">
    <oc r="P93">
      <f>((K93*H93)*9)/M93</f>
    </oc>
    <nc r="P93">
      <f>((K93*H93)*9)/M93</f>
    </nc>
  </rcc>
  <rcc rId="481" sId="1">
    <oc r="P94">
      <f>((K94*H94)*9)/M94</f>
    </oc>
    <nc r="P94">
      <f>((K94*H94)*9)/M94</f>
    </nc>
  </rcc>
  <rcc rId="482" sId="1">
    <oc r="P95">
      <f>((K95*H95)*9)/M95</f>
    </oc>
    <nc r="P95">
      <f>((K95*H95)*9)/M95</f>
    </nc>
  </rcc>
  <rcc rId="483" sId="1">
    <oc r="P96">
      <f>((K96*H96)*9)/M96</f>
    </oc>
    <nc r="P96">
      <f>((K96*H96)*9)/M96</f>
    </nc>
  </rcc>
  <rcc rId="484" sId="1">
    <oc r="P97">
      <f>((K97*H97)*9)/M97</f>
    </oc>
    <nc r="P97">
      <f>((K97*H97)*9)/M97</f>
    </nc>
  </rcc>
  <rcc rId="485" sId="1">
    <oc r="P98">
      <f>((K98*H98)*9)/M98</f>
    </oc>
    <nc r="P98">
      <f>((K98*H98)*9)/M98</f>
    </nc>
  </rcc>
  <rcc rId="486" sId="1">
    <oc r="P99">
      <f>((K99*H99)*9)/M99</f>
    </oc>
    <nc r="P99">
      <f>((K99*H99)*9)/M99</f>
    </nc>
  </rcc>
  <rcc rId="487" sId="1">
    <oc r="P100">
      <f>((K100*H100)*9)/M100</f>
    </oc>
    <nc r="P100">
      <f>((K100*H100)*9)/M100</f>
    </nc>
  </rcc>
  <rcc rId="488" sId="1">
    <oc r="P101">
      <f>((K101*H101)*9)/M101</f>
    </oc>
    <nc r="P101">
      <f>((K101*H101)*9)/M101</f>
    </nc>
  </rcc>
  <rcc rId="489" sId="1">
    <oc r="P102">
      <f>((K102*H102)*9)/M102</f>
    </oc>
    <nc r="P102">
      <f>((K102*H102)*9)/M102</f>
    </nc>
  </rcc>
  <rcc rId="490" sId="1">
    <oc r="P103">
      <f>((K103*H103)*9)/M103</f>
    </oc>
    <nc r="P103">
      <f>((K103*H103)*9)/M103</f>
    </nc>
  </rcc>
  <rcc rId="491" sId="1">
    <oc r="P104">
      <f>((K104*H104)*9)/M104</f>
    </oc>
    <nc r="P104">
      <f>((K104*H104)*9)/M104</f>
    </nc>
  </rcc>
  <rcc rId="492" sId="1">
    <oc r="P105">
      <f>((K105*H105)*9)/M105</f>
    </oc>
    <nc r="P105">
      <f>((K105*H105)*9)/M105</f>
    </nc>
  </rcc>
  <rcc rId="493" sId="1">
    <oc r="P106">
      <f>((K106*H106)*9)/M106</f>
    </oc>
    <nc r="P106">
      <f>((K106*H106)*9)/M106</f>
    </nc>
  </rcc>
  <rcc rId="494" sId="1">
    <oc r="P107">
      <f>((K107*H107)*9)/M107</f>
    </oc>
    <nc r="P107">
      <f>((K107*H107)*9)/M107</f>
    </nc>
  </rcc>
  <rcc rId="495" sId="1" odxf="1" dxf="1">
    <oc r="P108">
      <f>((K108*H108)*9)/M108</f>
    </oc>
    <nc r="P108">
      <f>((K108*H108)*9)/M108</f>
    </nc>
    <odxf>
      <font>
        <strike/>
        <sz val="10"/>
      </font>
    </odxf>
    <ndxf>
      <font>
        <strike val="0"/>
        <sz val="10"/>
      </font>
    </ndxf>
  </rcc>
  <rcc rId="496" sId="1" odxf="1" dxf="1">
    <oc r="P109">
      <f>((K109*H109)*9)/M109</f>
    </oc>
    <nc r="P109">
      <f>((K109*H109)*9)/M109</f>
    </nc>
    <odxf>
      <font>
        <strike/>
        <sz val="10"/>
      </font>
    </odxf>
    <ndxf>
      <font>
        <strike val="0"/>
        <sz val="10"/>
      </font>
    </ndxf>
  </rcc>
  <rcc rId="497" sId="1">
    <oc r="P110">
      <f>((K110*H110)*9)/M110</f>
    </oc>
    <nc r="P110">
      <f>((K110*H110)*9)/M110</f>
    </nc>
  </rcc>
  <rcc rId="498" sId="1">
    <oc r="P111">
      <f>((K111*H111)*9)/M111</f>
    </oc>
    <nc r="P111">
      <f>((K111*H111)*9)/M111</f>
    </nc>
  </rcc>
  <rcc rId="499" sId="1">
    <oc r="P112">
      <f>((K112*H112)*9)/M112</f>
    </oc>
    <nc r="P112">
      <f>((K112*H112)*9)/M112</f>
    </nc>
  </rcc>
  <rcc rId="500" sId="1">
    <oc r="P113">
      <f>((K113*H113)*9)/M113</f>
    </oc>
    <nc r="P113">
      <f>((K113*H113)*9)/M113</f>
    </nc>
  </rcc>
  <rcc rId="501" sId="1">
    <oc r="P114">
      <f>((K114*H114)*9)/M114</f>
    </oc>
    <nc r="P114">
      <f>((K114*H114)*9)/M114</f>
    </nc>
  </rcc>
  <rcc rId="502" sId="1">
    <oc r="P115">
      <f>((K115*H115)*9)/M115</f>
    </oc>
    <nc r="P115">
      <f>((K115*H115)*9)/M115</f>
    </nc>
  </rcc>
  <rcc rId="503" sId="1">
    <oc r="P116">
      <f>((K116*H116)*9)/M116</f>
    </oc>
    <nc r="P116">
      <f>((K116*H116)*9)/M116</f>
    </nc>
  </rcc>
  <rcc rId="504" sId="1">
    <oc r="P117">
      <f>((K117*H117)*9)/M117</f>
    </oc>
    <nc r="P117">
      <f>((K117*H117)*9)/M117</f>
    </nc>
  </rcc>
  <rcc rId="505" sId="1">
    <oc r="P118">
      <f>((K118*H118)*9)/M118</f>
    </oc>
    <nc r="P118">
      <f>((K118*H118)*9)/M118</f>
    </nc>
  </rcc>
  <rcc rId="506" sId="1">
    <oc r="P119">
      <f>((K119*H119)*9)/M119</f>
    </oc>
    <nc r="P119">
      <f>((K119*H119)*9)/M119</f>
    </nc>
  </rcc>
  <rcc rId="507" sId="1">
    <oc r="P120">
      <f>((K120*H120)*9)/M120</f>
    </oc>
    <nc r="P120">
      <f>((K120*H120)*9)/M120</f>
    </nc>
  </rcc>
  <rcc rId="508" sId="1">
    <oc r="P121">
      <f>((K121*H121)*9)/M121</f>
    </oc>
    <nc r="P121">
      <f>((K121*H121)*9)/M121</f>
    </nc>
  </rcc>
  <rcc rId="509" sId="1">
    <oc r="P122">
      <f>((K122*H122)*9)/M122</f>
    </oc>
    <nc r="P122">
      <f>((K122*H122)*9)/M122</f>
    </nc>
  </rcc>
  <rcc rId="510" sId="1">
    <oc r="P123">
      <f>((K123*H123)*9)/M123</f>
    </oc>
    <nc r="P123">
      <f>((K123*H123)*9)/M123</f>
    </nc>
  </rcc>
  <rcc rId="511" sId="1">
    <oc r="P124">
      <f>((K124*H124)*9)/M124</f>
    </oc>
    <nc r="P124">
      <f>((K124*H124)*9)/M124</f>
    </nc>
  </rcc>
  <rcc rId="512" sId="1">
    <oc r="P125">
      <f>((K125*H125)*9)/M125</f>
    </oc>
    <nc r="P125">
      <f>((K125*H125)*9)/M125</f>
    </nc>
  </rcc>
  <rcc rId="513" sId="1">
    <oc r="P126">
      <f>((K126*H126)*9)/M126</f>
    </oc>
    <nc r="P126">
      <f>((K126*H126)*9)/M126</f>
    </nc>
  </rcc>
  <rcc rId="514" sId="1">
    <oc r="P127">
      <f>((K127*H127)*9)/M127</f>
    </oc>
    <nc r="P127">
      <f>((K127*H127)*9)/M127</f>
    </nc>
  </rcc>
  <rcc rId="515" sId="1">
    <oc r="P128">
      <f>((K128*H128)*9)/M128</f>
    </oc>
    <nc r="P128">
      <f>((K128*H128)*9)/M128</f>
    </nc>
  </rcc>
  <rcc rId="516" sId="1" odxf="1" dxf="1">
    <oc r="P129">
      <f>((K129*H129)*9)/M129</f>
    </oc>
    <nc r="P129">
      <f>((K129*H129)*9)/M129</f>
    </nc>
    <odxf>
      <font>
        <strike/>
        <sz val="10"/>
      </font>
    </odxf>
    <ndxf>
      <font>
        <strike val="0"/>
        <sz val="10"/>
      </font>
    </ndxf>
  </rcc>
  <rcc rId="517" sId="1" odxf="1" dxf="1">
    <oc r="P130">
      <f>((K130*H130)*9)/M130</f>
    </oc>
    <nc r="P130">
      <f>((K130*H130)*9)/M130</f>
    </nc>
    <odxf>
      <font>
        <strike/>
        <sz val="10"/>
      </font>
    </odxf>
    <ndxf>
      <font>
        <strike val="0"/>
        <sz val="10"/>
      </font>
    </ndxf>
  </rcc>
  <rcc rId="518" sId="1">
    <oc r="P131">
      <f>((K131*H131)*9)/M131</f>
    </oc>
    <nc r="P131">
      <f>((K131*H131)*9)/M131</f>
    </nc>
  </rcc>
  <rcc rId="519" sId="1">
    <oc r="P132">
      <f>((K132*H132)*9)/M132</f>
    </oc>
    <nc r="P132">
      <f>((K132*H132)*9)/M132</f>
    </nc>
  </rcc>
  <rcc rId="520" sId="1">
    <oc r="P133">
      <f>((K133*H133)*9)/M133</f>
    </oc>
    <nc r="P133">
      <f>((K133*H133)*9)/M133</f>
    </nc>
  </rcc>
  <rcc rId="521" sId="1">
    <oc r="P134">
      <f>((K134*H134)*9)/M134</f>
    </oc>
    <nc r="P134">
      <f>((K134*H134)*9)/M134</f>
    </nc>
  </rcc>
  <rcc rId="522" sId="1" odxf="1" dxf="1">
    <oc r="P135">
      <f>((K135*H135)*9)/M135</f>
    </oc>
    <nc r="P135">
      <f>((K135*H135)*9)/M135</f>
    </nc>
    <odxf>
      <font>
        <strike/>
        <sz val="10"/>
      </font>
    </odxf>
    <ndxf>
      <font>
        <strike val="0"/>
        <sz val="10"/>
      </font>
    </ndxf>
  </rcc>
  <rcc rId="523" sId="1">
    <oc r="P136">
      <f>((K136*H136)*9)/M136</f>
    </oc>
    <nc r="P136">
      <f>((K136*H136)*9)/M136</f>
    </nc>
  </rcc>
  <rcc rId="524" sId="1">
    <oc r="P137">
      <f>((K137*H137)*9)/M137</f>
    </oc>
    <nc r="P137">
      <f>((K137*H137)*9)/M137</f>
    </nc>
  </rcc>
  <rcc rId="525" sId="1">
    <oc r="P138">
      <f>((K138*H138)*9)/M138</f>
    </oc>
    <nc r="P138">
      <f>((K138*H138)*9)/M138</f>
    </nc>
  </rcc>
  <rcc rId="526" sId="1">
    <oc r="P139">
      <f>((K139*H139)*9)/M139</f>
    </oc>
    <nc r="P139">
      <f>((K139*H139)*9)/M139</f>
    </nc>
  </rcc>
  <rcc rId="527" sId="1">
    <oc r="P140">
      <f>((K140*H140)*9)/M140</f>
    </oc>
    <nc r="P140">
      <f>((K140*H140)*9)/M140</f>
    </nc>
  </rcc>
  <rcc rId="528" sId="1">
    <oc r="P141">
      <f>((K141*H141)*9)/M141</f>
    </oc>
    <nc r="P141">
      <f>((K141*H141)*9)/M141</f>
    </nc>
  </rcc>
  <rcc rId="529" sId="1">
    <oc r="P142">
      <f>((K142*H142)*9)/M142</f>
    </oc>
    <nc r="P142">
      <f>((K142*H142)*9)/M142</f>
    </nc>
  </rcc>
  <rcc rId="530" sId="1">
    <oc r="P143">
      <f>((K143*H143)*9)/M143</f>
    </oc>
    <nc r="P143">
      <f>((K143*H143)*9)/M143</f>
    </nc>
  </rcc>
  <rcc rId="531" sId="1">
    <oc r="P144">
      <f>((K144*H144)*9)/M144</f>
    </oc>
    <nc r="P144">
      <f>((K144*H144)*9)/M144</f>
    </nc>
  </rcc>
  <rcc rId="532" sId="1">
    <oc r="P145">
      <f>((K145*H145)*9)/M145</f>
    </oc>
    <nc r="P145">
      <f>((K145*H145)*9)/M145</f>
    </nc>
  </rcc>
  <rcc rId="533" sId="1">
    <oc r="P146">
      <f>((K146*H146)*9)/M146</f>
    </oc>
    <nc r="P146">
      <f>((K146*H146)*9)/M146</f>
    </nc>
  </rcc>
  <rcc rId="534" sId="1">
    <oc r="P147">
      <f>((K147*H147)*9)/M147</f>
    </oc>
    <nc r="P147">
      <f>((K147*H147)*9)/M147</f>
    </nc>
  </rcc>
  <rcc rId="535" sId="1">
    <oc r="P148">
      <f>((K148*H148)*9)/M148</f>
    </oc>
    <nc r="P148">
      <f>((K148*H148)*9)/M148</f>
    </nc>
  </rcc>
  <rcc rId="536" sId="1">
    <oc r="P149">
      <f>((K149*H149)*9)/M149</f>
    </oc>
    <nc r="P149">
      <f>((K149*H149)*9)/M149</f>
    </nc>
  </rcc>
  <rcc rId="537" sId="1">
    <oc r="P150">
      <f>((K150*H150)*9)/M150</f>
    </oc>
    <nc r="P150">
      <f>((K150*H150)*9)/M150</f>
    </nc>
  </rcc>
  <rcc rId="538" sId="1">
    <oc r="P151">
      <f>((K151*H151)*9)/M151</f>
    </oc>
    <nc r="P151">
      <f>((K151*H151)*9)/M151</f>
    </nc>
  </rcc>
  <rcc rId="539" sId="1">
    <oc r="P152">
      <f>((K152*H152)*9)/M152</f>
    </oc>
    <nc r="P152">
      <f>((K152*H152)*9)/M152</f>
    </nc>
  </rcc>
  <rcc rId="540" sId="1">
    <oc r="P153">
      <f>((K153*H153)*9)/M153</f>
    </oc>
    <nc r="P153">
      <f>((K153*H153)*9)/M153</f>
    </nc>
  </rcc>
  <rcc rId="541" sId="1">
    <oc r="P154">
      <f>((K154*H154)*9)/M154</f>
    </oc>
    <nc r="P154">
      <f>((K154*H154)*9)/M154</f>
    </nc>
  </rcc>
  <rcc rId="542" sId="1">
    <oc r="P155">
      <f>((K155*H155)*9)/M155</f>
    </oc>
    <nc r="P155">
      <f>((K155*H155)*9)/M155</f>
    </nc>
  </rcc>
  <rcc rId="543" sId="1">
    <oc r="P156">
      <f>((K156*H156)*9)/M156</f>
    </oc>
    <nc r="P156">
      <f>((K156*H156)*9)/M156</f>
    </nc>
  </rcc>
  <rcc rId="544" sId="1">
    <oc r="P157">
      <f>((K157*H157)*9)/M157</f>
    </oc>
    <nc r="P157">
      <f>((K157*H157)*9)/M157</f>
    </nc>
  </rcc>
  <rcc rId="545" sId="1">
    <oc r="P158">
      <f>((K158*H158)*9)/M158</f>
    </oc>
    <nc r="P158">
      <f>((K158*H158)*9)/M158</f>
    </nc>
  </rcc>
  <rcc rId="546" sId="1">
    <oc r="P159">
      <f>((K159*H159)*9)/M159</f>
    </oc>
    <nc r="P159">
      <f>((K159*H159)*9)/M159</f>
    </nc>
  </rcc>
  <rcc rId="547" sId="1">
    <oc r="P160">
      <f>((K160*H160)*9)/M160</f>
    </oc>
    <nc r="P160">
      <f>((K160*H160)*9)/M160</f>
    </nc>
  </rcc>
  <rcc rId="548" sId="1">
    <oc r="P161">
      <f>((K161*H161)*9)/M161</f>
    </oc>
    <nc r="P161">
      <f>((K161*H161)*9)/M161</f>
    </nc>
  </rcc>
  <rcc rId="549" sId="1">
    <oc r="P162">
      <f>((K162*H162)*9)/M162</f>
    </oc>
    <nc r="P162">
      <f>((K162*H162)*9)/M162</f>
    </nc>
  </rcc>
  <rcc rId="550" sId="1">
    <oc r="P163">
      <f>((K163*H163)*9)/M163</f>
    </oc>
    <nc r="P163">
      <f>((K163*H163)*9)/M163</f>
    </nc>
  </rcc>
  <rcc rId="551" sId="1">
    <oc r="P164">
      <f>((K164*H164)*9)/M164</f>
    </oc>
    <nc r="P164">
      <f>((K164*H164)*9)/M164</f>
    </nc>
  </rcc>
  <rcc rId="552" sId="1">
    <oc r="P165">
      <f>((K165*H165)*9)/M165</f>
    </oc>
    <nc r="P165">
      <f>((K165*H165)*9)/M165</f>
    </nc>
  </rcc>
  <rcc rId="553" sId="1">
    <oc r="P166">
      <f>((K166*H166)*9)/M166</f>
    </oc>
    <nc r="P166">
      <f>((K166*H166)*9)/M166</f>
    </nc>
  </rcc>
  <rcc rId="554" sId="1">
    <oc r="P167">
      <f>((K167*H167)*9)/M167</f>
    </oc>
    <nc r="P167">
      <f>((K167*H167)*9)/M167</f>
    </nc>
  </rcc>
  <rcc rId="555" sId="1">
    <oc r="P168">
      <f>((K168*H168)*9)/M168</f>
    </oc>
    <nc r="P168">
      <f>((K168*H168)*9)/M168</f>
    </nc>
  </rcc>
  <rcc rId="556" sId="1">
    <oc r="P169">
      <f>((K169*H169)*9)/M169</f>
    </oc>
    <nc r="P169">
      <f>((K169*H169)*9)/M169</f>
    </nc>
  </rcc>
  <rcc rId="557" sId="1">
    <oc r="P170">
      <f>((K170*H170)*9)/M170</f>
    </oc>
    <nc r="P170">
      <f>((K170*H170)*9)/M170</f>
    </nc>
  </rcc>
  <rcc rId="558" sId="1">
    <oc r="P171">
      <f>((K171*H171)*9)/M171</f>
    </oc>
    <nc r="P171">
      <f>((K171*H171)*9)/M171</f>
    </nc>
  </rcc>
  <rcc rId="559" sId="1">
    <oc r="P172">
      <f>((K172*H172)*9)/M172</f>
    </oc>
    <nc r="P172">
      <f>((K172*H172)*9)/M172</f>
    </nc>
  </rcc>
  <rcc rId="560" sId="1">
    <oc r="P173">
      <f>((K173*H173)*9)/M173</f>
    </oc>
    <nc r="P173">
      <f>((K173*H173)*9)/M173</f>
    </nc>
  </rcc>
  <rcc rId="561" sId="1">
    <oc r="P174">
      <f>((K174*H174)*9)/M174</f>
    </oc>
    <nc r="P174">
      <f>((K174*H174)*9)/M174</f>
    </nc>
  </rcc>
  <rcc rId="562" sId="1">
    <oc r="P175">
      <f>((K175*H175)*9)/M175</f>
    </oc>
    <nc r="P175">
      <f>((K175*H175)*9)/M175</f>
    </nc>
  </rcc>
  <rcc rId="563" sId="1">
    <oc r="P176">
      <f>((K176*H176)*9)/M176</f>
    </oc>
    <nc r="P176">
      <f>((K176*H176)*9)/M176</f>
    </nc>
  </rcc>
  <rcc rId="564" sId="1">
    <oc r="P177">
      <f>((K177*H177)*9)/M177</f>
    </oc>
    <nc r="P177">
      <f>((K177*H177)*9)/M177</f>
    </nc>
  </rcc>
  <rcc rId="565" sId="1">
    <oc r="P178">
      <f>((K178*H178)*9)/M178</f>
    </oc>
    <nc r="P178">
      <f>((K178*H178)*9)/M178</f>
    </nc>
  </rcc>
  <rcc rId="566" sId="1">
    <oc r="P179">
      <f>((K179*H179)*9)/M179</f>
    </oc>
    <nc r="P179">
      <f>((K179*H179)*9)/M179</f>
    </nc>
  </rcc>
  <rcc rId="567" sId="1">
    <oc r="P180">
      <f>((K180*H180)*9)/M180</f>
    </oc>
    <nc r="P180">
      <f>((K180*H180)*9)/M180</f>
    </nc>
  </rcc>
  <rcc rId="568" sId="1">
    <oc r="P181">
      <f>((K181*H181)*9)/M181</f>
    </oc>
    <nc r="P181">
      <f>((K181*H181)*9)/M181</f>
    </nc>
  </rcc>
  <rcc rId="569" sId="1">
    <oc r="P182">
      <f>((K182*H182)*9)/M182</f>
    </oc>
    <nc r="P182">
      <f>((K182*H182)*9)/M182</f>
    </nc>
  </rcc>
  <rcc rId="570" sId="1">
    <oc r="P183">
      <f>((K183*H183)*9)/M183</f>
    </oc>
    <nc r="P183">
      <f>((K183*H183)*9)/M183</f>
    </nc>
  </rcc>
  <rcc rId="571" sId="1">
    <oc r="P184">
      <f>((K184*H184)*9)/M184</f>
    </oc>
    <nc r="P184">
      <f>((K184*H184)*9)/M184</f>
    </nc>
  </rcc>
  <rcc rId="572" sId="1">
    <oc r="P185">
      <f>((K185*H185)*9)/M185</f>
    </oc>
    <nc r="P185">
      <f>((K185*H185)*9)/M185</f>
    </nc>
  </rcc>
  <rcc rId="573" sId="1">
    <oc r="P186">
      <f>((K186*H186)*9)/M186</f>
    </oc>
    <nc r="P186">
      <f>((K186*H186)*9)/M186</f>
    </nc>
  </rcc>
  <rcc rId="574" sId="1">
    <oc r="P187">
      <f>((K187*H187)*9)/M187</f>
    </oc>
    <nc r="P187">
      <f>((K187*H187)*9)/M187</f>
    </nc>
  </rcc>
  <rcc rId="575" sId="1">
    <oc r="P188">
      <f>((K188*H188)*9)/M188</f>
    </oc>
    <nc r="P188">
      <f>((K188*H188)*9)/M188</f>
    </nc>
  </rcc>
  <rcc rId="576" sId="1">
    <oc r="P189">
      <f>((K189*H189)*9)/M189</f>
    </oc>
    <nc r="P189">
      <f>((K189*H189)*9)/M189</f>
    </nc>
  </rcc>
  <rcc rId="577" sId="1">
    <oc r="P190">
      <f>((K190*H190)*9)/M190</f>
    </oc>
    <nc r="P190">
      <f>((K190*H190)*9)/M190</f>
    </nc>
  </rcc>
  <rcc rId="578" sId="1">
    <oc r="P191">
      <f>((K191*H191)*9)/M191</f>
    </oc>
    <nc r="P191">
      <f>((K191*H191)*9)/M191</f>
    </nc>
  </rcc>
  <rcc rId="579" sId="1">
    <oc r="P192">
      <f>((K192*H192)*9)/M192</f>
    </oc>
    <nc r="P192">
      <f>((K192*H192)*9)/M192</f>
    </nc>
  </rcc>
  <rcc rId="580" sId="1">
    <oc r="P193">
      <f>((K193*H193)*9)/M193</f>
    </oc>
    <nc r="P193">
      <f>((K193*H193)*9)/M193</f>
    </nc>
  </rcc>
  <rcc rId="581" sId="1">
    <oc r="P194">
      <f>((K194*H194)*9)/M194</f>
    </oc>
    <nc r="P194">
      <f>((K194*H194)*9)/M194</f>
    </nc>
  </rcc>
  <rcc rId="582" sId="1">
    <oc r="P195">
      <f>((K195*H195)*9)/M195</f>
    </oc>
    <nc r="P195">
      <f>((K195*H195)*9)/M195</f>
    </nc>
  </rcc>
  <rcc rId="583" sId="1">
    <oc r="P196">
      <f>((K196*H196)*9)/M196</f>
    </oc>
    <nc r="P196">
      <f>((K196*H196)*9)/M196</f>
    </nc>
  </rcc>
  <rcc rId="584" sId="1">
    <oc r="P197">
      <f>((K197*H197)*9)/M197</f>
    </oc>
    <nc r="P197">
      <f>((K197*H197)*9)/M197</f>
    </nc>
  </rcc>
  <rcc rId="585" sId="1">
    <oc r="Q6">
      <f>(L6/I6)</f>
    </oc>
    <nc r="Q6">
      <f>(L6/I6)</f>
    </nc>
  </rcc>
  <rcc rId="586" sId="1">
    <oc r="Q7">
      <f>(L7/I7)</f>
    </oc>
    <nc r="Q7">
      <f>(L7/I7)</f>
    </nc>
  </rcc>
  <rcc rId="587" sId="1">
    <oc r="Q8">
      <f>(L8/I8)</f>
    </oc>
    <nc r="Q8">
      <f>(L8/I8)</f>
    </nc>
  </rcc>
  <rcc rId="588" sId="1">
    <oc r="Q9">
      <f>(L9/I9)</f>
    </oc>
    <nc r="Q9">
      <f>(L9/I9)</f>
    </nc>
  </rcc>
  <rcc rId="589" sId="1">
    <oc r="Q10">
      <f>(L10/I10)</f>
    </oc>
    <nc r="Q10">
      <f>(L10/I10)</f>
    </nc>
  </rcc>
  <rcc rId="590" sId="1">
    <oc r="Q11">
      <f>(L11/I11)</f>
    </oc>
    <nc r="Q11">
      <f>(L11/I11)</f>
    </nc>
  </rcc>
  <rcc rId="591" sId="1" odxf="1" dxf="1">
    <oc r="Q12">
      <f>(L12/I12)</f>
    </oc>
    <nc r="Q12">
      <f>(L12/I12)</f>
    </nc>
    <odxf/>
    <ndxf/>
  </rcc>
  <rcc rId="592" sId="1" odxf="1" dxf="1">
    <oc r="Q13">
      <f>(L13/I13)</f>
    </oc>
    <nc r="Q13">
      <f>(L13/I13)</f>
    </nc>
    <odxf/>
    <ndxf/>
  </rcc>
  <rcc rId="593" sId="1">
    <oc r="Q14">
      <f>(L14/I14)</f>
    </oc>
    <nc r="Q14">
      <f>(L14/I14)</f>
    </nc>
  </rcc>
  <rcc rId="594" sId="1" odxf="1" dxf="1">
    <oc r="Q15">
      <f>(L15/I15)</f>
    </oc>
    <nc r="Q15">
      <f>(L15/I15)</f>
    </nc>
    <odxf>
      <font>
        <strike/>
        <sz val="10"/>
      </font>
    </odxf>
    <ndxf>
      <font>
        <strike val="0"/>
        <sz val="10"/>
      </font>
    </ndxf>
  </rcc>
  <rcc rId="595" sId="1">
    <oc r="Q16">
      <f>(L16/I16)</f>
    </oc>
    <nc r="Q16">
      <f>(L16/I16)</f>
    </nc>
  </rcc>
  <rcc rId="596" sId="1">
    <oc r="Q17">
      <f>(L17/I17)</f>
    </oc>
    <nc r="Q17">
      <f>(L17/I17)</f>
    </nc>
  </rcc>
  <rcc rId="597" sId="1" odxf="1" dxf="1">
    <oc r="Q18">
      <f>(L18/I18)</f>
    </oc>
    <nc r="Q18">
      <f>(L18/I18)</f>
    </nc>
    <odxf>
      <font>
        <strike/>
        <sz val="10"/>
      </font>
    </odxf>
    <ndxf>
      <font>
        <strike val="0"/>
        <sz val="10"/>
      </font>
    </ndxf>
  </rcc>
  <rcc rId="598" sId="1">
    <oc r="Q19">
      <f>(L19/I19)</f>
    </oc>
    <nc r="Q19">
      <f>(L19/I19)</f>
    </nc>
  </rcc>
  <rcc rId="599" sId="1">
    <oc r="Q20">
      <f>(L20/I20)</f>
    </oc>
    <nc r="Q20">
      <f>(L20/I20)</f>
    </nc>
  </rcc>
  <rcc rId="600" sId="1">
    <oc r="Q21">
      <f>(L21/I21)</f>
    </oc>
    <nc r="Q21">
      <f>(L21/I21)</f>
    </nc>
  </rcc>
  <rcc rId="601" sId="1">
    <oc r="Q22">
      <f>(L22/I22)</f>
    </oc>
    <nc r="Q22">
      <f>(L22/I22)</f>
    </nc>
  </rcc>
  <rcc rId="602" sId="1" odxf="1" dxf="1">
    <oc r="Q23">
      <f>(L23/I23)</f>
    </oc>
    <nc r="Q23">
      <f>(L23/I23)</f>
    </nc>
    <odxf>
      <font>
        <strike/>
        <sz val="10"/>
      </font>
    </odxf>
    <ndxf>
      <font>
        <strike val="0"/>
        <sz val="10"/>
      </font>
    </ndxf>
  </rcc>
  <rcc rId="603" sId="1">
    <oc r="Q24">
      <f>(L24/I24)</f>
    </oc>
    <nc r="Q24">
      <f>(L24/I24)</f>
    </nc>
  </rcc>
  <rcc rId="604" sId="1">
    <oc r="Q25">
      <f>(L25/I25)</f>
    </oc>
    <nc r="Q25">
      <f>(L25/I25)</f>
    </nc>
  </rcc>
  <rcc rId="605" sId="1">
    <oc r="Q26">
      <f>(L26/I26)</f>
    </oc>
    <nc r="Q26">
      <f>(L26/I26)</f>
    </nc>
  </rcc>
  <rcc rId="606" sId="1">
    <oc r="Q27">
      <f>(L27/I27)</f>
    </oc>
    <nc r="Q27">
      <f>(L27/I27)</f>
    </nc>
  </rcc>
  <rcc rId="607" sId="1">
    <oc r="Q28">
      <f>(L28/I28)</f>
    </oc>
    <nc r="Q28">
      <f>(L28/I28)</f>
    </nc>
  </rcc>
  <rcc rId="608" sId="1">
    <oc r="Q29">
      <f>(L29/I29)</f>
    </oc>
    <nc r="Q29">
      <f>(L29/I29)</f>
    </nc>
  </rcc>
  <rcc rId="609" sId="1">
    <oc r="Q30">
      <f>(L30/I30)</f>
    </oc>
    <nc r="Q30">
      <f>(L30/I30)</f>
    </nc>
  </rcc>
  <rcc rId="610" sId="1">
    <oc r="Q31">
      <f>(L31/I31)</f>
    </oc>
    <nc r="Q31">
      <f>(L31/I31)</f>
    </nc>
  </rcc>
  <rcc rId="611" sId="1">
    <oc r="Q32">
      <f>(L32/I32)</f>
    </oc>
    <nc r="Q32">
      <f>(L32/I32)</f>
    </nc>
  </rcc>
  <rcc rId="612" sId="1">
    <oc r="Q33">
      <f>(L33/I33)</f>
    </oc>
    <nc r="Q33">
      <f>(L33/I33)</f>
    </nc>
  </rcc>
  <rcc rId="613" sId="1">
    <oc r="Q34">
      <f>(L34/I34)</f>
    </oc>
    <nc r="Q34">
      <f>(L34/I34)</f>
    </nc>
  </rcc>
  <rcc rId="614" sId="1">
    <oc r="Q35">
      <f>(L35/I35)</f>
    </oc>
    <nc r="Q35">
      <f>(L35/I35)</f>
    </nc>
  </rcc>
  <rcc rId="615" sId="1">
    <oc r="Q36">
      <f>(L36/I36)</f>
    </oc>
    <nc r="Q36">
      <f>(L36/I36)</f>
    </nc>
  </rcc>
  <rcc rId="616" sId="1">
    <oc r="Q37">
      <f>(L37/I37)</f>
    </oc>
    <nc r="Q37">
      <f>(L37/I37)</f>
    </nc>
  </rcc>
  <rcc rId="617" sId="1" odxf="1" dxf="1">
    <oc r="Q38">
      <f>(L38/I38)</f>
    </oc>
    <nc r="Q38">
      <f>(L38/I38)</f>
    </nc>
    <odxf>
      <font>
        <strike/>
        <sz val="10"/>
      </font>
    </odxf>
    <ndxf>
      <font>
        <strike val="0"/>
        <sz val="10"/>
      </font>
    </ndxf>
  </rcc>
  <rcc rId="618" sId="1">
    <oc r="Q39">
      <f>(L39/I39)</f>
    </oc>
    <nc r="Q39">
      <f>(L39/I39)</f>
    </nc>
  </rcc>
  <rcc rId="619" sId="1">
    <oc r="Q40">
      <f>(L40/I40)</f>
    </oc>
    <nc r="Q40">
      <f>(L40/I40)</f>
    </nc>
  </rcc>
  <rcc rId="620" sId="1">
    <oc r="Q41">
      <f>(L41/I41)</f>
    </oc>
    <nc r="Q41">
      <f>(L41/I41)</f>
    </nc>
  </rcc>
  <rcc rId="621" sId="1">
    <oc r="Q42">
      <f>(L42/I42)</f>
    </oc>
    <nc r="Q42">
      <f>(L42/I42)</f>
    </nc>
  </rcc>
  <rcc rId="622" sId="1">
    <oc r="Q43">
      <f>(L43/I43)</f>
    </oc>
    <nc r="Q43">
      <f>(L43/I43)</f>
    </nc>
  </rcc>
  <rcc rId="623" sId="1">
    <oc r="Q44">
      <f>(L44/I44)</f>
    </oc>
    <nc r="Q44">
      <f>(L44/I44)</f>
    </nc>
  </rcc>
  <rcc rId="624" sId="1">
    <oc r="Q45">
      <f>(L45/I45)</f>
    </oc>
    <nc r="Q45">
      <f>(L45/I45)</f>
    </nc>
  </rcc>
  <rcc rId="625" sId="1">
    <oc r="Q46">
      <f>(L46/I46)</f>
    </oc>
    <nc r="Q46">
      <f>(L46/I46)</f>
    </nc>
  </rcc>
  <rcc rId="626" sId="1">
    <oc r="Q47">
      <f>(L47/I47)</f>
    </oc>
    <nc r="Q47">
      <f>(L47/I47)</f>
    </nc>
  </rcc>
  <rcc rId="627" sId="1">
    <oc r="Q48">
      <f>(L48/I48)</f>
    </oc>
    <nc r="Q48">
      <f>(L48/I48)</f>
    </nc>
  </rcc>
  <rcc rId="628" sId="1">
    <oc r="Q49">
      <f>(L49/I49)</f>
    </oc>
    <nc r="Q49">
      <f>(L49/I49)</f>
    </nc>
  </rcc>
  <rcc rId="629" sId="1">
    <oc r="Q50">
      <f>(L50/I50)</f>
    </oc>
    <nc r="Q50">
      <f>(L50/I50)</f>
    </nc>
  </rcc>
  <rcc rId="630" sId="1">
    <oc r="Q51">
      <f>(L51/I51)</f>
    </oc>
    <nc r="Q51">
      <f>(L51/I51)</f>
    </nc>
  </rcc>
  <rcc rId="631" sId="1">
    <oc r="Q52">
      <f>(L52/I52)</f>
    </oc>
    <nc r="Q52">
      <f>(L52/I52)</f>
    </nc>
  </rcc>
  <rcc rId="632" sId="1">
    <oc r="Q53">
      <f>(L53/I53)</f>
    </oc>
    <nc r="Q53">
      <f>(L53/I53)</f>
    </nc>
  </rcc>
  <rcc rId="633" sId="1">
    <oc r="Q54">
      <f>(L54/I54)</f>
    </oc>
    <nc r="Q54">
      <f>(L54/I54)</f>
    </nc>
  </rcc>
  <rcc rId="634" sId="1">
    <oc r="Q55">
      <f>(L55/I55)</f>
    </oc>
    <nc r="Q55">
      <f>(L55/I55)</f>
    </nc>
  </rcc>
  <rcc rId="635" sId="1">
    <oc r="Q56">
      <f>(L56/I56)</f>
    </oc>
    <nc r="Q56">
      <f>(L56/I56)</f>
    </nc>
  </rcc>
  <rcc rId="636" sId="1">
    <oc r="Q57">
      <f>(L57/I57)</f>
    </oc>
    <nc r="Q57">
      <f>(L57/I57)</f>
    </nc>
  </rcc>
  <rcc rId="637" sId="1">
    <oc r="Q58">
      <f>(L58/I58)</f>
    </oc>
    <nc r="Q58">
      <f>(L58/I58)</f>
    </nc>
  </rcc>
  <rcc rId="638" sId="1">
    <oc r="Q59">
      <f>(L59/I59)</f>
    </oc>
    <nc r="Q59">
      <f>(L59/I59)</f>
    </nc>
  </rcc>
  <rcc rId="639" sId="1">
    <oc r="Q60">
      <f>(L60/I60)</f>
    </oc>
    <nc r="Q60">
      <f>(L60/I60)</f>
    </nc>
  </rcc>
  <rcc rId="640" sId="1">
    <oc r="Q61">
      <f>(L61/I61)</f>
    </oc>
    <nc r="Q61">
      <f>(L61/I61)</f>
    </nc>
  </rcc>
  <rcc rId="641" sId="1">
    <oc r="Q62">
      <f>(L62/I62)</f>
    </oc>
    <nc r="Q62">
      <f>(L62/I62)</f>
    </nc>
  </rcc>
  <rcc rId="642" sId="1">
    <oc r="Q63">
      <f>(L63/I63)</f>
    </oc>
    <nc r="Q63">
      <f>(L63/I63)</f>
    </nc>
  </rcc>
  <rcc rId="643" sId="1">
    <oc r="Q64">
      <f>(L64/I64)</f>
    </oc>
    <nc r="Q64">
      <f>(L64/I64)</f>
    </nc>
  </rcc>
  <rcc rId="644" sId="1">
    <oc r="Q65">
      <f>(L65/I65)</f>
    </oc>
    <nc r="Q65">
      <f>(L65/I65)</f>
    </nc>
  </rcc>
  <rcc rId="645" sId="1">
    <oc r="Q66">
      <f>(L66/I66)</f>
    </oc>
    <nc r="Q66">
      <f>(L66/I66)</f>
    </nc>
  </rcc>
  <rcc rId="646" sId="1">
    <oc r="Q67">
      <f>(L67/I67)</f>
    </oc>
    <nc r="Q67">
      <f>(L67/I67)</f>
    </nc>
  </rcc>
  <rcc rId="647" sId="1">
    <oc r="Q68">
      <f>(L68/I68)</f>
    </oc>
    <nc r="Q68">
      <f>(L68/I68)</f>
    </nc>
  </rcc>
  <rcc rId="648" sId="1">
    <oc r="Q69">
      <f>(L69/I69)</f>
    </oc>
    <nc r="Q69">
      <f>(L69/I69)</f>
    </nc>
  </rcc>
  <rcc rId="649" sId="1">
    <oc r="Q70">
      <f>(L70/I70)</f>
    </oc>
    <nc r="Q70">
      <f>(L70/I70)</f>
    </nc>
  </rcc>
  <rcc rId="650" sId="1">
    <oc r="Q71">
      <f>(L71/I71)</f>
    </oc>
    <nc r="Q71">
      <f>(L71/I71)</f>
    </nc>
  </rcc>
  <rcc rId="651" sId="1">
    <oc r="Q72">
      <f>(L72/I72)</f>
    </oc>
    <nc r="Q72">
      <f>(L72/I72)</f>
    </nc>
  </rcc>
  <rcc rId="652" sId="1">
    <oc r="Q73">
      <f>(L73/I73)</f>
    </oc>
    <nc r="Q73">
      <f>(L73/I73)</f>
    </nc>
  </rcc>
  <rcc rId="653" sId="1">
    <oc r="Q74">
      <f>(L74/I74)</f>
    </oc>
    <nc r="Q74">
      <f>(L74/I74)</f>
    </nc>
  </rcc>
  <rcc rId="654" sId="1">
    <oc r="Q75">
      <f>(L75/I75)</f>
    </oc>
    <nc r="Q75">
      <f>(L75/I75)</f>
    </nc>
  </rcc>
  <rcc rId="655" sId="1">
    <oc r="Q76">
      <f>(L76/I76)</f>
    </oc>
    <nc r="Q76">
      <f>(L76/I76)</f>
    </nc>
  </rcc>
  <rcc rId="656" sId="1">
    <oc r="Q77">
      <f>(L77/I77)</f>
    </oc>
    <nc r="Q77">
      <f>(L77/I77)</f>
    </nc>
  </rcc>
  <rcc rId="657" sId="1">
    <oc r="Q78">
      <f>(L78/I78)</f>
    </oc>
    <nc r="Q78">
      <f>(L78/I78)</f>
    </nc>
  </rcc>
  <rcc rId="658" sId="1">
    <oc r="Q79">
      <f>(L79/I79)</f>
    </oc>
    <nc r="Q79">
      <f>(L79/I79)</f>
    </nc>
  </rcc>
  <rcc rId="659" sId="1">
    <oc r="Q80">
      <f>(L80/I80)</f>
    </oc>
    <nc r="Q80">
      <f>(L80/I80)</f>
    </nc>
  </rcc>
  <rcc rId="660" sId="1">
    <oc r="Q81">
      <f>(L81/I81)</f>
    </oc>
    <nc r="Q81">
      <f>(L81/I81)</f>
    </nc>
  </rcc>
  <rcc rId="661" sId="1">
    <oc r="Q82">
      <f>(L82/I82)</f>
    </oc>
    <nc r="Q82">
      <f>(L82/I82)</f>
    </nc>
  </rcc>
  <rcc rId="662" sId="1">
    <oc r="Q83">
      <f>(L83/I83)</f>
    </oc>
    <nc r="Q83">
      <f>(L83/I83)</f>
    </nc>
  </rcc>
  <rcc rId="663" sId="1">
    <oc r="Q84">
      <f>(L84/I84)</f>
    </oc>
    <nc r="Q84">
      <f>(L84/I84)</f>
    </nc>
  </rcc>
  <rcc rId="664" sId="1">
    <oc r="Q85">
      <f>(L85/I85)</f>
    </oc>
    <nc r="Q85">
      <f>(L85/I85)</f>
    </nc>
  </rcc>
  <rcc rId="665" sId="1">
    <oc r="Q86">
      <f>(L86/I86)</f>
    </oc>
    <nc r="Q86">
      <f>(L86/I86)</f>
    </nc>
  </rcc>
  <rcc rId="666" sId="1">
    <oc r="Q87">
      <f>(L87/I87)</f>
    </oc>
    <nc r="Q87">
      <f>(L87/I87)</f>
    </nc>
  </rcc>
  <rcc rId="667" sId="1">
    <oc r="Q88">
      <f>(L88/I88)</f>
    </oc>
    <nc r="Q88">
      <f>(L88/I88)</f>
    </nc>
  </rcc>
  <rcc rId="668" sId="1">
    <oc r="Q89">
      <f>(L89/I89)</f>
    </oc>
    <nc r="Q89">
      <f>(L89/I89)</f>
    </nc>
  </rcc>
  <rcc rId="669" sId="1">
    <oc r="Q90">
      <f>(L90/I90)</f>
    </oc>
    <nc r="Q90">
      <f>(L90/I90)</f>
    </nc>
  </rcc>
  <rcc rId="670" sId="1">
    <oc r="Q91">
      <f>(L91/I91)</f>
    </oc>
    <nc r="Q91">
      <f>(L91/I91)</f>
    </nc>
  </rcc>
  <rcc rId="671" sId="1">
    <oc r="Q92">
      <f>(L92/I92)</f>
    </oc>
    <nc r="Q92">
      <f>(L92/I92)</f>
    </nc>
  </rcc>
  <rcc rId="672" sId="1">
    <oc r="Q93">
      <f>(L93/I93)</f>
    </oc>
    <nc r="Q93">
      <f>(L93/I93)</f>
    </nc>
  </rcc>
  <rcc rId="673" sId="1">
    <oc r="Q94">
      <f>(L94/I94)</f>
    </oc>
    <nc r="Q94">
      <f>(L94/I94)</f>
    </nc>
  </rcc>
  <rcc rId="674" sId="1">
    <oc r="Q95">
      <f>(L95/I95)</f>
    </oc>
    <nc r="Q95">
      <f>(L95/I95)</f>
    </nc>
  </rcc>
  <rcc rId="675" sId="1">
    <oc r="Q96">
      <f>(L96/I96)</f>
    </oc>
    <nc r="Q96">
      <f>(L96/I96)</f>
    </nc>
  </rcc>
  <rcc rId="676" sId="1">
    <oc r="Q97">
      <f>(L97/I97)</f>
    </oc>
    <nc r="Q97">
      <f>(L97/I97)</f>
    </nc>
  </rcc>
  <rcc rId="677" sId="1">
    <oc r="Q98">
      <f>(L98/I98)</f>
    </oc>
    <nc r="Q98">
      <f>(L98/I98)</f>
    </nc>
  </rcc>
  <rcc rId="678" sId="1">
    <oc r="Q99">
      <f>(L99/I99)</f>
    </oc>
    <nc r="Q99">
      <f>(L99/I99)</f>
    </nc>
  </rcc>
  <rcc rId="679" sId="1">
    <oc r="Q100">
      <f>(L100/I100)</f>
    </oc>
    <nc r="Q100">
      <f>(L100/I100)</f>
    </nc>
  </rcc>
  <rcc rId="680" sId="1">
    <oc r="Q101">
      <f>(L101/I101)</f>
    </oc>
    <nc r="Q101">
      <f>(L101/I101)</f>
    </nc>
  </rcc>
  <rcc rId="681" sId="1">
    <oc r="Q102">
      <f>(L102/I102)</f>
    </oc>
    <nc r="Q102">
      <f>(L102/I102)</f>
    </nc>
  </rcc>
  <rcc rId="682" sId="1">
    <oc r="Q103">
      <f>(L103/I103)</f>
    </oc>
    <nc r="Q103">
      <f>(L103/I103)</f>
    </nc>
  </rcc>
  <rcc rId="683" sId="1">
    <oc r="Q104">
      <f>(L104/I104)</f>
    </oc>
    <nc r="Q104">
      <f>(L104/I104)</f>
    </nc>
  </rcc>
  <rcc rId="684" sId="1">
    <oc r="Q105">
      <f>(L105/I105)</f>
    </oc>
    <nc r="Q105">
      <f>(L105/I105)</f>
    </nc>
  </rcc>
  <rcc rId="685" sId="1">
    <oc r="Q106">
      <f>(L106/I106)</f>
    </oc>
    <nc r="Q106">
      <f>(L106/I106)</f>
    </nc>
  </rcc>
  <rcc rId="686" sId="1">
    <oc r="Q107">
      <f>(L107/I107)</f>
    </oc>
    <nc r="Q107">
      <f>(L107/I107)</f>
    </nc>
  </rcc>
  <rcc rId="687" sId="1" odxf="1" dxf="1">
    <oc r="Q108">
      <f>(L108/I108)</f>
    </oc>
    <nc r="Q108">
      <f>(L108/I108)</f>
    </nc>
    <odxf>
      <font>
        <strike/>
        <sz val="10"/>
      </font>
    </odxf>
    <ndxf>
      <font>
        <strike val="0"/>
        <sz val="10"/>
      </font>
    </ndxf>
  </rcc>
  <rcc rId="688" sId="1" odxf="1" dxf="1">
    <oc r="Q109">
      <f>(L109/I109)</f>
    </oc>
    <nc r="Q109">
      <f>(L109/I109)</f>
    </nc>
    <odxf>
      <font>
        <strike/>
        <sz val="10"/>
      </font>
    </odxf>
    <ndxf>
      <font>
        <strike val="0"/>
        <sz val="10"/>
      </font>
    </ndxf>
  </rcc>
  <rcc rId="689" sId="1">
    <oc r="Q110">
      <f>(L110/I110)</f>
    </oc>
    <nc r="Q110">
      <f>(L110/I110)</f>
    </nc>
  </rcc>
  <rcc rId="690" sId="1">
    <oc r="Q111">
      <f>(L111/I111)</f>
    </oc>
    <nc r="Q111">
      <f>(L111/I111)</f>
    </nc>
  </rcc>
  <rcc rId="691" sId="1">
    <oc r="Q112">
      <f>(L112/I112)</f>
    </oc>
    <nc r="Q112">
      <f>(L112/I112)</f>
    </nc>
  </rcc>
  <rcc rId="692" sId="1">
    <oc r="Q113">
      <f>(L113/I113)</f>
    </oc>
    <nc r="Q113">
      <f>(L113/I113)</f>
    </nc>
  </rcc>
  <rcc rId="693" sId="1">
    <oc r="Q114">
      <f>(L114/I114)</f>
    </oc>
    <nc r="Q114">
      <f>(L114/I114)</f>
    </nc>
  </rcc>
  <rcc rId="694" sId="1">
    <oc r="Q115">
      <f>(L115/I115)</f>
    </oc>
    <nc r="Q115">
      <f>(L115/I115)</f>
    </nc>
  </rcc>
  <rcc rId="695" sId="1">
    <oc r="Q116">
      <f>(L116/I116)</f>
    </oc>
    <nc r="Q116">
      <f>(L116/I116)</f>
    </nc>
  </rcc>
  <rcc rId="696" sId="1">
    <oc r="Q117">
      <f>(L117/I117)</f>
    </oc>
    <nc r="Q117">
      <f>(L117/I117)</f>
    </nc>
  </rcc>
  <rcc rId="697" sId="1">
    <oc r="Q118">
      <f>(L118/I118)</f>
    </oc>
    <nc r="Q118">
      <f>(L118/I118)</f>
    </nc>
  </rcc>
  <rcc rId="698" sId="1">
    <oc r="Q119">
      <f>(L119/I119)</f>
    </oc>
    <nc r="Q119">
      <f>(L119/I119)</f>
    </nc>
  </rcc>
  <rcc rId="699" sId="1">
    <oc r="Q120">
      <f>(L120/I120)</f>
    </oc>
    <nc r="Q120">
      <f>(L120/I120)</f>
    </nc>
  </rcc>
  <rcc rId="700" sId="1">
    <oc r="Q121">
      <f>(L121/I121)</f>
    </oc>
    <nc r="Q121">
      <f>(L121/I121)</f>
    </nc>
  </rcc>
  <rcc rId="701" sId="1">
    <oc r="Q122">
      <f>(L122/I122)</f>
    </oc>
    <nc r="Q122">
      <f>(L122/I122)</f>
    </nc>
  </rcc>
  <rcc rId="702" sId="1">
    <oc r="Q123">
      <f>(L123/I123)</f>
    </oc>
    <nc r="Q123">
      <f>(L123/I123)</f>
    </nc>
  </rcc>
  <rcc rId="703" sId="1">
    <oc r="Q124">
      <f>(L124/I124)</f>
    </oc>
    <nc r="Q124">
      <f>(L124/I124)</f>
    </nc>
  </rcc>
  <rcc rId="704" sId="1">
    <oc r="Q125">
      <f>(L125/I125)</f>
    </oc>
    <nc r="Q125">
      <f>(L125/I125)</f>
    </nc>
  </rcc>
  <rcc rId="705" sId="1">
    <oc r="Q126">
      <f>(L126/I126)</f>
    </oc>
    <nc r="Q126">
      <f>(L126/I126)</f>
    </nc>
  </rcc>
  <rcc rId="706" sId="1">
    <oc r="Q127">
      <f>(L127/I127)</f>
    </oc>
    <nc r="Q127">
      <f>(L127/I127)</f>
    </nc>
  </rcc>
  <rcc rId="707" sId="1">
    <oc r="Q128">
      <f>(L128/I128)</f>
    </oc>
    <nc r="Q128">
      <f>(L128/I128)</f>
    </nc>
  </rcc>
  <rcc rId="708" sId="1" odxf="1" dxf="1">
    <oc r="Q129">
      <f>(L129/I129)</f>
    </oc>
    <nc r="Q129">
      <f>(L129/I129)</f>
    </nc>
    <odxf>
      <font>
        <strike/>
        <sz val="10"/>
      </font>
    </odxf>
    <ndxf>
      <font>
        <strike val="0"/>
        <sz val="10"/>
      </font>
    </ndxf>
  </rcc>
  <rcc rId="709" sId="1" odxf="1" dxf="1">
    <oc r="Q130">
      <f>(L130/I130)</f>
    </oc>
    <nc r="Q130">
      <f>(L130/I130)</f>
    </nc>
    <odxf>
      <font>
        <strike/>
        <sz val="10"/>
      </font>
    </odxf>
    <ndxf>
      <font>
        <strike val="0"/>
        <sz val="10"/>
      </font>
    </ndxf>
  </rcc>
  <rcc rId="710" sId="1">
    <oc r="Q131">
      <f>(L131/I131)</f>
    </oc>
    <nc r="Q131">
      <f>(L131/I131)</f>
    </nc>
  </rcc>
  <rcc rId="711" sId="1">
    <oc r="Q132">
      <f>(L132/I132)</f>
    </oc>
    <nc r="Q132">
      <f>(L132/I132)</f>
    </nc>
  </rcc>
  <rcc rId="712" sId="1">
    <oc r="Q133">
      <f>(L133/I133)</f>
    </oc>
    <nc r="Q133">
      <f>(L133/I133)</f>
    </nc>
  </rcc>
  <rcc rId="713" sId="1">
    <oc r="Q134">
      <f>(L134/I134)</f>
    </oc>
    <nc r="Q134">
      <f>(L134/I134)</f>
    </nc>
  </rcc>
  <rcc rId="714" sId="1" odxf="1" dxf="1">
    <oc r="Q135">
      <f>(L135/I135)</f>
    </oc>
    <nc r="Q135">
      <f>(L135/I135)</f>
    </nc>
    <odxf>
      <font>
        <strike/>
        <sz val="10"/>
      </font>
    </odxf>
    <ndxf>
      <font>
        <strike val="0"/>
        <sz val="10"/>
      </font>
    </ndxf>
  </rcc>
  <rcc rId="715" sId="1">
    <oc r="Q136">
      <f>(L136/I136)</f>
    </oc>
    <nc r="Q136">
      <f>(L136/I136)</f>
    </nc>
  </rcc>
  <rcc rId="716" sId="1">
    <oc r="Q137">
      <f>(L137/I137)</f>
    </oc>
    <nc r="Q137">
      <f>(L137/I137)</f>
    </nc>
  </rcc>
  <rcc rId="717" sId="1">
    <oc r="Q138">
      <f>(L138/I138)</f>
    </oc>
    <nc r="Q138">
      <f>(L138/I138)</f>
    </nc>
  </rcc>
  <rcc rId="718" sId="1">
    <oc r="Q139">
      <f>(L139/I139)</f>
    </oc>
    <nc r="Q139">
      <f>(L139/I139)</f>
    </nc>
  </rcc>
  <rcc rId="719" sId="1">
    <oc r="Q140">
      <f>(L140/I140)</f>
    </oc>
    <nc r="Q140">
      <f>(L140/I140)</f>
    </nc>
  </rcc>
  <rcc rId="720" sId="1">
    <oc r="Q141">
      <f>(L141/I141)</f>
    </oc>
    <nc r="Q141">
      <f>(L141/I141)</f>
    </nc>
  </rcc>
  <rcc rId="721" sId="1">
    <oc r="Q142">
      <f>(L142/I142)</f>
    </oc>
    <nc r="Q142">
      <f>(L142/I142)</f>
    </nc>
  </rcc>
  <rcc rId="722" sId="1">
    <oc r="Q143">
      <f>(L143/I143)</f>
    </oc>
    <nc r="Q143">
      <f>(L143/I143)</f>
    </nc>
  </rcc>
  <rcc rId="723" sId="1">
    <oc r="Q144">
      <f>(L144/I144)</f>
    </oc>
    <nc r="Q144">
      <f>(L144/I144)</f>
    </nc>
  </rcc>
  <rcc rId="724" sId="1">
    <oc r="Q145">
      <f>(L145/I145)</f>
    </oc>
    <nc r="Q145">
      <f>(L145/I145)</f>
    </nc>
  </rcc>
  <rcc rId="725" sId="1">
    <oc r="Q146">
      <f>(L146/I146)</f>
    </oc>
    <nc r="Q146">
      <f>(L146/I146)</f>
    </nc>
  </rcc>
  <rcc rId="726" sId="1">
    <oc r="Q147">
      <f>(L147/I147)</f>
    </oc>
    <nc r="Q147">
      <f>(L147/I147)</f>
    </nc>
  </rcc>
  <rcc rId="727" sId="1">
    <oc r="Q148">
      <f>(L148/I148)</f>
    </oc>
    <nc r="Q148">
      <f>(L148/I148)</f>
    </nc>
  </rcc>
  <rcc rId="728" sId="1">
    <oc r="Q149">
      <f>(L149/I149)</f>
    </oc>
    <nc r="Q149">
      <f>(L149/I149)</f>
    </nc>
  </rcc>
  <rcc rId="729" sId="1">
    <oc r="Q150">
      <f>(L150/I150)</f>
    </oc>
    <nc r="Q150">
      <f>(L150/I150)</f>
    </nc>
  </rcc>
  <rcc rId="730" sId="1">
    <oc r="Q151">
      <f>(L151/I151)</f>
    </oc>
    <nc r="Q151">
      <f>(L151/I151)</f>
    </nc>
  </rcc>
  <rcc rId="731" sId="1">
    <oc r="Q152">
      <f>(L152/I152)</f>
    </oc>
    <nc r="Q152">
      <f>(L152/I152)</f>
    </nc>
  </rcc>
  <rcc rId="732" sId="1">
    <oc r="Q153">
      <f>(L153/I153)</f>
    </oc>
    <nc r="Q153">
      <f>(L153/I153)</f>
    </nc>
  </rcc>
  <rcc rId="733" sId="1">
    <oc r="Q154">
      <f>(L154/I154)</f>
    </oc>
    <nc r="Q154">
      <f>(L154/I154)</f>
    </nc>
  </rcc>
  <rcc rId="734" sId="1">
    <oc r="Q155">
      <f>(L155/I155)</f>
    </oc>
    <nc r="Q155">
      <f>(L155/I155)</f>
    </nc>
  </rcc>
  <rcc rId="735" sId="1">
    <oc r="Q156">
      <f>(L156/I156)</f>
    </oc>
    <nc r="Q156">
      <f>(L156/I156)</f>
    </nc>
  </rcc>
  <rcc rId="736" sId="1">
    <oc r="Q157">
      <f>(L157/I157)</f>
    </oc>
    <nc r="Q157">
      <f>(L157/I157)</f>
    </nc>
  </rcc>
  <rcc rId="737" sId="1">
    <oc r="Q158">
      <f>(L158/I158)</f>
    </oc>
    <nc r="Q158">
      <f>(L158/I158)</f>
    </nc>
  </rcc>
  <rcc rId="738" sId="1">
    <oc r="Q159">
      <f>(L159/I159)</f>
    </oc>
    <nc r="Q159">
      <f>(L159/I159)</f>
    </nc>
  </rcc>
  <rcc rId="739" sId="1">
    <oc r="Q160">
      <f>(L160/I160)</f>
    </oc>
    <nc r="Q160">
      <f>(L160/I160)</f>
    </nc>
  </rcc>
  <rcc rId="740" sId="1">
    <oc r="Q161">
      <f>(L161/I161)</f>
    </oc>
    <nc r="Q161">
      <f>(L161/I161)</f>
    </nc>
  </rcc>
  <rcc rId="741" sId="1">
    <oc r="Q162">
      <f>(L162/I162)</f>
    </oc>
    <nc r="Q162">
      <f>(L162/I162)</f>
    </nc>
  </rcc>
  <rcc rId="742" sId="1">
    <oc r="Q163">
      <f>(L163/I163)</f>
    </oc>
    <nc r="Q163">
      <f>(L163/I163)</f>
    </nc>
  </rcc>
  <rcc rId="743" sId="1">
    <oc r="Q164">
      <f>(L164/I164)</f>
    </oc>
    <nc r="Q164">
      <f>(L164/I164)</f>
    </nc>
  </rcc>
  <rcc rId="744" sId="1">
    <oc r="Q165">
      <f>(L165/I165)</f>
    </oc>
    <nc r="Q165">
      <f>(L165/I165)</f>
    </nc>
  </rcc>
  <rcc rId="745" sId="1">
    <oc r="Q166">
      <f>(L166/I166)</f>
    </oc>
    <nc r="Q166">
      <f>(L166/I166)</f>
    </nc>
  </rcc>
  <rcc rId="746" sId="1">
    <oc r="Q167">
      <f>(L167/I167)</f>
    </oc>
    <nc r="Q167">
      <f>(L167/I167)</f>
    </nc>
  </rcc>
  <rcc rId="747" sId="1">
    <oc r="Q168">
      <f>(L168/I168)</f>
    </oc>
    <nc r="Q168">
      <f>(L168/I168)</f>
    </nc>
  </rcc>
  <rcc rId="748" sId="1">
    <oc r="Q169">
      <f>(L169/I169)</f>
    </oc>
    <nc r="Q169">
      <f>(L169/I169)</f>
    </nc>
  </rcc>
  <rcc rId="749" sId="1">
    <oc r="Q170">
      <f>(L170/I170)</f>
    </oc>
    <nc r="Q170">
      <f>(L170/I170)</f>
    </nc>
  </rcc>
  <rcc rId="750" sId="1">
    <oc r="Q171">
      <f>(L171/I171)</f>
    </oc>
    <nc r="Q171">
      <f>(L171/I171)</f>
    </nc>
  </rcc>
  <rcc rId="751" sId="1">
    <oc r="Q172">
      <f>(L172/I172)</f>
    </oc>
    <nc r="Q172">
      <f>(L172/I172)</f>
    </nc>
  </rcc>
  <rcc rId="752" sId="1">
    <oc r="Q173">
      <f>(L173/I173)</f>
    </oc>
    <nc r="Q173">
      <f>(L173/I173)</f>
    </nc>
  </rcc>
  <rcc rId="753" sId="1">
    <oc r="Q174">
      <f>(L174/I174)</f>
    </oc>
    <nc r="Q174">
      <f>(L174/I174)</f>
    </nc>
  </rcc>
  <rcc rId="754" sId="1">
    <oc r="Q175">
      <f>(L175/I175)</f>
    </oc>
    <nc r="Q175">
      <f>(L175/I175)</f>
    </nc>
  </rcc>
  <rcc rId="755" sId="1">
    <oc r="Q176">
      <f>(L176/I176)</f>
    </oc>
    <nc r="Q176">
      <f>(L176/I176)</f>
    </nc>
  </rcc>
  <rcc rId="756" sId="1">
    <oc r="Q177">
      <f>(L177/I177)</f>
    </oc>
    <nc r="Q177">
      <f>(L177/I177)</f>
    </nc>
  </rcc>
  <rcc rId="757" sId="1">
    <oc r="Q178">
      <f>(L178/I178)</f>
    </oc>
    <nc r="Q178">
      <f>(L178/I178)</f>
    </nc>
  </rcc>
  <rcc rId="758" sId="1">
    <oc r="Q179">
      <f>(L179/I179)</f>
    </oc>
    <nc r="Q179">
      <f>(L179/I179)</f>
    </nc>
  </rcc>
  <rcc rId="759" sId="1">
    <oc r="Q180">
      <f>(L180/I180)</f>
    </oc>
    <nc r="Q180">
      <f>(L180/I180)</f>
    </nc>
  </rcc>
  <rcc rId="760" sId="1">
    <oc r="Q181">
      <f>(L181/I181)</f>
    </oc>
    <nc r="Q181">
      <f>(L181/I181)</f>
    </nc>
  </rcc>
  <rcc rId="761" sId="1">
    <oc r="Q182">
      <f>(L182/I182)</f>
    </oc>
    <nc r="Q182">
      <f>(L182/I182)</f>
    </nc>
  </rcc>
  <rcc rId="762" sId="1">
    <oc r="Q183">
      <f>(L183/I183)</f>
    </oc>
    <nc r="Q183">
      <f>(L183/I183)</f>
    </nc>
  </rcc>
  <rcc rId="763" sId="1">
    <oc r="Q184">
      <f>(L184/I184)</f>
    </oc>
    <nc r="Q184">
      <f>(L184/I184)</f>
    </nc>
  </rcc>
  <rcc rId="764" sId="1">
    <oc r="Q185">
      <f>(L185/I185)</f>
    </oc>
    <nc r="Q185">
      <f>(L185/I185)</f>
    </nc>
  </rcc>
  <rcc rId="765" sId="1">
    <oc r="Q186">
      <f>(L186/I186)</f>
    </oc>
    <nc r="Q186">
      <f>(L186/I186)</f>
    </nc>
  </rcc>
  <rcc rId="766" sId="1">
    <oc r="Q187">
      <f>(L187/I187)</f>
    </oc>
    <nc r="Q187">
      <f>(L187/I187)</f>
    </nc>
  </rcc>
  <rcc rId="767" sId="1">
    <oc r="Q188">
      <f>(L188/I188)</f>
    </oc>
    <nc r="Q188">
      <f>(L188/I188)</f>
    </nc>
  </rcc>
  <rcc rId="768" sId="1">
    <oc r="Q189">
      <f>(L189/I189)</f>
    </oc>
    <nc r="Q189">
      <f>(L189/I189)</f>
    </nc>
  </rcc>
  <rcc rId="769" sId="1">
    <oc r="Q190">
      <f>(L190/I190)</f>
    </oc>
    <nc r="Q190">
      <f>(L190/I190)</f>
    </nc>
  </rcc>
  <rcc rId="770" sId="1">
    <oc r="Q191">
      <f>(L191/I191)</f>
    </oc>
    <nc r="Q191">
      <f>(L191/I191)</f>
    </nc>
  </rcc>
  <rcc rId="771" sId="1">
    <oc r="Q192">
      <f>(L192/I192)</f>
    </oc>
    <nc r="Q192">
      <f>(L192/I192)</f>
    </nc>
  </rcc>
  <rcc rId="772" sId="1">
    <oc r="Q193">
      <f>(L193/I193)</f>
    </oc>
    <nc r="Q193">
      <f>(L193/I193)</f>
    </nc>
  </rcc>
  <rcc rId="773" sId="1">
    <oc r="Q194">
      <f>(L194/I194)</f>
    </oc>
    <nc r="Q194">
      <f>(L194/I194)</f>
    </nc>
  </rcc>
  <rcc rId="774" sId="1">
    <oc r="Q195">
      <f>(L195/I195)</f>
    </oc>
    <nc r="Q195">
      <f>(L195/I195)</f>
    </nc>
  </rcc>
  <rcc rId="775" sId="1">
    <oc r="Q196">
      <f>(L196/I196)</f>
    </oc>
    <nc r="Q196">
      <f>(L196/I196)</f>
    </nc>
  </rcc>
  <rcc rId="776" sId="1">
    <oc r="Q197">
      <f>(L197/I197)</f>
    </oc>
    <nc r="Q197">
      <f>(L197/I197)</f>
    </nc>
  </rcc>
  <rcc rId="777" sId="1">
    <oc r="M6">
      <f>H6*J6</f>
    </oc>
    <nc r="M6">
      <f>H6*J6</f>
    </nc>
  </rcc>
  <rcc rId="778" sId="1">
    <oc r="M7">
      <f>H7*J7</f>
    </oc>
    <nc r="M7">
      <f>H7*J7</f>
    </nc>
  </rcc>
  <rcc rId="779" sId="1">
    <oc r="M8">
      <f>H8*J8</f>
    </oc>
    <nc r="M8">
      <f>H8*J8</f>
    </nc>
  </rcc>
  <rcc rId="780" sId="1">
    <oc r="M9">
      <f>H9*J9</f>
    </oc>
    <nc r="M9">
      <f>H9*J9</f>
    </nc>
  </rcc>
  <rcc rId="781" sId="1">
    <oc r="M10">
      <f>H10*J10</f>
    </oc>
    <nc r="M10">
      <f>H10*J10</f>
    </nc>
  </rcc>
  <rcc rId="782" sId="1">
    <oc r="M11">
      <f>H11*J11</f>
    </oc>
    <nc r="M11">
      <f>H11*J11</f>
    </nc>
  </rcc>
  <rcc rId="783" sId="1" odxf="1" dxf="1">
    <oc r="M12">
      <f>H12*J12</f>
    </oc>
    <nc r="M12">
      <f>H12*J12</f>
    </nc>
    <odxf/>
    <ndxf/>
  </rcc>
  <rcc rId="784" sId="1" odxf="1" dxf="1">
    <oc r="M13">
      <f>H13*J13</f>
    </oc>
    <nc r="M13">
      <f>H13*J13</f>
    </nc>
    <odxf/>
    <ndxf/>
  </rcc>
  <rcc rId="785" sId="1">
    <oc r="M14">
      <f>H14*J14</f>
    </oc>
    <nc r="M14">
      <f>H14*J14</f>
    </nc>
  </rcc>
  <rcc rId="786" sId="1" odxf="1" dxf="1">
    <oc r="M15">
      <f>H15*J15</f>
    </oc>
    <nc r="M15">
      <f>H15*J15</f>
    </nc>
    <odxf>
      <font>
        <strike/>
        <sz val="10"/>
      </font>
    </odxf>
    <ndxf>
      <font>
        <strike val="0"/>
        <sz val="10"/>
      </font>
    </ndxf>
  </rcc>
  <rcc rId="787" sId="1">
    <oc r="M16">
      <f>H16*J16</f>
    </oc>
    <nc r="M16">
      <f>H16*J16</f>
    </nc>
  </rcc>
  <rcc rId="788" sId="1">
    <oc r="M17">
      <f>H17*J17</f>
    </oc>
    <nc r="M17">
      <f>H17*J17</f>
    </nc>
  </rcc>
  <rcc rId="789" sId="1" odxf="1" dxf="1">
    <oc r="M18">
      <f>H18*J18</f>
    </oc>
    <nc r="M18">
      <f>H18*J18</f>
    </nc>
    <odxf>
      <font>
        <strike/>
        <sz val="10"/>
      </font>
    </odxf>
    <ndxf>
      <font>
        <strike val="0"/>
        <sz val="10"/>
      </font>
    </ndxf>
  </rcc>
  <rcc rId="790" sId="1">
    <oc r="M19">
      <f>H19*J19</f>
    </oc>
    <nc r="M19">
      <f>H19*J19</f>
    </nc>
  </rcc>
  <rcc rId="791" sId="1">
    <oc r="M20">
      <f>H20*J20</f>
    </oc>
    <nc r="M20">
      <f>H20*J20</f>
    </nc>
  </rcc>
  <rcc rId="792" sId="1">
    <oc r="M21">
      <f>H21*J21</f>
    </oc>
    <nc r="M21">
      <f>H21*J21</f>
    </nc>
  </rcc>
  <rcc rId="793" sId="1" odxf="1" dxf="1" numFmtId="4">
    <oc r="M22">
      <v>140</v>
    </oc>
    <nc r="M22">
      <f>H22*J22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794" sId="1" odxf="1" dxf="1">
    <oc r="M23">
      <f>H23*J23</f>
    </oc>
    <nc r="M23">
      <f>H23*J23</f>
    </nc>
    <odxf>
      <font>
        <strike/>
        <sz val="10"/>
      </font>
    </odxf>
    <ndxf>
      <font>
        <strike val="0"/>
        <sz val="10"/>
      </font>
    </ndxf>
  </rcc>
  <rcc rId="795" sId="1" odxf="1" dxf="1">
    <oc r="M24">
      <f>H24*J24</f>
    </oc>
    <nc r="M24">
      <f>H24*J24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796" sId="1">
    <oc r="M25">
      <f>H25*J25</f>
    </oc>
    <nc r="M25">
      <f>H25*J25</f>
    </nc>
  </rcc>
  <rcc rId="797" sId="1" odxf="1" dxf="1" numFmtId="4">
    <oc r="M26">
      <v>180</v>
    </oc>
    <nc r="M26">
      <f>H26*J26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798" sId="1">
    <oc r="M27">
      <f>H27*J27</f>
    </oc>
    <nc r="M27">
      <f>H27*J27</f>
    </nc>
  </rcc>
  <rcc rId="799" sId="1">
    <oc r="M28">
      <f>H28*J28</f>
    </oc>
    <nc r="M28">
      <f>H28*J28</f>
    </nc>
  </rcc>
  <rcc rId="800" sId="1">
    <oc r="M29">
      <f>H29*J29</f>
    </oc>
    <nc r="M29">
      <f>H29*J29</f>
    </nc>
  </rcc>
  <rcc rId="801" sId="1">
    <oc r="M30">
      <f>H30*J30</f>
    </oc>
    <nc r="M30">
      <f>H30*J30</f>
    </nc>
  </rcc>
  <rcc rId="802" sId="1">
    <oc r="M31">
      <f>H31*J31</f>
    </oc>
    <nc r="M31">
      <f>H31*J31</f>
    </nc>
  </rcc>
  <rcc rId="803" sId="1">
    <oc r="M32">
      <f>H32*J32</f>
    </oc>
    <nc r="M32">
      <f>H32*J32</f>
    </nc>
  </rcc>
  <rcc rId="804" sId="1">
    <oc r="M33">
      <f>H33*J33</f>
    </oc>
    <nc r="M33">
      <f>H33*J33</f>
    </nc>
  </rcc>
  <rcc rId="805" sId="1">
    <oc r="M34">
      <f>H34*J34</f>
    </oc>
    <nc r="M34">
      <f>H34*J34</f>
    </nc>
  </rcc>
  <rcc rId="806" sId="1">
    <oc r="M35">
      <f>H35*J35</f>
    </oc>
    <nc r="M35">
      <f>H35*J35</f>
    </nc>
  </rcc>
  <rcc rId="807" sId="1">
    <oc r="M36">
      <f>H36*J36</f>
    </oc>
    <nc r="M36">
      <f>H36*J36</f>
    </nc>
  </rcc>
  <rcc rId="808" sId="1">
    <oc r="M37">
      <f>H37*J37</f>
    </oc>
    <nc r="M37">
      <f>H37*J37</f>
    </nc>
  </rcc>
  <rcc rId="809" sId="1" odxf="1" dxf="1">
    <oc r="M38">
      <f>H38*J38</f>
    </oc>
    <nc r="M38">
      <f>H38*J38</f>
    </nc>
    <odxf>
      <font>
        <strike/>
        <sz val="10"/>
      </font>
    </odxf>
    <ndxf>
      <font>
        <strike val="0"/>
        <sz val="10"/>
      </font>
    </ndxf>
  </rcc>
  <rcc rId="810" sId="1" odxf="1" dxf="1">
    <oc r="M39">
      <f>H39*J39</f>
    </oc>
    <nc r="M39">
      <f>H39*J39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811" sId="1">
    <oc r="M40">
      <f>H40*J40</f>
    </oc>
    <nc r="M40">
      <f>H40*J40</f>
    </nc>
  </rcc>
  <rcc rId="812" sId="1" odxf="1" dxf="1">
    <oc r="M41">
      <f>H41*J41</f>
    </oc>
    <nc r="M41">
      <f>H41*J41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813" sId="1">
    <oc r="M42">
      <f>H42*J42</f>
    </oc>
    <nc r="M42">
      <f>H42*J42</f>
    </nc>
  </rcc>
  <rcc rId="814" sId="1">
    <oc r="M43">
      <f>H43*J43</f>
    </oc>
    <nc r="M43">
      <f>H43*J43</f>
    </nc>
  </rcc>
  <rcc rId="815" sId="1">
    <oc r="M44">
      <f>H44*J44</f>
    </oc>
    <nc r="M44">
      <f>H44*J44</f>
    </nc>
  </rcc>
  <rcc rId="816" sId="1">
    <oc r="M45">
      <f>H45*J45</f>
    </oc>
    <nc r="M45">
      <f>H45*J45</f>
    </nc>
  </rcc>
  <rcc rId="817" sId="1">
    <oc r="M46">
      <f>H46*J46</f>
    </oc>
    <nc r="M46">
      <f>H46*J46</f>
    </nc>
  </rcc>
  <rcc rId="818" sId="1">
    <oc r="M47">
      <f>H47*J47</f>
    </oc>
    <nc r="M47">
      <f>H47*J47</f>
    </nc>
  </rcc>
  <rcc rId="819" sId="1">
    <oc r="M48">
      <f>H48*J48</f>
    </oc>
    <nc r="M48">
      <f>H48*J48</f>
    </nc>
  </rcc>
  <rcc rId="820" sId="1">
    <oc r="M49">
      <f>H49*J49</f>
    </oc>
    <nc r="M49">
      <f>H49*J49</f>
    </nc>
  </rcc>
  <rcc rId="821" sId="1">
    <oc r="M50">
      <f>H50*J50</f>
    </oc>
    <nc r="M50">
      <f>H50*J50</f>
    </nc>
  </rcc>
  <rcc rId="822" sId="1">
    <oc r="M51">
      <f>H51*J51</f>
    </oc>
    <nc r="M51">
      <f>H51*J51</f>
    </nc>
  </rcc>
  <rcc rId="823" sId="1">
    <oc r="M52">
      <f>H52*J52</f>
    </oc>
    <nc r="M52">
      <f>H52*J52</f>
    </nc>
  </rcc>
  <rcc rId="824" sId="1">
    <oc r="M53">
      <f>H53*J53</f>
    </oc>
    <nc r="M53">
      <f>H53*J53</f>
    </nc>
  </rcc>
  <rcc rId="825" sId="1">
    <oc r="M54">
      <f>H54*J54</f>
    </oc>
    <nc r="M54">
      <f>H54*J54</f>
    </nc>
  </rcc>
  <rcc rId="826" sId="1">
    <oc r="M55">
      <f>H55*J55</f>
    </oc>
    <nc r="M55">
      <f>H55*J55</f>
    </nc>
  </rcc>
  <rcc rId="827" sId="1">
    <oc r="M56">
      <f>H56*J56</f>
    </oc>
    <nc r="M56">
      <f>H56*J56</f>
    </nc>
  </rcc>
  <rcc rId="828" sId="1">
    <oc r="M57">
      <f>H57*J57</f>
    </oc>
    <nc r="M57">
      <f>H57*J57</f>
    </nc>
  </rcc>
  <rcc rId="829" sId="1">
    <oc r="M58">
      <f>H58*J58</f>
    </oc>
    <nc r="M58">
      <f>H58*J58</f>
    </nc>
  </rcc>
  <rcc rId="830" sId="1">
    <oc r="M59">
      <f>H59*J59</f>
    </oc>
    <nc r="M59">
      <f>H59*J59</f>
    </nc>
  </rcc>
  <rcc rId="831" sId="1">
    <oc r="M60">
      <f>H60*J60</f>
    </oc>
    <nc r="M60">
      <f>H60*J60</f>
    </nc>
  </rcc>
  <rcc rId="832" sId="1">
    <oc r="M61">
      <f>H61*J61</f>
    </oc>
    <nc r="M61">
      <f>H61*J61</f>
    </nc>
  </rcc>
  <rcc rId="833" sId="1">
    <oc r="M62">
      <f>H62*J62</f>
    </oc>
    <nc r="M62">
      <f>H62*J62</f>
    </nc>
  </rcc>
  <rcc rId="834" sId="1">
    <oc r="M63">
      <f>H63*J63</f>
    </oc>
    <nc r="M63">
      <f>H63*J63</f>
    </nc>
  </rcc>
  <rcc rId="835" sId="1">
    <oc r="M64">
      <f>H64*J64</f>
    </oc>
    <nc r="M64">
      <f>H64*J64</f>
    </nc>
  </rcc>
  <rcc rId="836" sId="1">
    <oc r="M65">
      <f>H65*J65</f>
    </oc>
    <nc r="M65">
      <f>H65*J65</f>
    </nc>
  </rcc>
  <rcc rId="837" sId="1">
    <oc r="M66">
      <f>H66*J66</f>
    </oc>
    <nc r="M66">
      <f>H66*J66</f>
    </nc>
  </rcc>
  <rcc rId="838" sId="1">
    <oc r="M67">
      <f>H67*J67</f>
    </oc>
    <nc r="M67">
      <f>H67*J67</f>
    </nc>
  </rcc>
  <rcc rId="839" sId="1">
    <oc r="M68">
      <f>H68*J68</f>
    </oc>
    <nc r="M68">
      <f>H68*J68</f>
    </nc>
  </rcc>
  <rcc rId="840" sId="1">
    <oc r="M69">
      <f>H69*J69</f>
    </oc>
    <nc r="M69">
      <f>H69*J69</f>
    </nc>
  </rcc>
  <rcc rId="841" sId="1">
    <oc r="M70">
      <f>H70*J70</f>
    </oc>
    <nc r="M70">
      <f>H70*J70</f>
    </nc>
  </rcc>
  <rcc rId="842" sId="1">
    <oc r="M71">
      <f>H71*J71</f>
    </oc>
    <nc r="M71">
      <f>H71*J71</f>
    </nc>
  </rcc>
  <rcc rId="843" sId="1">
    <oc r="M72">
      <f>H72*J72</f>
    </oc>
    <nc r="M72">
      <f>H72*J72</f>
    </nc>
  </rcc>
  <rcc rId="844" sId="1">
    <oc r="M73">
      <f>H73*J73</f>
    </oc>
    <nc r="M73">
      <f>H73*J73</f>
    </nc>
  </rcc>
  <rcc rId="845" sId="1">
    <oc r="M74">
      <f>H74*J74</f>
    </oc>
    <nc r="M74">
      <f>H74*J74</f>
    </nc>
  </rcc>
  <rcc rId="846" sId="1">
    <oc r="M75">
      <f>H75*J75</f>
    </oc>
    <nc r="M75">
      <f>H75*J75</f>
    </nc>
  </rcc>
  <rcc rId="847" sId="1">
    <oc r="M76">
      <f>H76*J76</f>
    </oc>
    <nc r="M76">
      <f>H76*J76</f>
    </nc>
  </rcc>
  <rcc rId="848" sId="1">
    <oc r="M77">
      <f>H77*J77</f>
    </oc>
    <nc r="M77">
      <f>H77*J77</f>
    </nc>
  </rcc>
  <rcc rId="849" sId="1">
    <oc r="M78">
      <f>H78*J78</f>
    </oc>
    <nc r="M78">
      <f>H78*J78</f>
    </nc>
  </rcc>
  <rcc rId="850" sId="1">
    <oc r="M79">
      <f>H79*J79</f>
    </oc>
    <nc r="M79">
      <f>H79*J79</f>
    </nc>
  </rcc>
  <rcc rId="851" sId="1">
    <oc r="M80">
      <f>H80*J80</f>
    </oc>
    <nc r="M80">
      <f>H80*J80</f>
    </nc>
  </rcc>
  <rcc rId="852" sId="1">
    <oc r="M81">
      <f>H81*J81</f>
    </oc>
    <nc r="M81">
      <f>H81*J81</f>
    </nc>
  </rcc>
  <rcc rId="853" sId="1">
    <oc r="M82">
      <f>H82*J82</f>
    </oc>
    <nc r="M82">
      <f>H82*J82</f>
    </nc>
  </rcc>
  <rcc rId="854" sId="1">
    <oc r="M83">
      <f>H83*J83</f>
    </oc>
    <nc r="M83">
      <f>H83*J83</f>
    </nc>
  </rcc>
  <rcc rId="855" sId="1">
    <oc r="M84">
      <f>H84*J84</f>
    </oc>
    <nc r="M84">
      <f>H84*J84</f>
    </nc>
  </rcc>
  <rcc rId="856" sId="1" odxf="1" dxf="1">
    <oc r="M85">
      <f>H85*J85</f>
    </oc>
    <nc r="M85">
      <f>H85*J85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857" sId="1">
    <oc r="M86">
      <f>H86*J86</f>
    </oc>
    <nc r="M86">
      <f>H86*J86</f>
    </nc>
  </rcc>
  <rcc rId="858" sId="1">
    <oc r="M87">
      <f>H87*J87</f>
    </oc>
    <nc r="M87">
      <f>H87*J87</f>
    </nc>
  </rcc>
  <rcc rId="859" sId="1">
    <oc r="M88">
      <f>H88*J88</f>
    </oc>
    <nc r="M88">
      <f>H88*J88</f>
    </nc>
  </rcc>
  <rcc rId="860" sId="1">
    <oc r="M89">
      <f>H89*J89</f>
    </oc>
    <nc r="M89">
      <f>H89*J89</f>
    </nc>
  </rcc>
  <rcc rId="861" sId="1">
    <oc r="M90">
      <f>H90*J90</f>
    </oc>
    <nc r="M90">
      <f>H90*J90</f>
    </nc>
  </rcc>
  <rcc rId="862" sId="1">
    <oc r="M91">
      <f>H91*J91</f>
    </oc>
    <nc r="M91">
      <f>H91*J91</f>
    </nc>
  </rcc>
  <rcc rId="863" sId="1">
    <oc r="M92">
      <f>H92*J92</f>
    </oc>
    <nc r="M92">
      <f>H92*J92</f>
    </nc>
  </rcc>
  <rcc rId="864" sId="1">
    <oc r="M93">
      <f>H93*J93</f>
    </oc>
    <nc r="M93">
      <f>H93*J93</f>
    </nc>
  </rcc>
  <rcc rId="865" sId="1">
    <oc r="M94">
      <f>H94*J94</f>
    </oc>
    <nc r="M94">
      <f>H94*J94</f>
    </nc>
  </rcc>
  <rcc rId="866" sId="1">
    <oc r="M95">
      <f>H95*J95</f>
    </oc>
    <nc r="M95">
      <f>H95*J95</f>
    </nc>
  </rcc>
  <rcc rId="867" sId="1">
    <oc r="M96">
      <f>H96*J96</f>
    </oc>
    <nc r="M96">
      <f>H96*J96</f>
    </nc>
  </rcc>
  <rcc rId="868" sId="1">
    <oc r="M97">
      <f>H97*J97</f>
    </oc>
    <nc r="M97">
      <f>H97*J97</f>
    </nc>
  </rcc>
  <rcc rId="869" sId="1">
    <oc r="M98">
      <f>H98*J98</f>
    </oc>
    <nc r="M98">
      <f>H98*J98</f>
    </nc>
  </rcc>
  <rcc rId="870" sId="1">
    <oc r="M99">
      <f>H99*J99</f>
    </oc>
    <nc r="M99">
      <f>H99*J99</f>
    </nc>
  </rcc>
  <rcc rId="871" sId="1">
    <oc r="M100">
      <f>H100*J100</f>
    </oc>
    <nc r="M100">
      <f>H100*J100</f>
    </nc>
  </rcc>
  <rcc rId="872" sId="1">
    <oc r="M101">
      <f>H101*J101</f>
    </oc>
    <nc r="M101">
      <f>H101*J101</f>
    </nc>
  </rcc>
  <rcc rId="873" sId="1">
    <oc r="M102">
      <f>H102*J102</f>
    </oc>
    <nc r="M102">
      <f>H102*J102</f>
    </nc>
  </rcc>
  <rcc rId="874" sId="1">
    <oc r="M103">
      <f>H103*J103</f>
    </oc>
    <nc r="M103">
      <f>H103*J103</f>
    </nc>
  </rcc>
  <rcc rId="875" sId="1">
    <oc r="M104">
      <f>H104*J104</f>
    </oc>
    <nc r="M104">
      <f>H104*J104</f>
    </nc>
  </rcc>
  <rcc rId="876" sId="1">
    <oc r="M105">
      <f>H105*J105</f>
    </oc>
    <nc r="M105">
      <f>H105*J105</f>
    </nc>
  </rcc>
  <rcc rId="877" sId="1">
    <oc r="M106">
      <f>H106*J106</f>
    </oc>
    <nc r="M106">
      <f>H106*J106</f>
    </nc>
  </rcc>
  <rcc rId="878" sId="1">
    <oc r="M107">
      <f>H107*J107</f>
    </oc>
    <nc r="M107">
      <f>H107*J107</f>
    </nc>
  </rcc>
  <rcc rId="879" sId="1" odxf="1" dxf="1">
    <oc r="M108">
      <f>H108*J108</f>
    </oc>
    <nc r="M108">
      <f>H108*J108</f>
    </nc>
    <odxf>
      <font>
        <strike/>
        <sz val="10"/>
      </font>
    </odxf>
    <ndxf>
      <font>
        <strike val="0"/>
        <sz val="10"/>
      </font>
    </ndxf>
  </rcc>
  <rcc rId="880" sId="1" odxf="1" dxf="1">
    <oc r="M109">
      <f>H109*J109</f>
    </oc>
    <nc r="M109">
      <f>H109*J109</f>
    </nc>
    <odxf>
      <font>
        <strike/>
        <sz val="10"/>
      </font>
    </odxf>
    <ndxf>
      <font>
        <strike val="0"/>
        <sz val="10"/>
      </font>
    </ndxf>
  </rcc>
  <rcc rId="881" sId="1" odxf="1" dxf="1">
    <oc r="M110">
      <f>H110*J110</f>
    </oc>
    <nc r="M110">
      <f>H110*J110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882" sId="1">
    <oc r="M111">
      <f>H111*J111</f>
    </oc>
    <nc r="M111">
      <f>H111*J111</f>
    </nc>
  </rcc>
  <rcc rId="883" sId="1">
    <oc r="M112">
      <f>H112*J112</f>
    </oc>
    <nc r="M112">
      <f>H112*J112</f>
    </nc>
  </rcc>
  <rcc rId="884" sId="1">
    <oc r="M113">
      <f>H113*J113</f>
    </oc>
    <nc r="M113">
      <f>H113*J113</f>
    </nc>
  </rcc>
  <rcc rId="885" sId="1">
    <oc r="M114">
      <f>H114*J114</f>
    </oc>
    <nc r="M114">
      <f>H114*J114</f>
    </nc>
  </rcc>
  <rcc rId="886" sId="1">
    <oc r="M115">
      <f>H115*J115</f>
    </oc>
    <nc r="M115">
      <f>H115*J115</f>
    </nc>
  </rcc>
  <rcc rId="887" sId="1">
    <oc r="M116">
      <f>H116*J116</f>
    </oc>
    <nc r="M116">
      <f>H116*J116</f>
    </nc>
  </rcc>
  <rcc rId="888" sId="1">
    <oc r="M117">
      <f>H117*J117</f>
    </oc>
    <nc r="M117">
      <f>H117*J117</f>
    </nc>
  </rcc>
  <rcc rId="889" sId="1">
    <oc r="M118">
      <f>H118*J118</f>
    </oc>
    <nc r="M118">
      <f>H118*J118</f>
    </nc>
  </rcc>
  <rcc rId="890" sId="1">
    <oc r="M119">
      <f>H119*J119</f>
    </oc>
    <nc r="M119">
      <f>H119*J119</f>
    </nc>
  </rcc>
  <rcc rId="891" sId="1">
    <oc r="M120">
      <f>H120*J120</f>
    </oc>
    <nc r="M120">
      <f>H120*J120</f>
    </nc>
  </rcc>
  <rcc rId="892" sId="1">
    <oc r="M121">
      <f>H121*J121</f>
    </oc>
    <nc r="M121">
      <f>H121*J121</f>
    </nc>
  </rcc>
  <rcc rId="893" sId="1">
    <oc r="M122">
      <f>H122*J122</f>
    </oc>
    <nc r="M122">
      <f>H122*J122</f>
    </nc>
  </rcc>
  <rcc rId="894" sId="1">
    <oc r="M123">
      <f>H123*J123</f>
    </oc>
    <nc r="M123">
      <f>H123*J123</f>
    </nc>
  </rcc>
  <rcc rId="895" sId="1">
    <oc r="M124">
      <f>H124*J124</f>
    </oc>
    <nc r="M124">
      <f>H124*J124</f>
    </nc>
  </rcc>
  <rcc rId="896" sId="1">
    <oc r="M125">
      <f>H125*J125</f>
    </oc>
    <nc r="M125">
      <f>H125*J125</f>
    </nc>
  </rcc>
  <rcc rId="897" sId="1">
    <oc r="M126">
      <f>H126*J126</f>
    </oc>
    <nc r="M126">
      <f>H126*J126</f>
    </nc>
  </rcc>
  <rcc rId="898" sId="1">
    <oc r="M127">
      <f>H127*J127</f>
    </oc>
    <nc r="M127">
      <f>H127*J127</f>
    </nc>
  </rcc>
  <rcc rId="899" sId="1">
    <oc r="M128">
      <f>H128*J128</f>
    </oc>
    <nc r="M128">
      <f>H128*J128</f>
    </nc>
  </rcc>
  <rcc rId="900" sId="1" odxf="1" dxf="1">
    <oc r="M129">
      <f>H129*J129</f>
    </oc>
    <nc r="M129">
      <f>H129*J129</f>
    </nc>
    <odxf>
      <font>
        <strike/>
        <sz val="10"/>
      </font>
    </odxf>
    <ndxf>
      <font>
        <strike val="0"/>
        <sz val="10"/>
      </font>
    </ndxf>
  </rcc>
  <rcc rId="901" sId="1" odxf="1" dxf="1">
    <oc r="M130">
      <f>H130*J130</f>
    </oc>
    <nc r="M130">
      <f>H130*J130</f>
    </nc>
    <odxf>
      <font>
        <strike/>
        <sz val="10"/>
      </font>
    </odxf>
    <ndxf>
      <font>
        <strike val="0"/>
        <sz val="10"/>
      </font>
    </ndxf>
  </rcc>
  <rcc rId="902" sId="1">
    <oc r="M131">
      <f>H131*J131</f>
    </oc>
    <nc r="M131">
      <f>H131*J131</f>
    </nc>
  </rcc>
  <rcc rId="903" sId="1">
    <oc r="M132">
      <f>H132*J132</f>
    </oc>
    <nc r="M132">
      <f>H132*J132</f>
    </nc>
  </rcc>
  <rcc rId="904" sId="1">
    <oc r="M133">
      <f>H133*J133</f>
    </oc>
    <nc r="M133">
      <f>H133*J133</f>
    </nc>
  </rcc>
  <rcc rId="905" sId="1">
    <oc r="M134">
      <f>H134*J134</f>
    </oc>
    <nc r="M134">
      <f>H134*J134</f>
    </nc>
  </rcc>
  <rcc rId="906" sId="1" odxf="1" dxf="1">
    <oc r="M135">
      <f>H135*J135</f>
    </oc>
    <nc r="M135">
      <f>H135*J135</f>
    </nc>
    <odxf>
      <font>
        <strike/>
        <sz val="10"/>
      </font>
    </odxf>
    <ndxf>
      <font>
        <strike val="0"/>
        <sz val="10"/>
      </font>
    </ndxf>
  </rcc>
  <rcc rId="907" sId="1">
    <oc r="M136">
      <f>H136*J136</f>
    </oc>
    <nc r="M136">
      <f>H136*J136</f>
    </nc>
  </rcc>
  <rcc rId="908" sId="1">
    <oc r="M137">
      <f>H137*J137</f>
    </oc>
    <nc r="M137">
      <f>H137*J137</f>
    </nc>
  </rcc>
  <rcc rId="909" sId="1">
    <oc r="M138">
      <f>H138*J138</f>
    </oc>
    <nc r="M138">
      <f>H138*J138</f>
    </nc>
  </rcc>
  <rcc rId="910" sId="1">
    <oc r="M139">
      <f>H139*J139</f>
    </oc>
    <nc r="M139">
      <f>H139*J139</f>
    </nc>
  </rcc>
  <rcc rId="911" sId="1">
    <oc r="M140">
      <f>H140*J140</f>
    </oc>
    <nc r="M140">
      <f>H140*J140</f>
    </nc>
  </rcc>
  <rcc rId="912" sId="1">
    <oc r="M141">
      <f>H141*J141</f>
    </oc>
    <nc r="M141">
      <f>H141*J141</f>
    </nc>
  </rcc>
  <rcc rId="913" sId="1">
    <oc r="M142">
      <f>H142*J142</f>
    </oc>
    <nc r="M142">
      <f>H142*J142</f>
    </nc>
  </rcc>
  <rcc rId="914" sId="1">
    <oc r="M143">
      <f>H143*J143</f>
    </oc>
    <nc r="M143">
      <f>H143*J143</f>
    </nc>
  </rcc>
  <rcc rId="915" sId="1">
    <oc r="M144">
      <f>H144*J144</f>
    </oc>
    <nc r="M144">
      <f>H144*J144</f>
    </nc>
  </rcc>
  <rcc rId="916" sId="1">
    <oc r="M145">
      <f>H145*J145</f>
    </oc>
    <nc r="M145">
      <f>H145*J145</f>
    </nc>
  </rcc>
  <rcc rId="917" sId="1">
    <oc r="M146">
      <f>H146*J146</f>
    </oc>
    <nc r="M146">
      <f>H146*J146</f>
    </nc>
  </rcc>
  <rcc rId="918" sId="1">
    <oc r="M147">
      <f>H147*J147</f>
    </oc>
    <nc r="M147">
      <f>H147*J147</f>
    </nc>
  </rcc>
  <rcc rId="919" sId="1">
    <oc r="M148">
      <f>H148*J148</f>
    </oc>
    <nc r="M148">
      <f>H148*J148</f>
    </nc>
  </rcc>
  <rcc rId="920" sId="1">
    <oc r="M149">
      <f>H149*J149</f>
    </oc>
    <nc r="M149">
      <f>H149*J149</f>
    </nc>
  </rcc>
  <rcc rId="921" sId="1">
    <oc r="M150">
      <f>H150*J150</f>
    </oc>
    <nc r="M150">
      <f>H150*J150</f>
    </nc>
  </rcc>
  <rcc rId="922" sId="1">
    <oc r="M151">
      <f>H151*J151</f>
    </oc>
    <nc r="M151">
      <f>H151*J151</f>
    </nc>
  </rcc>
  <rcc rId="923" sId="1">
    <oc r="M152">
      <f>H152*J152</f>
    </oc>
    <nc r="M152">
      <f>H152*J152</f>
    </nc>
  </rcc>
  <rcc rId="924" sId="1">
    <oc r="M153">
      <f>H153*J153</f>
    </oc>
    <nc r="M153">
      <f>H153*J153</f>
    </nc>
  </rcc>
  <rcc rId="925" sId="1">
    <oc r="M154">
      <f>H154*J154</f>
    </oc>
    <nc r="M154">
      <f>H154*J154</f>
    </nc>
  </rcc>
  <rcc rId="926" sId="1">
    <oc r="M155">
      <f>H155*J155</f>
    </oc>
    <nc r="M155">
      <f>H155*J155</f>
    </nc>
  </rcc>
  <rcc rId="927" sId="1">
    <oc r="M156">
      <f>H156*J156</f>
    </oc>
    <nc r="M156">
      <f>H156*J156</f>
    </nc>
  </rcc>
  <rcc rId="928" sId="1">
    <oc r="M157">
      <f>H157*J157</f>
    </oc>
    <nc r="M157">
      <f>H157*J157</f>
    </nc>
  </rcc>
  <rcc rId="929" sId="1">
    <oc r="M158">
      <f>H158*J158</f>
    </oc>
    <nc r="M158">
      <f>H158*J158</f>
    </nc>
  </rcc>
  <rcc rId="930" sId="1">
    <oc r="M159">
      <f>H159*J159</f>
    </oc>
    <nc r="M159">
      <f>H159*J159</f>
    </nc>
  </rcc>
  <rcc rId="931" sId="1">
    <oc r="M160">
      <f>H160*J160</f>
    </oc>
    <nc r="M160">
      <f>H160*J160</f>
    </nc>
  </rcc>
  <rcc rId="932" sId="1">
    <oc r="M161">
      <f>H161*J161</f>
    </oc>
    <nc r="M161">
      <f>H161*J161</f>
    </nc>
  </rcc>
  <rcc rId="933" sId="1">
    <oc r="M162">
      <f>H162*J162</f>
    </oc>
    <nc r="M162">
      <f>H162*J162</f>
    </nc>
  </rcc>
  <rcc rId="934" sId="1">
    <oc r="M163">
      <f>H163*J163</f>
    </oc>
    <nc r="M163">
      <f>H163*J163</f>
    </nc>
  </rcc>
  <rcc rId="935" sId="1">
    <oc r="M164">
      <f>H164*J164</f>
    </oc>
    <nc r="M164">
      <f>H164*J164</f>
    </nc>
  </rcc>
  <rcc rId="936" sId="1">
    <oc r="M165">
      <f>H165*J165</f>
    </oc>
    <nc r="M165">
      <f>H165*J165</f>
    </nc>
  </rcc>
  <rcc rId="937" sId="1">
    <oc r="M166">
      <f>H166*J166</f>
    </oc>
    <nc r="M166">
      <f>H166*J166</f>
    </nc>
  </rcc>
  <rcc rId="938" sId="1">
    <oc r="M167">
      <f>H167*J167</f>
    </oc>
    <nc r="M167">
      <f>H167*J167</f>
    </nc>
  </rcc>
  <rcc rId="939" sId="1">
    <oc r="M168">
      <f>H168*J168</f>
    </oc>
    <nc r="M168">
      <f>H168*J168</f>
    </nc>
  </rcc>
  <rcc rId="940" sId="1">
    <oc r="M169">
      <f>H169*J169</f>
    </oc>
    <nc r="M169">
      <f>H169*J169</f>
    </nc>
  </rcc>
  <rcc rId="941" sId="1">
    <oc r="M170">
      <f>H170*J170</f>
    </oc>
    <nc r="M170">
      <f>H170*J170</f>
    </nc>
  </rcc>
  <rcc rId="942" sId="1" odxf="1" dxf="1">
    <oc r="M171">
      <f>H171*J171</f>
    </oc>
    <nc r="M171">
      <f>H171*J171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943" sId="1">
    <oc r="M172">
      <f>H172*J172</f>
    </oc>
    <nc r="M172">
      <f>H172*J172</f>
    </nc>
  </rcc>
  <rcc rId="944" sId="1">
    <oc r="M173">
      <f>H173*J173</f>
    </oc>
    <nc r="M173">
      <f>H173*J173</f>
    </nc>
  </rcc>
  <rcc rId="945" sId="1">
    <oc r="M174">
      <f>H174*J174</f>
    </oc>
    <nc r="M174">
      <f>H174*J174</f>
    </nc>
  </rcc>
  <rcc rId="946" sId="1">
    <oc r="M175">
      <f>H175*J175</f>
    </oc>
    <nc r="M175">
      <f>H175*J175</f>
    </nc>
  </rcc>
  <rcc rId="947" sId="1">
    <oc r="M176">
      <f>H176*J176</f>
    </oc>
    <nc r="M176">
      <f>H176*J176</f>
    </nc>
  </rcc>
  <rcc rId="948" sId="1">
    <oc r="M177">
      <f>H177*J177</f>
    </oc>
    <nc r="M177">
      <f>H177*J177</f>
    </nc>
  </rcc>
  <rcc rId="949" sId="1">
    <oc r="M178">
      <f>H178*J178</f>
    </oc>
    <nc r="M178">
      <f>H178*J178</f>
    </nc>
  </rcc>
  <rcc rId="950" sId="1" odxf="1" dxf="1" numFmtId="4">
    <oc r="M179">
      <v>160</v>
    </oc>
    <nc r="M179">
      <f>H179*J179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951" sId="1">
    <oc r="M180">
      <f>H180*J180</f>
    </oc>
    <nc r="M180">
      <f>H180*J180</f>
    </nc>
  </rcc>
  <rcc rId="952" sId="1">
    <oc r="M181">
      <f>H181*J181</f>
    </oc>
    <nc r="M181">
      <f>H181*J181</f>
    </nc>
  </rcc>
  <rcc rId="953" sId="1">
    <oc r="M182">
      <f>H182*J182</f>
    </oc>
    <nc r="M182">
      <f>H182*J182</f>
    </nc>
  </rcc>
  <rcc rId="954" sId="1">
    <oc r="M183">
      <f>H183*J183</f>
    </oc>
    <nc r="M183">
      <f>H183*J183</f>
    </nc>
  </rcc>
  <rcc rId="955" sId="1" odxf="1" dxf="1">
    <oc r="M184">
      <f>H184*J184</f>
    </oc>
    <nc r="M184">
      <f>H184*J184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956" sId="1">
    <oc r="M185">
      <f>H185*J185</f>
    </oc>
    <nc r="M185">
      <f>H185*J185</f>
    </nc>
  </rcc>
  <rcc rId="957" sId="1" odxf="1" dxf="1">
    <oc r="M186">
      <f>H186*J186</f>
    </oc>
    <nc r="M186">
      <f>H186*J186</f>
    </nc>
    <odxf>
      <fill>
        <patternFill patternType="solid">
          <bgColor theme="8" tint="0.59999389629810485"/>
        </patternFill>
      </fill>
    </odxf>
    <ndxf>
      <fill>
        <patternFill patternType="none">
          <bgColor indexed="65"/>
        </patternFill>
      </fill>
    </ndxf>
  </rcc>
  <rcc rId="958" sId="1">
    <oc r="M187">
      <f>H187*J187</f>
    </oc>
    <nc r="M187">
      <f>H187*J187</f>
    </nc>
  </rcc>
  <rcc rId="959" sId="1">
    <oc r="M188">
      <f>H188*J188</f>
    </oc>
    <nc r="M188">
      <f>H188*J188</f>
    </nc>
  </rcc>
  <rcc rId="960" sId="1">
    <oc r="M189">
      <f>H189*J189</f>
    </oc>
    <nc r="M189">
      <f>H189*J189</f>
    </nc>
  </rcc>
  <rcc rId="961" sId="1">
    <oc r="M190">
      <f>H190*J190</f>
    </oc>
    <nc r="M190">
      <f>H190*J190</f>
    </nc>
  </rcc>
  <rcc rId="962" sId="1">
    <oc r="M191">
      <f>H191*J191</f>
    </oc>
    <nc r="M191">
      <f>H191*J191</f>
    </nc>
  </rcc>
  <rcc rId="963" sId="1">
    <oc r="M192">
      <f>H192*J192</f>
    </oc>
    <nc r="M192">
      <f>H192*J192</f>
    </nc>
  </rcc>
  <rcc rId="964" sId="1">
    <oc r="M193">
      <f>H193*J193</f>
    </oc>
    <nc r="M193">
      <f>H193*J193</f>
    </nc>
  </rcc>
  <rcc rId="965" sId="1">
    <oc r="M194">
      <f>H194*J194</f>
    </oc>
    <nc r="M194">
      <f>H194*J194</f>
    </nc>
  </rcc>
  <rcc rId="966" sId="1">
    <oc r="M195">
      <f>H195*J195</f>
    </oc>
    <nc r="M195">
      <f>H195*J195</f>
    </nc>
  </rcc>
  <rcc rId="967" sId="1">
    <oc r="M196">
      <f>H196*J196</f>
    </oc>
    <nc r="M196">
      <f>H196*J196</f>
    </nc>
  </rcc>
  <rcc rId="968" sId="1">
    <oc r="M197">
      <f>H197*J197</f>
    </oc>
    <nc r="M197">
      <f>H197*J197</f>
    </nc>
  </rcc>
  <rcc rId="969" sId="1">
    <oc r="U5">
      <f>OR(J5*H5&lt;=200,D5)</f>
    </oc>
    <nc r="U5">
      <f>OR(J5*H5&lt;=200)</f>
    </nc>
  </rcc>
  <rcc rId="970" sId="1">
    <oc r="U6">
      <f>OR(J6*H6&lt;=200,D6)</f>
    </oc>
    <nc r="U6">
      <f>OR(J6*H6&lt;=200)</f>
    </nc>
  </rcc>
  <rcc rId="971" sId="1">
    <oc r="U7">
      <f>OR(J7*H7&lt;=200,D7)</f>
    </oc>
    <nc r="U7">
      <f>OR(J7*H7&lt;=200)</f>
    </nc>
  </rcc>
  <rcc rId="972" sId="1">
    <oc r="U8">
      <f>OR(J8*H8&lt;=200,D8)</f>
    </oc>
    <nc r="U8">
      <f>OR(J8*H8&lt;=200)</f>
    </nc>
  </rcc>
  <rcc rId="973" sId="1">
    <oc r="U9">
      <f>OR(J9*H9&lt;=200,D9)</f>
    </oc>
    <nc r="U9">
      <f>OR(J9*H9&lt;=200)</f>
    </nc>
  </rcc>
  <rcc rId="974" sId="1">
    <oc r="U10">
      <f>OR(J10*H10&lt;=200,D10)</f>
    </oc>
    <nc r="U10">
      <f>OR(J10*H10&lt;=200)</f>
    </nc>
  </rcc>
  <rcc rId="975" sId="1">
    <oc r="U11">
      <f>OR(J11*H11&lt;=200,D11)</f>
    </oc>
    <nc r="U11">
      <f>OR(J11*H11&lt;=200)</f>
    </nc>
  </rcc>
  <rcc rId="976" sId="1" odxf="1">
    <oc r="U12">
      <f>OR(J12*H12&lt;=200,D12)</f>
    </oc>
    <nc r="U12">
      <f>OR(J12*H12&lt;=200)</f>
    </nc>
    <odxf/>
  </rcc>
  <rcc rId="977" sId="1" odxf="1">
    <oc r="U13">
      <f>OR(J13*H13&lt;=200,D13)</f>
    </oc>
    <nc r="U13">
      <f>OR(J13*H13&lt;=200)</f>
    </nc>
    <odxf/>
  </rcc>
  <rcc rId="978" sId="1">
    <oc r="U14">
      <f>OR(J14*H14&lt;=200,D14)</f>
    </oc>
    <nc r="U14">
      <f>OR(J14*H14&lt;=200)</f>
    </nc>
  </rcc>
  <rcc rId="979" sId="1">
    <oc r="U15">
      <f>OR(J15*H15&lt;=200,D15)</f>
    </oc>
    <nc r="U15">
      <f>OR(J15*H15&lt;=200)</f>
    </nc>
  </rcc>
  <rcc rId="980" sId="1">
    <oc r="U16">
      <f>OR(J16*H16&lt;=200,D16)</f>
    </oc>
    <nc r="U16">
      <f>OR(J16*H16&lt;=200)</f>
    </nc>
  </rcc>
  <rcc rId="981" sId="1">
    <oc r="U17">
      <f>OR(J17*H17&lt;=200,D17)</f>
    </oc>
    <nc r="U17">
      <f>OR(J17*H17&lt;=200)</f>
    </nc>
  </rcc>
  <rcc rId="982" sId="1" odxf="1" dxf="1">
    <oc r="U18">
      <f>OR(J18*H18&lt;=200,D18)</f>
    </oc>
    <nc r="U18">
      <f>OR(J18*H18&lt;=200)</f>
    </nc>
    <odxf>
      <font>
        <strike/>
        <sz val="10"/>
      </font>
    </odxf>
    <ndxf>
      <font>
        <strike val="0"/>
        <sz val="10"/>
      </font>
    </ndxf>
  </rcc>
  <rcc rId="983" sId="1">
    <oc r="U19">
      <f>OR(J19*H19&lt;=200,D19)</f>
    </oc>
    <nc r="U19">
      <f>OR(J19*H19&lt;=200)</f>
    </nc>
  </rcc>
  <rcc rId="984" sId="1">
    <oc r="U20">
      <f>OR(J20*H20&lt;=200,D20)</f>
    </oc>
    <nc r="U20">
      <f>OR(J20*H20&lt;=200)</f>
    </nc>
  </rcc>
  <rcc rId="985" sId="1">
    <oc r="U21">
      <f>OR(J21*H21&lt;=200,D21)</f>
    </oc>
    <nc r="U21">
      <f>OR(J21*H21&lt;=200)</f>
    </nc>
  </rcc>
  <rcc rId="986" sId="1">
    <oc r="U22">
      <f>OR(J22*H22&lt;=200,D22)</f>
    </oc>
    <nc r="U22">
      <f>OR(J22*H22&lt;=200)</f>
    </nc>
  </rcc>
  <rcc rId="987" sId="1" odxf="1" dxf="1">
    <oc r="U23">
      <f>OR(J23*H23&lt;=200,D23)</f>
    </oc>
    <nc r="U23">
      <f>OR(J23*H23&lt;=200)</f>
    </nc>
    <odxf>
      <font>
        <strike/>
        <sz val="10"/>
      </font>
    </odxf>
    <ndxf>
      <font>
        <strike val="0"/>
        <sz val="10"/>
      </font>
    </ndxf>
  </rcc>
  <rcc rId="988" sId="1">
    <oc r="U24">
      <f>OR(J24*H24&lt;=200,D24)</f>
    </oc>
    <nc r="U24">
      <f>OR(J24*H24&lt;=200)</f>
    </nc>
  </rcc>
  <rcc rId="989" sId="1">
    <oc r="U25">
      <f>OR(J25*H25&lt;=200,D25)</f>
    </oc>
    <nc r="U25">
      <f>OR(J25*H25&lt;=200)</f>
    </nc>
  </rcc>
  <rcc rId="990" sId="1">
    <oc r="U26">
      <f>OR(J26*H26&lt;=200,D26)</f>
    </oc>
    <nc r="U26">
      <f>OR(J26*H26&lt;=200)</f>
    </nc>
  </rcc>
  <rcc rId="991" sId="1">
    <oc r="U27">
      <f>OR(J27*H27&lt;=200,D27)</f>
    </oc>
    <nc r="U27">
      <f>OR(J27*H27&lt;=200)</f>
    </nc>
  </rcc>
  <rcc rId="992" sId="1">
    <oc r="U28">
      <f>OR(J28*H28&lt;=200,D28)</f>
    </oc>
    <nc r="U28">
      <f>OR(J28*H28&lt;=200)</f>
    </nc>
  </rcc>
  <rcc rId="993" sId="1">
    <oc r="U29">
      <f>OR(J29*H29&lt;=200,D29)</f>
    </oc>
    <nc r="U29">
      <f>OR(J29*H29&lt;=200)</f>
    </nc>
  </rcc>
  <rcc rId="994" sId="1">
    <oc r="U30">
      <f>OR(J30*H30&lt;=200,D30)</f>
    </oc>
    <nc r="U30">
      <f>OR(J30*H30&lt;=200)</f>
    </nc>
  </rcc>
  <rcc rId="995" sId="1">
    <oc r="U31">
      <f>OR(J31*H31&lt;=200,D31)</f>
    </oc>
    <nc r="U31">
      <f>OR(J31*H31&lt;=200)</f>
    </nc>
  </rcc>
  <rcc rId="996" sId="1">
    <oc r="U32">
      <f>OR(J32*H32&lt;=200,D32)</f>
    </oc>
    <nc r="U32">
      <f>OR(J32*H32&lt;=200)</f>
    </nc>
  </rcc>
  <rcc rId="997" sId="1">
    <oc r="U33">
      <f>OR(J33*H33&lt;=200,D33)</f>
    </oc>
    <nc r="U33">
      <f>OR(J33*H33&lt;=200)</f>
    </nc>
  </rcc>
  <rcc rId="998" sId="1">
    <oc r="U34">
      <f>OR(J34*H34&lt;=200,D34)</f>
    </oc>
    <nc r="U34">
      <f>OR(J34*H34&lt;=200)</f>
    </nc>
  </rcc>
  <rcc rId="999" sId="1">
    <oc r="U35">
      <f>OR(J35*H35&lt;=200,D35)</f>
    </oc>
    <nc r="U35">
      <f>OR(J35*H35&lt;=200)</f>
    </nc>
  </rcc>
  <rcc rId="1000" sId="1">
    <oc r="U36">
      <f>OR(J36*H36&lt;=200,D36)</f>
    </oc>
    <nc r="U36">
      <f>OR(J36*H36&lt;=200)</f>
    </nc>
  </rcc>
  <rcc rId="1001" sId="1">
    <oc r="U37">
      <f>OR(J37*H37&lt;=200,D37)</f>
    </oc>
    <nc r="U37">
      <f>OR(J37*H37&lt;=200)</f>
    </nc>
  </rcc>
  <rcc rId="1002" sId="1" odxf="1" dxf="1">
    <oc r="U38">
      <f>OR(J38*H38&lt;=200,D38)</f>
    </oc>
    <nc r="U38">
      <f>OR(J38*H38&lt;=200)</f>
    </nc>
    <odxf>
      <font>
        <strike/>
        <sz val="10"/>
      </font>
    </odxf>
    <ndxf>
      <font>
        <strike val="0"/>
        <sz val="10"/>
      </font>
    </ndxf>
  </rcc>
  <rcc rId="1003" sId="1">
    <oc r="U39">
      <f>OR(J39*H39&lt;=200,D39)</f>
    </oc>
    <nc r="U39">
      <f>OR(J39*H39&lt;=200)</f>
    </nc>
  </rcc>
  <rcc rId="1004" sId="1">
    <oc r="U40">
      <f>OR(J40*H40&lt;=200,D40)</f>
    </oc>
    <nc r="U40">
      <f>OR(J40*H40&lt;=200)</f>
    </nc>
  </rcc>
  <rcc rId="1005" sId="1">
    <oc r="U41">
      <f>OR(J41*H41&lt;=200,D41)</f>
    </oc>
    <nc r="U41">
      <f>OR(J41*H41&lt;=200)</f>
    </nc>
  </rcc>
  <rcc rId="1006" sId="1">
    <oc r="U42">
      <f>OR(J42*H42&lt;=200,D42)</f>
    </oc>
    <nc r="U42">
      <f>OR(J42*H42&lt;=200)</f>
    </nc>
  </rcc>
  <rcc rId="1007" sId="1">
    <oc r="U43">
      <f>OR(J43*H43&lt;=200,D43)</f>
    </oc>
    <nc r="U43">
      <f>OR(J43*H43&lt;=200)</f>
    </nc>
  </rcc>
  <rcc rId="1008" sId="1">
    <oc r="U44">
      <f>OR(J44*H44&lt;=200,D44)</f>
    </oc>
    <nc r="U44">
      <f>OR(J44*H44&lt;=200)</f>
    </nc>
  </rcc>
  <rcc rId="1009" sId="1">
    <oc r="U45">
      <f>OR(J45*H45&lt;=200,D45)</f>
    </oc>
    <nc r="U45">
      <f>OR(J45*H45&lt;=200)</f>
    </nc>
  </rcc>
  <rcc rId="1010" sId="1">
    <oc r="U46">
      <f>OR(J46*H46&lt;=200,D46)</f>
    </oc>
    <nc r="U46">
      <f>OR(J46*H46&lt;=200)</f>
    </nc>
  </rcc>
  <rcc rId="1011" sId="1">
    <oc r="U47">
      <f>OR(J47*H47&lt;=200,D47)</f>
    </oc>
    <nc r="U47">
      <f>OR(J47*H47&lt;=200)</f>
    </nc>
  </rcc>
  <rcc rId="1012" sId="1">
    <oc r="U48">
      <f>OR(J48*H48&lt;=200,D48)</f>
    </oc>
    <nc r="U48">
      <f>OR(J48*H48&lt;=200)</f>
    </nc>
  </rcc>
  <rcc rId="1013" sId="1">
    <oc r="U49">
      <f>OR(J49*H49&lt;=200,D49)</f>
    </oc>
    <nc r="U49">
      <f>OR(J49*H49&lt;=200)</f>
    </nc>
  </rcc>
  <rcc rId="1014" sId="1">
    <oc r="U50">
      <f>OR(J50*H50&lt;=200,D50)</f>
    </oc>
    <nc r="U50">
      <f>OR(J50*H50&lt;=200)</f>
    </nc>
  </rcc>
  <rcc rId="1015" sId="1">
    <oc r="U51">
      <f>OR(J51*H51&lt;=200,D51)</f>
    </oc>
    <nc r="U51">
      <f>OR(J51*H51&lt;=200)</f>
    </nc>
  </rcc>
  <rcc rId="1016" sId="1">
    <oc r="U52">
      <f>OR(J52*H52&lt;=200,D52)</f>
    </oc>
    <nc r="U52">
      <f>OR(J52*H52&lt;=200)</f>
    </nc>
  </rcc>
  <rcc rId="1017" sId="1">
    <oc r="U53">
      <f>OR(J53*H53&lt;=200,D53)</f>
    </oc>
    <nc r="U53">
      <f>OR(J53*H53&lt;=200)</f>
    </nc>
  </rcc>
  <rcc rId="1018" sId="1">
    <oc r="U54">
      <f>OR(J54*H54&lt;=200,D54)</f>
    </oc>
    <nc r="U54">
      <f>OR(J54*H54&lt;=200)</f>
    </nc>
  </rcc>
  <rcc rId="1019" sId="1">
    <oc r="U55">
      <f>OR(J55*H55&lt;=200,D55)</f>
    </oc>
    <nc r="U55">
      <f>OR(J55*H55&lt;=200)</f>
    </nc>
  </rcc>
  <rcc rId="1020" sId="1">
    <oc r="U56">
      <f>OR(J56*H56&lt;=200,D56)</f>
    </oc>
    <nc r="U56">
      <f>OR(J56*H56&lt;=200)</f>
    </nc>
  </rcc>
  <rcc rId="1021" sId="1">
    <oc r="U57">
      <f>OR(J57*H57&lt;=200,D57)</f>
    </oc>
    <nc r="U57">
      <f>OR(J57*H57&lt;=200)</f>
    </nc>
  </rcc>
  <rcc rId="1022" sId="1">
    <oc r="U58">
      <f>OR(J58*H58&lt;=200,D58)</f>
    </oc>
    <nc r="U58">
      <f>OR(J58*H58&lt;=200)</f>
    </nc>
  </rcc>
  <rcc rId="1023" sId="1">
    <oc r="U59">
      <f>OR(J59*H59&lt;=200,D59)</f>
    </oc>
    <nc r="U59">
      <f>OR(J59*H59&lt;=200)</f>
    </nc>
  </rcc>
  <rcc rId="1024" sId="1">
    <oc r="U60">
      <f>OR(J60*H60&lt;=200,D60)</f>
    </oc>
    <nc r="U60">
      <f>OR(J60*H60&lt;=200)</f>
    </nc>
  </rcc>
  <rcc rId="1025" sId="1">
    <oc r="U61">
      <f>OR(J61*H61&lt;=200,D61)</f>
    </oc>
    <nc r="U61">
      <f>OR(J61*H61&lt;=200)</f>
    </nc>
  </rcc>
  <rcc rId="1026" sId="1">
    <oc r="U62">
      <f>OR(J62*H62&lt;=200,D62)</f>
    </oc>
    <nc r="U62">
      <f>OR(J62*H62&lt;=200)</f>
    </nc>
  </rcc>
  <rcc rId="1027" sId="1">
    <oc r="U63">
      <f>OR(J63*H63&lt;=200,D63)</f>
    </oc>
    <nc r="U63">
      <f>OR(J63*H63&lt;=200)</f>
    </nc>
  </rcc>
  <rcc rId="1028" sId="1">
    <oc r="U64">
      <f>OR(J64*H64&lt;=200,D64)</f>
    </oc>
    <nc r="U64">
      <f>OR(J64*H64&lt;=200)</f>
    </nc>
  </rcc>
  <rcc rId="1029" sId="1">
    <oc r="U65">
      <f>OR(J65*H65&lt;=200,D65)</f>
    </oc>
    <nc r="U65">
      <f>OR(J65*H65&lt;=200)</f>
    </nc>
  </rcc>
  <rcc rId="1030" sId="1">
    <oc r="U66">
      <f>OR(J66*H66&lt;=200,D66)</f>
    </oc>
    <nc r="U66">
      <f>OR(J66*H66&lt;=200)</f>
    </nc>
  </rcc>
  <rcc rId="1031" sId="1">
    <oc r="U67">
      <f>OR(J67*H67&lt;=200,D67)</f>
    </oc>
    <nc r="U67">
      <f>OR(J67*H67&lt;=200)</f>
    </nc>
  </rcc>
  <rcc rId="1032" sId="1">
    <oc r="U68">
      <f>OR(J68*H68&lt;=200,D68)</f>
    </oc>
    <nc r="U68">
      <f>OR(J68*H68&lt;=200)</f>
    </nc>
  </rcc>
  <rcc rId="1033" sId="1">
    <oc r="U69">
      <f>OR(J69*H69&lt;=200,D69)</f>
    </oc>
    <nc r="U69">
      <f>OR(J69*H69&lt;=200)</f>
    </nc>
  </rcc>
  <rcc rId="1034" sId="1">
    <oc r="U70">
      <f>OR(J70*H70&lt;=200,D70)</f>
    </oc>
    <nc r="U70">
      <f>OR(J70*H70&lt;=200)</f>
    </nc>
  </rcc>
  <rcc rId="1035" sId="1">
    <oc r="U71">
      <f>OR(J71*H71&lt;=200,D71)</f>
    </oc>
    <nc r="U71">
      <f>OR(J71*H71&lt;=200)</f>
    </nc>
  </rcc>
  <rcc rId="1036" sId="1">
    <oc r="U72">
      <f>OR(J72*H72&lt;=200,D72)</f>
    </oc>
    <nc r="U72">
      <f>OR(J72*H72&lt;=200)</f>
    </nc>
  </rcc>
  <rcc rId="1037" sId="1">
    <oc r="U73">
      <f>OR(J73*H73&lt;=200,D73)</f>
    </oc>
    <nc r="U73">
      <f>OR(J73*H73&lt;=200)</f>
    </nc>
  </rcc>
  <rcc rId="1038" sId="1">
    <oc r="U74">
      <f>OR(J74*H74&lt;=200,D74)</f>
    </oc>
    <nc r="U74">
      <f>OR(J74*H74&lt;=200)</f>
    </nc>
  </rcc>
  <rcc rId="1039" sId="1">
    <oc r="U75">
      <f>OR(J75*H75&lt;=200,D75)</f>
    </oc>
    <nc r="U75">
      <f>OR(J75*H75&lt;=200)</f>
    </nc>
  </rcc>
  <rcc rId="1040" sId="1">
    <oc r="U76">
      <f>OR(J76*H76&lt;=200,D76)</f>
    </oc>
    <nc r="U76">
      <f>OR(J76*H76&lt;=200)</f>
    </nc>
  </rcc>
  <rcc rId="1041" sId="1">
    <oc r="U77">
      <f>OR(J77*H77&lt;=200,D77)</f>
    </oc>
    <nc r="U77">
      <f>OR(J77*H77&lt;=200)</f>
    </nc>
  </rcc>
  <rcc rId="1042" sId="1">
    <oc r="U78">
      <f>OR(J78*H78&lt;=200,D78)</f>
    </oc>
    <nc r="U78">
      <f>OR(J78*H78&lt;=200)</f>
    </nc>
  </rcc>
  <rcc rId="1043" sId="1">
    <oc r="U79">
      <f>OR(J79*H79&lt;=200,D79)</f>
    </oc>
    <nc r="U79">
      <f>OR(J79*H79&lt;=200)</f>
    </nc>
  </rcc>
  <rcc rId="1044" sId="1">
    <oc r="U80">
      <f>OR(J80*H80&lt;=200,D80)</f>
    </oc>
    <nc r="U80">
      <f>OR(J80*H80&lt;=200)</f>
    </nc>
  </rcc>
  <rcc rId="1045" sId="1">
    <oc r="U81">
      <f>OR(J81*H81&lt;=200,D81)</f>
    </oc>
    <nc r="U81">
      <f>OR(J81*H81&lt;=200)</f>
    </nc>
  </rcc>
  <rcc rId="1046" sId="1">
    <oc r="U82">
      <f>OR(J82*H82&lt;=200,D82)</f>
    </oc>
    <nc r="U82">
      <f>OR(J82*H82&lt;=200)</f>
    </nc>
  </rcc>
  <rcc rId="1047" sId="1">
    <oc r="U83">
      <f>OR(J83*H83&lt;=200,D83)</f>
    </oc>
    <nc r="U83">
      <f>OR(J83*H83&lt;=200)</f>
    </nc>
  </rcc>
  <rcc rId="1048" sId="1">
    <oc r="U84">
      <f>OR(J84*H84&lt;=200,D84)</f>
    </oc>
    <nc r="U84">
      <f>OR(J84*H84&lt;=200)</f>
    </nc>
  </rcc>
  <rcc rId="1049" sId="1">
    <oc r="U85">
      <f>OR(J85*H85&lt;=200,D85)</f>
    </oc>
    <nc r="U85">
      <f>OR(J85*H85&lt;=200)</f>
    </nc>
  </rcc>
  <rcc rId="1050" sId="1">
    <oc r="U86">
      <f>OR(J86*H86&lt;=200,D86)</f>
    </oc>
    <nc r="U86">
      <f>OR(J86*H86&lt;=200)</f>
    </nc>
  </rcc>
  <rcc rId="1051" sId="1">
    <oc r="U87">
      <f>OR(J87*H87&lt;=200,D87)</f>
    </oc>
    <nc r="U87">
      <f>OR(J87*H87&lt;=200)</f>
    </nc>
  </rcc>
  <rcc rId="1052" sId="1">
    <oc r="U88">
      <f>OR(J88*H88&lt;=200,D88)</f>
    </oc>
    <nc r="U88">
      <f>OR(J88*H88&lt;=200)</f>
    </nc>
  </rcc>
  <rcc rId="1053" sId="1">
    <oc r="U89">
      <f>OR(J89*H89&lt;=200,D89)</f>
    </oc>
    <nc r="U89">
      <f>OR(J89*H89&lt;=200)</f>
    </nc>
  </rcc>
  <rcc rId="1054" sId="1">
    <oc r="U90">
      <f>OR(J90*H90&lt;=200,D90)</f>
    </oc>
    <nc r="U90">
      <f>OR(J90*H90&lt;=200)</f>
    </nc>
  </rcc>
  <rcc rId="1055" sId="1">
    <oc r="U91">
      <f>OR(J91*H91&lt;=200,D91)</f>
    </oc>
    <nc r="U91">
      <f>OR(J91*H91&lt;=200)</f>
    </nc>
  </rcc>
  <rcc rId="1056" sId="1">
    <oc r="U92">
      <f>OR(J92*H92&lt;=200,D92)</f>
    </oc>
    <nc r="U92">
      <f>OR(J92*H92&lt;=200)</f>
    </nc>
  </rcc>
  <rcc rId="1057" sId="1">
    <oc r="U93">
      <f>OR(J93*H93&lt;=200,D93)</f>
    </oc>
    <nc r="U93">
      <f>OR(J93*H93&lt;=200)</f>
    </nc>
  </rcc>
  <rcc rId="1058" sId="1">
    <oc r="U94">
      <f>OR(J94*H94&lt;=200,D94)</f>
    </oc>
    <nc r="U94">
      <f>OR(J94*H94&lt;=200)</f>
    </nc>
  </rcc>
  <rcc rId="1059" sId="1">
    <oc r="U95">
      <f>OR(J95*H95&lt;=200,D95)</f>
    </oc>
    <nc r="U95">
      <f>OR(J95*H95&lt;=200)</f>
    </nc>
  </rcc>
  <rcc rId="1060" sId="1">
    <oc r="U96">
      <f>OR(J96*H96&lt;=200,D96)</f>
    </oc>
    <nc r="U96">
      <f>OR(J96*H96&lt;=200)</f>
    </nc>
  </rcc>
  <rcc rId="1061" sId="1">
    <oc r="U97">
      <f>OR(J97*H97&lt;=200,D97)</f>
    </oc>
    <nc r="U97">
      <f>OR(J97*H97&lt;=200)</f>
    </nc>
  </rcc>
  <rcc rId="1062" sId="1">
    <oc r="U98">
      <f>OR(J98*H98&lt;=200,D98)</f>
    </oc>
    <nc r="U98">
      <f>OR(J98*H98&lt;=200)</f>
    </nc>
  </rcc>
  <rcc rId="1063" sId="1">
    <oc r="U99">
      <f>OR(J99*H99&lt;=200,D99)</f>
    </oc>
    <nc r="U99">
      <f>OR(J99*H99&lt;=200)</f>
    </nc>
  </rcc>
  <rcc rId="1064" sId="1">
    <oc r="U100">
      <f>OR(J100*H100&lt;=200,D100)</f>
    </oc>
    <nc r="U100">
      <f>OR(J100*H100&lt;=200)</f>
    </nc>
  </rcc>
  <rcc rId="1065" sId="1">
    <oc r="U101">
      <f>OR(J101*H101&lt;=200,D101)</f>
    </oc>
    <nc r="U101">
      <f>OR(J101*H101&lt;=200)</f>
    </nc>
  </rcc>
  <rcc rId="1066" sId="1">
    <oc r="U102">
      <f>OR(J102*H102&lt;=200,D102)</f>
    </oc>
    <nc r="U102">
      <f>OR(J102*H102&lt;=200)</f>
    </nc>
  </rcc>
  <rcc rId="1067" sId="1">
    <oc r="U103">
      <f>OR(J103*H103&lt;=200,D103)</f>
    </oc>
    <nc r="U103">
      <f>OR(J103*H103&lt;=200)</f>
    </nc>
  </rcc>
  <rcc rId="1068" sId="1">
    <oc r="U104">
      <f>OR(J104*H104&lt;=200,D104)</f>
    </oc>
    <nc r="U104">
      <f>OR(J104*H104&lt;=200)</f>
    </nc>
  </rcc>
  <rcc rId="1069" sId="1">
    <oc r="U105">
      <f>OR(J105*H105&lt;=200,D105)</f>
    </oc>
    <nc r="U105">
      <f>OR(J105*H105&lt;=200)</f>
    </nc>
  </rcc>
  <rcc rId="1070" sId="1">
    <oc r="U106">
      <f>OR(J106*H106&lt;=200,D106)</f>
    </oc>
    <nc r="U106">
      <f>OR(J106*H106&lt;=200)</f>
    </nc>
  </rcc>
  <rcc rId="1071" sId="1">
    <oc r="U107">
      <f>OR(J107*H107&lt;=200,D107)</f>
    </oc>
    <nc r="U107">
      <f>OR(J107*H107&lt;=200)</f>
    </nc>
  </rcc>
  <rcc rId="1072" sId="1" odxf="1" dxf="1">
    <oc r="U108">
      <f>OR(J108*H108&lt;=200,D108)</f>
    </oc>
    <nc r="U108">
      <f>OR(J108*H108&lt;=200)</f>
    </nc>
    <odxf>
      <font>
        <strike/>
        <sz val="10"/>
      </font>
    </odxf>
    <ndxf>
      <font>
        <strike val="0"/>
        <sz val="10"/>
      </font>
    </ndxf>
  </rcc>
  <rcc rId="1073" sId="1" odxf="1" dxf="1">
    <oc r="U109">
      <f>OR(J109*H109&lt;=200,D109)</f>
    </oc>
    <nc r="U109">
      <f>OR(J109*H109&lt;=200)</f>
    </nc>
    <odxf>
      <font>
        <strike/>
        <sz val="10"/>
      </font>
    </odxf>
    <ndxf>
      <font>
        <strike val="0"/>
        <sz val="10"/>
      </font>
    </ndxf>
  </rcc>
  <rcc rId="1074" sId="1">
    <oc r="U110">
      <f>OR(J110*H110&lt;=200,D110)</f>
    </oc>
    <nc r="U110">
      <f>OR(J110*H110&lt;=200)</f>
    </nc>
  </rcc>
  <rcc rId="1075" sId="1">
    <oc r="U111">
      <f>OR(J111*H111&lt;=200,D111)</f>
    </oc>
    <nc r="U111">
      <f>OR(J111*H111&lt;=200)</f>
    </nc>
  </rcc>
  <rcc rId="1076" sId="1">
    <oc r="U112">
      <f>OR(J112*H112&lt;=200,D112)</f>
    </oc>
    <nc r="U112">
      <f>OR(J112*H112&lt;=200)</f>
    </nc>
  </rcc>
  <rcc rId="1077" sId="1">
    <oc r="U113">
      <f>OR(J113*H113&lt;=200,D113)</f>
    </oc>
    <nc r="U113">
      <f>OR(J113*H113&lt;=200)</f>
    </nc>
  </rcc>
  <rcc rId="1078" sId="1">
    <oc r="U114">
      <f>OR(J114*H114&lt;=200,D114)</f>
    </oc>
    <nc r="U114">
      <f>OR(J114*H114&lt;=200)</f>
    </nc>
  </rcc>
  <rcc rId="1079" sId="1">
    <oc r="U115">
      <f>OR(J115*H115&lt;=200,D115)</f>
    </oc>
    <nc r="U115">
      <f>OR(J115*H115&lt;=200)</f>
    </nc>
  </rcc>
  <rcc rId="1080" sId="1">
    <oc r="U116">
      <f>OR(J116*H116&lt;=200,D116)</f>
    </oc>
    <nc r="U116">
      <f>OR(J116*H116&lt;=200)</f>
    </nc>
  </rcc>
  <rcc rId="1081" sId="1">
    <oc r="U117">
      <f>OR(J117*H117&lt;=200,D117)</f>
    </oc>
    <nc r="U117">
      <f>OR(J117*H117&lt;=200)</f>
    </nc>
  </rcc>
  <rcc rId="1082" sId="1">
    <oc r="U118">
      <f>OR(J118*H118&lt;=200,D118)</f>
    </oc>
    <nc r="U118">
      <f>OR(J118*H118&lt;=200)</f>
    </nc>
  </rcc>
  <rcc rId="1083" sId="1">
    <oc r="U119">
      <f>OR(J119*H119&lt;=200,D119)</f>
    </oc>
    <nc r="U119">
      <f>OR(J119*H119&lt;=200)</f>
    </nc>
  </rcc>
  <rcc rId="1084" sId="1">
    <oc r="U120">
      <f>OR(J120*H120&lt;=200,D120)</f>
    </oc>
    <nc r="U120">
      <f>OR(J120*H120&lt;=200)</f>
    </nc>
  </rcc>
  <rcc rId="1085" sId="1">
    <oc r="U121">
      <f>OR(J121*H121&lt;=200,D121)</f>
    </oc>
    <nc r="U121">
      <f>OR(J121*H121&lt;=200)</f>
    </nc>
  </rcc>
  <rcc rId="1086" sId="1">
    <oc r="U122">
      <f>OR(J122*H122&lt;=200,D122)</f>
    </oc>
    <nc r="U122">
      <f>OR(J122*H122&lt;=200)</f>
    </nc>
  </rcc>
  <rcc rId="1087" sId="1">
    <oc r="U123">
      <f>OR(J123*H123&lt;=200,D123)</f>
    </oc>
    <nc r="U123">
      <f>OR(J123*H123&lt;=200)</f>
    </nc>
  </rcc>
  <rcc rId="1088" sId="1">
    <oc r="U124">
      <f>OR(J124*H124&lt;=200,D124)</f>
    </oc>
    <nc r="U124">
      <f>OR(J124*H124&lt;=200)</f>
    </nc>
  </rcc>
  <rcc rId="1089" sId="1">
    <oc r="U125">
      <f>OR(J125*H125&lt;=200,D125)</f>
    </oc>
    <nc r="U125">
      <f>OR(J125*H125&lt;=200)</f>
    </nc>
  </rcc>
  <rcc rId="1090" sId="1">
    <oc r="U126">
      <f>OR(J126*H126&lt;=200,D126)</f>
    </oc>
    <nc r="U126">
      <f>OR(J126*H126&lt;=200)</f>
    </nc>
  </rcc>
  <rcc rId="1091" sId="1">
    <oc r="U127">
      <f>OR(J127*H127&lt;=200,D127)</f>
    </oc>
    <nc r="U127">
      <f>OR(J127*H127&lt;=200)</f>
    </nc>
  </rcc>
  <rcc rId="1092" sId="1">
    <oc r="U128">
      <f>OR(J128*H128&lt;=200,D128)</f>
    </oc>
    <nc r="U128">
      <f>OR(J128*H128&lt;=200)</f>
    </nc>
  </rcc>
  <rcc rId="1093" sId="1" odxf="1" dxf="1">
    <oc r="U129">
      <f>OR(J129*H129&lt;=200,D129)</f>
    </oc>
    <nc r="U129">
      <f>OR(J129*H129&lt;=200)</f>
    </nc>
    <odxf>
      <font>
        <strike/>
        <sz val="10"/>
      </font>
    </odxf>
    <ndxf>
      <font>
        <strike val="0"/>
        <sz val="10"/>
      </font>
    </ndxf>
  </rcc>
  <rcc rId="1094" sId="1" odxf="1" dxf="1">
    <oc r="U130">
      <f>OR(J130*H130&lt;=200,D130)</f>
    </oc>
    <nc r="U130">
      <f>OR(J130*H130&lt;=200)</f>
    </nc>
    <odxf>
      <font>
        <strike/>
        <sz val="10"/>
      </font>
    </odxf>
    <ndxf>
      <font>
        <strike val="0"/>
        <sz val="10"/>
      </font>
    </ndxf>
  </rcc>
  <rcc rId="1095" sId="1">
    <oc r="U131">
      <f>OR(J131*H131&lt;=200,D131)</f>
    </oc>
    <nc r="U131">
      <f>OR(J131*H131&lt;=200)</f>
    </nc>
  </rcc>
  <rcc rId="1096" sId="1">
    <oc r="U132">
      <f>OR(J132*H132&lt;=200,D132)</f>
    </oc>
    <nc r="U132">
      <f>OR(J132*H132&lt;=200)</f>
    </nc>
  </rcc>
  <rcc rId="1097" sId="1">
    <oc r="U133">
      <f>OR(J133*H133&lt;=200,D133)</f>
    </oc>
    <nc r="U133">
      <f>OR(J133*H133&lt;=200)</f>
    </nc>
  </rcc>
  <rcc rId="1098" sId="1">
    <oc r="U134">
      <f>OR(J134*H134&lt;=200,D134)</f>
    </oc>
    <nc r="U134">
      <f>OR(J134*H134&lt;=200)</f>
    </nc>
  </rcc>
  <rcc rId="1099" sId="1" odxf="1" dxf="1">
    <oc r="U135">
      <f>OR(J135*H135&lt;=200,D135)</f>
    </oc>
    <nc r="U135">
      <f>OR(J135*H135&lt;=200)</f>
    </nc>
    <odxf>
      <font>
        <strike/>
        <sz val="10"/>
      </font>
    </odxf>
    <ndxf>
      <font>
        <strike val="0"/>
        <sz val="10"/>
      </font>
    </ndxf>
  </rcc>
  <rcc rId="1100" sId="1">
    <oc r="U136">
      <f>OR(J136*H136&lt;=200,D136)</f>
    </oc>
    <nc r="U136">
      <f>OR(J136*H136&lt;=200)</f>
    </nc>
  </rcc>
  <rcc rId="1101" sId="1">
    <oc r="U137">
      <f>OR(J137*H137&lt;=200,D137)</f>
    </oc>
    <nc r="U137">
      <f>OR(J137*H137&lt;=200)</f>
    </nc>
  </rcc>
  <rcc rId="1102" sId="1">
    <oc r="U138">
      <f>OR(J138*H138&lt;=200,D138)</f>
    </oc>
    <nc r="U138">
      <f>OR(J138*H138&lt;=200)</f>
    </nc>
  </rcc>
  <rcc rId="1103" sId="1">
    <oc r="U139">
      <f>OR(J139*H139&lt;=200,D139)</f>
    </oc>
    <nc r="U139">
      <f>OR(J139*H139&lt;=200)</f>
    </nc>
  </rcc>
  <rcc rId="1104" sId="1">
    <oc r="U140">
      <f>OR(J140*H140&lt;=200,D140)</f>
    </oc>
    <nc r="U140">
      <f>OR(J140*H140&lt;=200)</f>
    </nc>
  </rcc>
  <rcc rId="1105" sId="1">
    <oc r="U141">
      <f>OR(J141*H141&lt;=200,D141)</f>
    </oc>
    <nc r="U141">
      <f>OR(J141*H141&lt;=200)</f>
    </nc>
  </rcc>
  <rcc rId="1106" sId="1">
    <oc r="U142">
      <f>OR(J142*H142&lt;=200,D142)</f>
    </oc>
    <nc r="U142">
      <f>OR(J142*H142&lt;=200)</f>
    </nc>
  </rcc>
  <rcc rId="1107" sId="1">
    <oc r="U143">
      <f>OR(J143*H143&lt;=200,D143)</f>
    </oc>
    <nc r="U143">
      <f>OR(J143*H143&lt;=200)</f>
    </nc>
  </rcc>
  <rcc rId="1108" sId="1">
    <oc r="U144">
      <f>OR(J144*H144&lt;=200,D144)</f>
    </oc>
    <nc r="U144">
      <f>OR(J144*H144&lt;=200)</f>
    </nc>
  </rcc>
  <rcc rId="1109" sId="1">
    <oc r="U145">
      <f>OR(J145*H145&lt;=200,D145)</f>
    </oc>
    <nc r="U145">
      <f>OR(J145*H145&lt;=200)</f>
    </nc>
  </rcc>
  <rcc rId="1110" sId="1">
    <oc r="U146">
      <f>OR(J146*H146&lt;=200,D146)</f>
    </oc>
    <nc r="U146">
      <f>OR(J146*H146&lt;=200)</f>
    </nc>
  </rcc>
  <rcc rId="1111" sId="1">
    <oc r="U147">
      <f>OR(J147*H147&lt;=200,D147)</f>
    </oc>
    <nc r="U147">
      <f>OR(J147*H147&lt;=200)</f>
    </nc>
  </rcc>
  <rcc rId="1112" sId="1">
    <oc r="U148">
      <f>OR(J148*H148&lt;=200,D148)</f>
    </oc>
    <nc r="U148">
      <f>OR(J148*H148&lt;=200)</f>
    </nc>
  </rcc>
  <rcc rId="1113" sId="1">
    <oc r="U149">
      <f>OR(J149*H149&lt;=200,D149)</f>
    </oc>
    <nc r="U149">
      <f>OR(J149*H149&lt;=200)</f>
    </nc>
  </rcc>
  <rcc rId="1114" sId="1">
    <oc r="U150">
      <f>OR(J150*H150&lt;=200,D150)</f>
    </oc>
    <nc r="U150">
      <f>OR(J150*H150&lt;=200)</f>
    </nc>
  </rcc>
  <rcc rId="1115" sId="1">
    <oc r="U151">
      <f>OR(J151*H151&lt;=200,D151)</f>
    </oc>
    <nc r="U151">
      <f>OR(J151*H151&lt;=200)</f>
    </nc>
  </rcc>
  <rcc rId="1116" sId="1">
    <oc r="U152">
      <f>OR(J152*H152&lt;=200,D152)</f>
    </oc>
    <nc r="U152">
      <f>OR(J152*H152&lt;=200)</f>
    </nc>
  </rcc>
  <rcc rId="1117" sId="1">
    <oc r="U153">
      <f>OR(J153*H153&lt;=200,D153)</f>
    </oc>
    <nc r="U153">
      <f>OR(J153*H153&lt;=200)</f>
    </nc>
  </rcc>
  <rcc rId="1118" sId="1">
    <oc r="U154">
      <f>OR(J154*H154&lt;=200,D154)</f>
    </oc>
    <nc r="U154">
      <f>OR(J154*H154&lt;=200)</f>
    </nc>
  </rcc>
  <rcc rId="1119" sId="1">
    <oc r="U155">
      <f>OR(J155*H155&lt;=200,D155)</f>
    </oc>
    <nc r="U155">
      <f>OR(J155*H155&lt;=200)</f>
    </nc>
  </rcc>
  <rcc rId="1120" sId="1">
    <oc r="U156">
      <f>OR(J156*H156&lt;=200,D156)</f>
    </oc>
    <nc r="U156">
      <f>OR(J156*H156&lt;=200)</f>
    </nc>
  </rcc>
  <rcc rId="1121" sId="1">
    <oc r="U157">
      <f>OR(J157*H157&lt;=200,D157)</f>
    </oc>
    <nc r="U157">
      <f>OR(J157*H157&lt;=200)</f>
    </nc>
  </rcc>
  <rcc rId="1122" sId="1">
    <oc r="U158">
      <f>OR(J158*H158&lt;=200,D158)</f>
    </oc>
    <nc r="U158">
      <f>OR(J158*H158&lt;=200)</f>
    </nc>
  </rcc>
  <rcc rId="1123" sId="1">
    <oc r="U159">
      <f>OR(J159*H159&lt;=200,D159)</f>
    </oc>
    <nc r="U159">
      <f>OR(J159*H159&lt;=200)</f>
    </nc>
  </rcc>
  <rcc rId="1124" sId="1">
    <oc r="U160">
      <f>OR(J160*H160&lt;=200,D160)</f>
    </oc>
    <nc r="U160">
      <f>OR(J160*H160&lt;=200)</f>
    </nc>
  </rcc>
  <rcc rId="1125" sId="1">
    <oc r="U161">
      <f>OR(J161*H161&lt;=200,D161)</f>
    </oc>
    <nc r="U161">
      <f>OR(J161*H161&lt;=200)</f>
    </nc>
  </rcc>
  <rcc rId="1126" sId="1">
    <oc r="U162">
      <f>OR(J162*H162&lt;=200,D162)</f>
    </oc>
    <nc r="U162">
      <f>OR(J162*H162&lt;=200)</f>
    </nc>
  </rcc>
  <rcc rId="1127" sId="1">
    <oc r="U163">
      <f>OR(J163*H163&lt;=200,D163)</f>
    </oc>
    <nc r="U163">
      <f>OR(J163*H163&lt;=200)</f>
    </nc>
  </rcc>
  <rcc rId="1128" sId="1">
    <oc r="U164">
      <f>OR(J164*H164&lt;=200,D164)</f>
    </oc>
    <nc r="U164">
      <f>OR(J164*H164&lt;=200)</f>
    </nc>
  </rcc>
  <rcc rId="1129" sId="1">
    <oc r="U165">
      <f>OR(J165*H165&lt;=200,D165)</f>
    </oc>
    <nc r="U165">
      <f>OR(J165*H165&lt;=200)</f>
    </nc>
  </rcc>
  <rcc rId="1130" sId="1">
    <oc r="U166">
      <f>OR(J166*H166&lt;=200,D166)</f>
    </oc>
    <nc r="U166">
      <f>OR(J166*H166&lt;=200)</f>
    </nc>
  </rcc>
  <rcc rId="1131" sId="1">
    <oc r="U167">
      <f>OR(J167*H167&lt;=200,D167)</f>
    </oc>
    <nc r="U167">
      <f>OR(J167*H167&lt;=200)</f>
    </nc>
  </rcc>
  <rcc rId="1132" sId="1">
    <oc r="U168">
      <f>OR(J168*H168&lt;=200,D168)</f>
    </oc>
    <nc r="U168">
      <f>OR(J168*H168&lt;=200)</f>
    </nc>
  </rcc>
  <rcc rId="1133" sId="1">
    <oc r="U169">
      <f>OR(J169*H169&lt;=200,D169)</f>
    </oc>
    <nc r="U169">
      <f>OR(J169*H169&lt;=200)</f>
    </nc>
  </rcc>
  <rcc rId="1134" sId="1">
    <oc r="U170">
      <f>OR(J170*H170&lt;=200,D170)</f>
    </oc>
    <nc r="U170">
      <f>OR(J170*H170&lt;=200)</f>
    </nc>
  </rcc>
  <rcc rId="1135" sId="1">
    <oc r="U171">
      <f>OR(J171*H171&lt;=200,D171)</f>
    </oc>
    <nc r="U171">
      <f>OR(J171*H171&lt;=200)</f>
    </nc>
  </rcc>
  <rcc rId="1136" sId="1">
    <oc r="U172">
      <f>OR(J172*H172&lt;=200,D172)</f>
    </oc>
    <nc r="U172">
      <f>OR(J172*H172&lt;=200)</f>
    </nc>
  </rcc>
  <rcc rId="1137" sId="1">
    <oc r="U173">
      <f>OR(J173*H173&lt;=200,D173)</f>
    </oc>
    <nc r="U173">
      <f>OR(J173*H173&lt;=200)</f>
    </nc>
  </rcc>
  <rcc rId="1138" sId="1">
    <oc r="U174">
      <f>OR(J174*H174&lt;=200,D174)</f>
    </oc>
    <nc r="U174">
      <f>OR(J174*H174&lt;=200)</f>
    </nc>
  </rcc>
  <rcc rId="1139" sId="1">
    <oc r="U175">
      <f>OR(J175*H175&lt;=200,D175)</f>
    </oc>
    <nc r="U175">
      <f>OR(J175*H175&lt;=200)</f>
    </nc>
  </rcc>
  <rcc rId="1140" sId="1">
    <oc r="U176">
      <f>OR(J176*H176&lt;=200,D176)</f>
    </oc>
    <nc r="U176">
      <f>OR(J176*H176&lt;=200)</f>
    </nc>
  </rcc>
  <rcc rId="1141" sId="1">
    <oc r="U177">
      <f>OR(J177*H177&lt;=200,D177)</f>
    </oc>
    <nc r="U177">
      <f>OR(J177*H177&lt;=200)</f>
    </nc>
  </rcc>
  <rcc rId="1142" sId="1">
    <oc r="U178">
      <f>OR(J178*H178&lt;=200,D178)</f>
    </oc>
    <nc r="U178">
      <f>OR(J178*H178&lt;=200)</f>
    </nc>
  </rcc>
  <rcc rId="1143" sId="1">
    <oc r="U179">
      <f>OR(J179*H179&lt;=200,D179)</f>
    </oc>
    <nc r="U179">
      <f>OR(J179*H179&lt;=200)</f>
    </nc>
  </rcc>
  <rcc rId="1144" sId="1">
    <oc r="U180">
      <f>OR(J180*H180&lt;=200,D180)</f>
    </oc>
    <nc r="U180">
      <f>OR(J180*H180&lt;=200)</f>
    </nc>
  </rcc>
  <rcc rId="1145" sId="1">
    <oc r="U181">
      <f>OR(J181*H181&lt;=200,D181)</f>
    </oc>
    <nc r="U181">
      <f>OR(J181*H181&lt;=200)</f>
    </nc>
  </rcc>
  <rcc rId="1146" sId="1">
    <oc r="U182">
      <f>OR(J182*H182&lt;=200,D182)</f>
    </oc>
    <nc r="U182">
      <f>OR(J182*H182&lt;=200)</f>
    </nc>
  </rcc>
  <rcc rId="1147" sId="1">
    <oc r="U183">
      <f>OR(J183*H183&lt;=200,D183)</f>
    </oc>
    <nc r="U183">
      <f>OR(J183*H183&lt;=200)</f>
    </nc>
  </rcc>
  <rcc rId="1148" sId="1">
    <oc r="U184">
      <f>OR(J184*H184&lt;=200,D184)</f>
    </oc>
    <nc r="U184">
      <f>OR(J184*H184&lt;=200)</f>
    </nc>
  </rcc>
  <rcc rId="1149" sId="1">
    <oc r="U185">
      <f>OR(J185*H185&lt;=200,D185)</f>
    </oc>
    <nc r="U185">
      <f>OR(J185*H185&lt;=200)</f>
    </nc>
  </rcc>
  <rcc rId="1150" sId="1">
    <oc r="U186">
      <f>OR(J186*H186&lt;=200,D186)</f>
    </oc>
    <nc r="U186">
      <f>OR(J186*H186&lt;=200)</f>
    </nc>
  </rcc>
  <rcc rId="1151" sId="1">
    <oc r="U187">
      <f>OR(J187*H187&lt;=200,D187)</f>
    </oc>
    <nc r="U187">
      <f>OR(J187*H187&lt;=200)</f>
    </nc>
  </rcc>
  <rcc rId="1152" sId="1">
    <oc r="U188">
      <f>OR(J188*H188&lt;=200,D188)</f>
    </oc>
    <nc r="U188">
      <f>OR(J188*H188&lt;=200)</f>
    </nc>
  </rcc>
  <rcc rId="1153" sId="1">
    <oc r="U189">
      <f>OR(J189*H189&lt;=200,D189)</f>
    </oc>
    <nc r="U189">
      <f>OR(J189*H189&lt;=200)</f>
    </nc>
  </rcc>
  <rcc rId="1154" sId="1">
    <oc r="U190">
      <f>OR(J190*H190&lt;=200,D190)</f>
    </oc>
    <nc r="U190">
      <f>OR(J190*H190&lt;=200)</f>
    </nc>
  </rcc>
  <rcc rId="1155" sId="1">
    <oc r="U191">
      <f>OR(J191*H191&lt;=200,D191)</f>
    </oc>
    <nc r="U191">
      <f>OR(J191*H191&lt;=200)</f>
    </nc>
  </rcc>
  <rcc rId="1156" sId="1">
    <oc r="U192">
      <f>OR(J192*H192&lt;=200,D192)</f>
    </oc>
    <nc r="U192">
      <f>OR(J192*H192&lt;=200)</f>
    </nc>
  </rcc>
  <rcc rId="1157" sId="1">
    <oc r="U193">
      <f>OR(J193*H193&lt;=200,D193)</f>
    </oc>
    <nc r="U193">
      <f>OR(J193*H193&lt;=200)</f>
    </nc>
  </rcc>
  <rcc rId="1158" sId="1">
    <oc r="U194">
      <f>OR(J194*H194&lt;=200,D194)</f>
    </oc>
    <nc r="U194">
      <f>OR(J194*H194&lt;=200)</f>
    </nc>
  </rcc>
  <rcc rId="1159" sId="1">
    <oc r="U195">
      <f>OR(J195*H195&lt;=200,D195)</f>
    </oc>
    <nc r="U195">
      <f>OR(J195*H195&lt;=200)</f>
    </nc>
  </rcc>
  <rcc rId="1160" sId="1">
    <oc r="U196">
      <f>OR(J196*H196&lt;=200,D196)</f>
    </oc>
    <nc r="U196">
      <f>OR(J196*H196&lt;=200)</f>
    </nc>
  </rcc>
  <rcc rId="1161" sId="1">
    <oc r="U197">
      <f>OR(J197*H197&lt;=200,D197)</f>
    </oc>
    <nc r="U197">
      <f>OR(J197*H197&lt;=200)</f>
    </nc>
  </rcc>
  <rfmt sheetId="1" sqref="F1:F1048576" start="0" length="2147483647">
    <dxf>
      <font>
        <color rgb="FFFF0000"/>
      </font>
    </dxf>
  </rfmt>
  <rfmt sheetId="1" sqref="M1:Q1048576" start="0" length="2147483647">
    <dxf>
      <font>
        <color rgb="FFFF0000"/>
      </font>
    </dxf>
  </rfmt>
  <rfmt sheetId="1" sqref="R15:R22">
    <dxf>
      <fill>
        <patternFill>
          <bgColor rgb="FF00B050"/>
        </patternFill>
      </fill>
    </dxf>
  </rfmt>
  <rcc rId="1162" sId="1">
    <oc r="X5">
      <f>OR(P5&lt;11%,D5)</f>
    </oc>
    <nc r="X5">
      <f>OR(P5&lt;11%)</f>
    </nc>
  </rcc>
  <rcc rId="1163" sId="1">
    <oc r="X6">
      <f>OR(P6&lt;11%,D6)</f>
    </oc>
    <nc r="X6">
      <f>OR(P6&lt;11%)</f>
    </nc>
  </rcc>
  <rcc rId="1164" sId="1">
    <oc r="X7">
      <f>OR(P7&lt;11%,D7)</f>
    </oc>
    <nc r="X7">
      <f>OR(P7&lt;11%)</f>
    </nc>
  </rcc>
  <rcc rId="1165" sId="1">
    <oc r="X8">
      <f>OR(P8&lt;11%,D8)</f>
    </oc>
    <nc r="X8">
      <f>OR(P8&lt;11%)</f>
    </nc>
  </rcc>
  <rcc rId="1166" sId="1">
    <oc r="X9">
      <f>OR(P9&lt;11%,D9)</f>
    </oc>
    <nc r="X9">
      <f>OR(P9&lt;11%)</f>
    </nc>
  </rcc>
  <rcc rId="1167" sId="1">
    <oc r="X10">
      <f>OR(P10&lt;11%,D10)</f>
    </oc>
    <nc r="X10">
      <f>OR(P10&lt;11%)</f>
    </nc>
  </rcc>
  <rcc rId="1168" sId="1">
    <oc r="X11">
      <f>OR(P11&lt;11%,D11)</f>
    </oc>
    <nc r="X11">
      <f>OR(P11&lt;11%)</f>
    </nc>
  </rcc>
  <rcc rId="1169" sId="1" odxf="1">
    <oc r="X12">
      <f>OR(P12&lt;11%,D12)</f>
    </oc>
    <nc r="X12">
      <f>OR(P12&lt;11%)</f>
    </nc>
    <odxf/>
  </rcc>
  <rcc rId="1170" sId="1" odxf="1">
    <oc r="X13">
      <f>OR(P13&lt;11%,D13)</f>
    </oc>
    <nc r="X13">
      <f>OR(P13&lt;11%)</f>
    </nc>
    <odxf/>
  </rcc>
  <rcc rId="1171" sId="1">
    <oc r="X14">
      <f>OR(P14&lt;11%,D14)</f>
    </oc>
    <nc r="X14">
      <f>OR(P14&lt;11%)</f>
    </nc>
  </rcc>
  <rcc rId="1172" sId="1">
    <oc r="X15">
      <f>OR(P15&lt;11%,D15)</f>
    </oc>
    <nc r="X15">
      <f>OR(P15&lt;11%)</f>
    </nc>
  </rcc>
  <rcc rId="1173" sId="1">
    <oc r="X16">
      <f>OR(P16&lt;11%,D16)</f>
    </oc>
    <nc r="X16">
      <f>OR(P16&lt;11%)</f>
    </nc>
  </rcc>
  <rcc rId="1174" sId="1">
    <oc r="X17">
      <f>OR(P17&lt;11%,D17)</f>
    </oc>
    <nc r="X17">
      <f>OR(P17&lt;11%)</f>
    </nc>
  </rcc>
  <rcc rId="1175" sId="1" odxf="1" dxf="1">
    <oc r="X18">
      <f>OR(P18&lt;11%,D18)</f>
    </oc>
    <nc r="X18">
      <f>OR(P18&lt;11%)</f>
    </nc>
    <odxf>
      <font>
        <strike/>
        <sz val="10"/>
      </font>
    </odxf>
    <ndxf>
      <font>
        <strike val="0"/>
        <sz val="10"/>
      </font>
    </ndxf>
  </rcc>
  <rcc rId="1176" sId="1">
    <oc r="X19">
      <f>OR(P19&lt;11%,D19)</f>
    </oc>
    <nc r="X19">
      <f>OR(P19&lt;11%)</f>
    </nc>
  </rcc>
  <rcc rId="1177" sId="1">
    <oc r="X20">
      <f>OR(P20&lt;11%,D20)</f>
    </oc>
    <nc r="X20">
      <f>OR(P20&lt;11%)</f>
    </nc>
  </rcc>
  <rcc rId="1178" sId="1">
    <oc r="X21">
      <f>OR(P21&lt;11%,D21)</f>
    </oc>
    <nc r="X21">
      <f>OR(P21&lt;11%)</f>
    </nc>
  </rcc>
  <rcc rId="1179" sId="1">
    <oc r="X22">
      <f>OR(P22&lt;11%,D22)</f>
    </oc>
    <nc r="X22">
      <f>OR(P22&lt;11%)</f>
    </nc>
  </rcc>
  <rcc rId="1180" sId="1" odxf="1" dxf="1">
    <oc r="X23">
      <f>OR(P23&lt;11%,D23)</f>
    </oc>
    <nc r="X23">
      <f>OR(P23&lt;11%)</f>
    </nc>
    <odxf>
      <font>
        <strike/>
        <sz val="10"/>
      </font>
    </odxf>
    <ndxf>
      <font>
        <strike val="0"/>
        <sz val="10"/>
      </font>
    </ndxf>
  </rcc>
  <rcc rId="1181" sId="1">
    <oc r="X24">
      <f>OR(P24&lt;11%,D24)</f>
    </oc>
    <nc r="X24">
      <f>OR(P24&lt;11%)</f>
    </nc>
  </rcc>
  <rcc rId="1182" sId="1">
    <oc r="X25">
      <f>OR(P25&lt;11%,D25)</f>
    </oc>
    <nc r="X25">
      <f>OR(P25&lt;11%)</f>
    </nc>
  </rcc>
  <rcc rId="1183" sId="1">
    <oc r="X26">
      <f>OR(P26&lt;11%,D26)</f>
    </oc>
    <nc r="X26">
      <f>OR(P26&lt;11%)</f>
    </nc>
  </rcc>
  <rcc rId="1184" sId="1">
    <oc r="X27">
      <f>OR(P27&lt;11%,D27)</f>
    </oc>
    <nc r="X27">
      <f>OR(P27&lt;11%)</f>
    </nc>
  </rcc>
  <rcc rId="1185" sId="1">
    <oc r="X28">
      <f>OR(P28&lt;11%,D28)</f>
    </oc>
    <nc r="X28">
      <f>OR(P28&lt;11%)</f>
    </nc>
  </rcc>
  <rcc rId="1186" sId="1">
    <oc r="X29">
      <f>OR(P29&lt;11%,D29)</f>
    </oc>
    <nc r="X29">
      <f>OR(P29&lt;11%)</f>
    </nc>
  </rcc>
  <rcc rId="1187" sId="1">
    <oc r="X30">
      <f>OR(P30&lt;11%,D30)</f>
    </oc>
    <nc r="X30">
      <f>OR(P30&lt;11%)</f>
    </nc>
  </rcc>
  <rcc rId="1188" sId="1">
    <oc r="X31">
      <f>OR(P31&lt;11%,D31)</f>
    </oc>
    <nc r="X31">
      <f>OR(P31&lt;11%)</f>
    </nc>
  </rcc>
  <rcc rId="1189" sId="1">
    <oc r="X32">
      <f>OR(P32&lt;11%,D32)</f>
    </oc>
    <nc r="X32">
      <f>OR(P32&lt;11%)</f>
    </nc>
  </rcc>
  <rcc rId="1190" sId="1">
    <oc r="X33">
      <f>OR(P33&lt;11%,D33)</f>
    </oc>
    <nc r="X33">
      <f>OR(P33&lt;11%)</f>
    </nc>
  </rcc>
  <rcc rId="1191" sId="1">
    <oc r="X34">
      <f>OR(P34&lt;11%,D34)</f>
    </oc>
    <nc r="X34">
      <f>OR(P34&lt;11%)</f>
    </nc>
  </rcc>
  <rcc rId="1192" sId="1">
    <oc r="X35">
      <f>OR(P35&lt;11%,D35)</f>
    </oc>
    <nc r="X35">
      <f>OR(P35&lt;11%)</f>
    </nc>
  </rcc>
  <rcc rId="1193" sId="1">
    <oc r="X36">
      <f>OR(P36&lt;11%,D36)</f>
    </oc>
    <nc r="X36">
      <f>OR(P36&lt;11%)</f>
    </nc>
  </rcc>
  <rcc rId="1194" sId="1">
    <oc r="X37">
      <f>OR(P37&lt;11%,D37)</f>
    </oc>
    <nc r="X37">
      <f>OR(P37&lt;11%)</f>
    </nc>
  </rcc>
  <rcc rId="1195" sId="1" odxf="1" dxf="1">
    <oc r="X38">
      <f>OR(P38&lt;11%,D38)</f>
    </oc>
    <nc r="X38">
      <f>OR(P38&lt;11%)</f>
    </nc>
    <odxf>
      <font>
        <strike/>
        <sz val="10"/>
      </font>
    </odxf>
    <ndxf>
      <font>
        <strike val="0"/>
        <sz val="10"/>
      </font>
    </ndxf>
  </rcc>
  <rcc rId="1196" sId="1">
    <oc r="X39">
      <f>OR(P39&lt;11%,D39)</f>
    </oc>
    <nc r="X39">
      <f>OR(P39&lt;11%)</f>
    </nc>
  </rcc>
  <rcc rId="1197" sId="1">
    <oc r="X40">
      <f>OR(P40&lt;11%,D40)</f>
    </oc>
    <nc r="X40">
      <f>OR(P40&lt;11%)</f>
    </nc>
  </rcc>
  <rcc rId="1198" sId="1">
    <oc r="X41">
      <f>OR(P41&lt;11%,D41)</f>
    </oc>
    <nc r="X41">
      <f>OR(P41&lt;11%)</f>
    </nc>
  </rcc>
  <rcc rId="1199" sId="1">
    <oc r="X42">
      <f>OR(P42&lt;11%,D42)</f>
    </oc>
    <nc r="X42">
      <f>OR(P42&lt;11%)</f>
    </nc>
  </rcc>
  <rcc rId="1200" sId="1">
    <oc r="X43">
      <f>OR(P43&lt;11%,D43)</f>
    </oc>
    <nc r="X43">
      <f>OR(P43&lt;11%)</f>
    </nc>
  </rcc>
  <rcc rId="1201" sId="1">
    <oc r="X44">
      <f>OR(P44&lt;11%,D44)</f>
    </oc>
    <nc r="X44">
      <f>OR(P44&lt;11%)</f>
    </nc>
  </rcc>
  <rcc rId="1202" sId="1">
    <oc r="X45">
      <f>OR(P45&lt;11%,D45)</f>
    </oc>
    <nc r="X45">
      <f>OR(P45&lt;11%)</f>
    </nc>
  </rcc>
  <rcc rId="1203" sId="1">
    <oc r="X46">
      <f>OR(P46&lt;11%,D46)</f>
    </oc>
    <nc r="X46">
      <f>OR(P46&lt;11%)</f>
    </nc>
  </rcc>
  <rcc rId="1204" sId="1">
    <oc r="X47">
      <f>OR(P47&lt;11%,D47)</f>
    </oc>
    <nc r="X47">
      <f>OR(P47&lt;11%)</f>
    </nc>
  </rcc>
  <rcc rId="1205" sId="1">
    <oc r="X48">
      <f>OR(P48&lt;11%,D48)</f>
    </oc>
    <nc r="X48">
      <f>OR(P48&lt;11%)</f>
    </nc>
  </rcc>
  <rcc rId="1206" sId="1">
    <oc r="X49">
      <f>OR(P49&lt;11%,D49)</f>
    </oc>
    <nc r="X49">
      <f>OR(P49&lt;11%)</f>
    </nc>
  </rcc>
  <rcc rId="1207" sId="1">
    <oc r="X50">
      <f>OR(P50&lt;11%,D50)</f>
    </oc>
    <nc r="X50">
      <f>OR(P50&lt;11%)</f>
    </nc>
  </rcc>
  <rcc rId="1208" sId="1">
    <oc r="X51">
      <f>OR(P51&lt;11%,D51)</f>
    </oc>
    <nc r="X51">
      <f>OR(P51&lt;11%)</f>
    </nc>
  </rcc>
  <rcc rId="1209" sId="1">
    <oc r="X52">
      <f>OR(P52&lt;11%,D52)</f>
    </oc>
    <nc r="X52">
      <f>OR(P52&lt;11%)</f>
    </nc>
  </rcc>
  <rcc rId="1210" sId="1">
    <oc r="X53">
      <f>OR(P53&lt;11%,D53)</f>
    </oc>
    <nc r="X53">
      <f>OR(P53&lt;11%)</f>
    </nc>
  </rcc>
  <rcc rId="1211" sId="1">
    <oc r="X54">
      <f>OR(P54&lt;11%,D54)</f>
    </oc>
    <nc r="X54">
      <f>OR(P54&lt;11%)</f>
    </nc>
  </rcc>
  <rcc rId="1212" sId="1">
    <oc r="X55">
      <f>OR(P55&lt;11%,D55)</f>
    </oc>
    <nc r="X55">
      <f>OR(P55&lt;11%)</f>
    </nc>
  </rcc>
  <rcc rId="1213" sId="1">
    <oc r="X56">
      <f>OR(P56&lt;11%,D56)</f>
    </oc>
    <nc r="X56">
      <f>OR(P56&lt;11%)</f>
    </nc>
  </rcc>
  <rcc rId="1214" sId="1">
    <oc r="X57">
      <f>OR(P57&lt;11%,D57)</f>
    </oc>
    <nc r="X57">
      <f>OR(P57&lt;11%)</f>
    </nc>
  </rcc>
  <rcc rId="1215" sId="1">
    <oc r="X58">
      <f>OR(P58&lt;11%,D58)</f>
    </oc>
    <nc r="X58">
      <f>OR(P58&lt;11%)</f>
    </nc>
  </rcc>
  <rcc rId="1216" sId="1">
    <oc r="X59">
      <f>OR(P59&lt;11%,D59)</f>
    </oc>
    <nc r="X59">
      <f>OR(P59&lt;11%)</f>
    </nc>
  </rcc>
  <rcc rId="1217" sId="1">
    <oc r="X60">
      <f>OR(P60&lt;11%,D60)</f>
    </oc>
    <nc r="X60">
      <f>OR(P60&lt;11%)</f>
    </nc>
  </rcc>
  <rcc rId="1218" sId="1">
    <oc r="X61">
      <f>OR(P61&lt;11%,D61)</f>
    </oc>
    <nc r="X61">
      <f>OR(P61&lt;11%)</f>
    </nc>
  </rcc>
  <rcc rId="1219" sId="1">
    <oc r="X62">
      <f>OR(P62&lt;11%,D62)</f>
    </oc>
    <nc r="X62">
      <f>OR(P62&lt;11%)</f>
    </nc>
  </rcc>
  <rcc rId="1220" sId="1">
    <oc r="X63">
      <f>OR(P63&lt;11%,D63)</f>
    </oc>
    <nc r="X63">
      <f>OR(P63&lt;11%)</f>
    </nc>
  </rcc>
  <rcc rId="1221" sId="1">
    <oc r="X64">
      <f>OR(P64&lt;11%,D64)</f>
    </oc>
    <nc r="X64">
      <f>OR(P64&lt;11%)</f>
    </nc>
  </rcc>
  <rcc rId="1222" sId="1">
    <oc r="X65">
      <f>OR(P65&lt;11%,D65)</f>
    </oc>
    <nc r="X65">
      <f>OR(P65&lt;11%)</f>
    </nc>
  </rcc>
  <rcc rId="1223" sId="1">
    <oc r="X66">
      <f>OR(P66&lt;11%,D66)</f>
    </oc>
    <nc r="X66">
      <f>OR(P66&lt;11%)</f>
    </nc>
  </rcc>
  <rcc rId="1224" sId="1">
    <oc r="X67">
      <f>OR(P67&lt;11%,D67)</f>
    </oc>
    <nc r="X67">
      <f>OR(P67&lt;11%)</f>
    </nc>
  </rcc>
  <rcc rId="1225" sId="1">
    <oc r="X68">
      <f>OR(P68&lt;11%,D68)</f>
    </oc>
    <nc r="X68">
      <f>OR(P68&lt;11%)</f>
    </nc>
  </rcc>
  <rcc rId="1226" sId="1">
    <oc r="X69">
      <f>OR(P69&lt;11%,D69)</f>
    </oc>
    <nc r="X69">
      <f>OR(P69&lt;11%)</f>
    </nc>
  </rcc>
  <rcc rId="1227" sId="1">
    <oc r="X70">
      <f>OR(P70&lt;11%,D70)</f>
    </oc>
    <nc r="X70">
      <f>OR(P70&lt;11%)</f>
    </nc>
  </rcc>
  <rcc rId="1228" sId="1">
    <oc r="X71">
      <f>OR(P71&lt;11%,D71)</f>
    </oc>
    <nc r="X71">
      <f>OR(P71&lt;11%)</f>
    </nc>
  </rcc>
  <rcc rId="1229" sId="1">
    <oc r="X72">
      <f>OR(P72&lt;11%,D72)</f>
    </oc>
    <nc r="X72">
      <f>OR(P72&lt;11%)</f>
    </nc>
  </rcc>
  <rcc rId="1230" sId="1">
    <oc r="X73">
      <f>OR(P73&lt;11%,D73)</f>
    </oc>
    <nc r="X73">
      <f>OR(P73&lt;11%)</f>
    </nc>
  </rcc>
  <rcc rId="1231" sId="1">
    <oc r="X74">
      <f>OR(P74&lt;11%,D74)</f>
    </oc>
    <nc r="X74">
      <f>OR(P74&lt;11%)</f>
    </nc>
  </rcc>
  <rcc rId="1232" sId="1">
    <oc r="X75">
      <f>OR(P75&lt;11%,D75)</f>
    </oc>
    <nc r="X75">
      <f>OR(P75&lt;11%)</f>
    </nc>
  </rcc>
  <rcc rId="1233" sId="1">
    <oc r="X76">
      <f>OR(P76&lt;11%,D76)</f>
    </oc>
    <nc r="X76">
      <f>OR(P76&lt;11%)</f>
    </nc>
  </rcc>
  <rcc rId="1234" sId="1">
    <oc r="X77">
      <f>OR(P77&lt;11%,D77)</f>
    </oc>
    <nc r="X77">
      <f>OR(P77&lt;11%)</f>
    </nc>
  </rcc>
  <rcc rId="1235" sId="1">
    <oc r="X78">
      <f>OR(P78&lt;11%,D78)</f>
    </oc>
    <nc r="X78">
      <f>OR(P78&lt;11%)</f>
    </nc>
  </rcc>
  <rcc rId="1236" sId="1">
    <oc r="X79">
      <f>OR(P79&lt;11%,D79)</f>
    </oc>
    <nc r="X79">
      <f>OR(P79&lt;11%)</f>
    </nc>
  </rcc>
  <rcc rId="1237" sId="1">
    <oc r="X80">
      <f>OR(P80&lt;11%,D80)</f>
    </oc>
    <nc r="X80">
      <f>OR(P80&lt;11%)</f>
    </nc>
  </rcc>
  <rcc rId="1238" sId="1">
    <oc r="X81">
      <f>OR(P81&lt;11%,D81)</f>
    </oc>
    <nc r="X81">
      <f>OR(P81&lt;11%)</f>
    </nc>
  </rcc>
  <rcc rId="1239" sId="1">
    <oc r="X82">
      <f>OR(P82&lt;11%,D82)</f>
    </oc>
    <nc r="X82">
      <f>OR(P82&lt;11%)</f>
    </nc>
  </rcc>
  <rcc rId="1240" sId="1">
    <oc r="X83">
      <f>OR(P83&lt;11%,D83)</f>
    </oc>
    <nc r="X83">
      <f>OR(P83&lt;11%)</f>
    </nc>
  </rcc>
  <rcc rId="1241" sId="1">
    <oc r="X84">
      <f>OR(P84&lt;11%,D84)</f>
    </oc>
    <nc r="X84">
      <f>OR(P84&lt;11%)</f>
    </nc>
  </rcc>
  <rcc rId="1242" sId="1">
    <oc r="X85">
      <f>OR(P85&lt;11%,D85)</f>
    </oc>
    <nc r="X85">
      <f>OR(P85&lt;11%)</f>
    </nc>
  </rcc>
  <rcc rId="1243" sId="1">
    <oc r="X86">
      <f>OR(P86&lt;11%,D86)</f>
    </oc>
    <nc r="X86">
      <f>OR(P86&lt;11%)</f>
    </nc>
  </rcc>
  <rcc rId="1244" sId="1">
    <oc r="X87">
      <f>OR(P87&lt;11%,D87)</f>
    </oc>
    <nc r="X87">
      <f>OR(P87&lt;11%)</f>
    </nc>
  </rcc>
  <rcc rId="1245" sId="1">
    <oc r="X88">
      <f>OR(P88&lt;11%,D88)</f>
    </oc>
    <nc r="X88">
      <f>OR(P88&lt;11%)</f>
    </nc>
  </rcc>
  <rcc rId="1246" sId="1">
    <oc r="X89">
      <f>OR(P89&lt;11%,D89)</f>
    </oc>
    <nc r="X89">
      <f>OR(P89&lt;11%)</f>
    </nc>
  </rcc>
  <rcc rId="1247" sId="1">
    <oc r="X90">
      <f>OR(P90&lt;11%,D90)</f>
    </oc>
    <nc r="X90">
      <f>OR(P90&lt;11%)</f>
    </nc>
  </rcc>
  <rcc rId="1248" sId="1">
    <oc r="X91">
      <f>OR(P91&lt;11%,D91)</f>
    </oc>
    <nc r="X91">
      <f>OR(P91&lt;11%)</f>
    </nc>
  </rcc>
  <rcc rId="1249" sId="1">
    <oc r="X92">
      <f>OR(P92&lt;11%,D92)</f>
    </oc>
    <nc r="X92">
      <f>OR(P92&lt;11%)</f>
    </nc>
  </rcc>
  <rcc rId="1250" sId="1">
    <oc r="X93">
      <f>OR(P93&lt;11%,D93)</f>
    </oc>
    <nc r="X93">
      <f>OR(P93&lt;11%)</f>
    </nc>
  </rcc>
  <rcc rId="1251" sId="1">
    <oc r="X94">
      <f>OR(P94&lt;11%,D94)</f>
    </oc>
    <nc r="X94">
      <f>OR(P94&lt;11%)</f>
    </nc>
  </rcc>
  <rcc rId="1252" sId="1">
    <oc r="X95">
      <f>OR(P95&lt;11%,D95)</f>
    </oc>
    <nc r="X95">
      <f>OR(P95&lt;11%)</f>
    </nc>
  </rcc>
  <rcc rId="1253" sId="1">
    <oc r="X96">
      <f>OR(P96&lt;11%,D96)</f>
    </oc>
    <nc r="X96">
      <f>OR(P96&lt;11%)</f>
    </nc>
  </rcc>
  <rcc rId="1254" sId="1">
    <oc r="X97">
      <f>OR(P97&lt;11%,D97)</f>
    </oc>
    <nc r="X97">
      <f>OR(P97&lt;11%)</f>
    </nc>
  </rcc>
  <rcc rId="1255" sId="1">
    <oc r="X98">
      <f>OR(P98&lt;11%,D98)</f>
    </oc>
    <nc r="X98">
      <f>OR(P98&lt;11%)</f>
    </nc>
  </rcc>
  <rcc rId="1256" sId="1">
    <oc r="X99">
      <f>OR(P99&lt;11%,D99)</f>
    </oc>
    <nc r="X99">
      <f>OR(P99&lt;11%)</f>
    </nc>
  </rcc>
  <rcc rId="1257" sId="1">
    <oc r="X100">
      <f>OR(P100&lt;11%,D100)</f>
    </oc>
    <nc r="X100">
      <f>OR(P100&lt;11%)</f>
    </nc>
  </rcc>
  <rcc rId="1258" sId="1">
    <oc r="X101">
      <f>OR(P101&lt;11%,D101)</f>
    </oc>
    <nc r="X101">
      <f>OR(P101&lt;11%)</f>
    </nc>
  </rcc>
  <rcc rId="1259" sId="1">
    <oc r="X102">
      <f>OR(P102&lt;11%,D102)</f>
    </oc>
    <nc r="X102">
      <f>OR(P102&lt;11%)</f>
    </nc>
  </rcc>
  <rcc rId="1260" sId="1">
    <oc r="X103">
      <f>OR(P103&lt;11%,D103)</f>
    </oc>
    <nc r="X103">
      <f>OR(P103&lt;11%)</f>
    </nc>
  </rcc>
  <rcc rId="1261" sId="1">
    <oc r="X104">
      <f>OR(P104&lt;11%,D104)</f>
    </oc>
    <nc r="X104">
      <f>OR(P104&lt;11%)</f>
    </nc>
  </rcc>
  <rcc rId="1262" sId="1">
    <oc r="X105">
      <f>OR(P105&lt;11%,D105)</f>
    </oc>
    <nc r="X105">
      <f>OR(P105&lt;11%)</f>
    </nc>
  </rcc>
  <rcc rId="1263" sId="1">
    <oc r="X106">
      <f>OR(P106&lt;11%,D106)</f>
    </oc>
    <nc r="X106">
      <f>OR(P106&lt;11%)</f>
    </nc>
  </rcc>
  <rcc rId="1264" sId="1">
    <oc r="X107">
      <f>OR(P107&lt;11%,D107)</f>
    </oc>
    <nc r="X107">
      <f>OR(P107&lt;11%)</f>
    </nc>
  </rcc>
  <rcc rId="1265" sId="1" odxf="1" dxf="1">
    <oc r="X108">
      <f>OR(P108&lt;11%,D108)</f>
    </oc>
    <nc r="X108">
      <f>OR(P108&lt;11%)</f>
    </nc>
    <odxf>
      <font>
        <strike/>
        <sz val="10"/>
      </font>
    </odxf>
    <ndxf>
      <font>
        <strike val="0"/>
        <sz val="10"/>
      </font>
    </ndxf>
  </rcc>
  <rcc rId="1266" sId="1" odxf="1" dxf="1">
    <oc r="X109">
      <f>OR(P109&lt;11%,D109)</f>
    </oc>
    <nc r="X109">
      <f>OR(P109&lt;11%)</f>
    </nc>
    <odxf>
      <font>
        <strike/>
        <sz val="10"/>
      </font>
    </odxf>
    <ndxf>
      <font>
        <strike val="0"/>
        <sz val="10"/>
      </font>
    </ndxf>
  </rcc>
  <rcc rId="1267" sId="1">
    <oc r="X110">
      <f>OR(P110&lt;11%,D110)</f>
    </oc>
    <nc r="X110">
      <f>OR(P110&lt;11%)</f>
    </nc>
  </rcc>
  <rcc rId="1268" sId="1">
    <oc r="X111">
      <f>OR(P111&lt;11%,D111)</f>
    </oc>
    <nc r="X111">
      <f>OR(P111&lt;11%)</f>
    </nc>
  </rcc>
  <rcc rId="1269" sId="1">
    <oc r="X112">
      <f>OR(P112&lt;11%,D112)</f>
    </oc>
    <nc r="X112">
      <f>OR(P112&lt;11%)</f>
    </nc>
  </rcc>
  <rcc rId="1270" sId="1">
    <oc r="X113">
      <f>OR(P113&lt;11%,D113)</f>
    </oc>
    <nc r="X113">
      <f>OR(P113&lt;11%)</f>
    </nc>
  </rcc>
  <rcc rId="1271" sId="1">
    <oc r="X114">
      <f>OR(P114&lt;11%,D114)</f>
    </oc>
    <nc r="X114">
      <f>OR(P114&lt;11%)</f>
    </nc>
  </rcc>
  <rcc rId="1272" sId="1">
    <oc r="X115">
      <f>OR(P115&lt;11%,D115)</f>
    </oc>
    <nc r="X115">
      <f>OR(P115&lt;11%)</f>
    </nc>
  </rcc>
  <rcc rId="1273" sId="1">
    <oc r="X116">
      <f>OR(P116&lt;11%,D116)</f>
    </oc>
    <nc r="X116">
      <f>OR(P116&lt;11%)</f>
    </nc>
  </rcc>
  <rcc rId="1274" sId="1">
    <oc r="X117">
      <f>OR(P117&lt;11%,D117)</f>
    </oc>
    <nc r="X117">
      <f>OR(P117&lt;11%)</f>
    </nc>
  </rcc>
  <rcc rId="1275" sId="1">
    <oc r="X118">
      <f>OR(P118&lt;11%,D118)</f>
    </oc>
    <nc r="X118">
      <f>OR(P118&lt;11%)</f>
    </nc>
  </rcc>
  <rcc rId="1276" sId="1">
    <oc r="X119">
      <f>OR(P119&lt;11%,D119)</f>
    </oc>
    <nc r="X119">
      <f>OR(P119&lt;11%)</f>
    </nc>
  </rcc>
  <rcc rId="1277" sId="1">
    <oc r="X120">
      <f>OR(P120&lt;11%,D120)</f>
    </oc>
    <nc r="X120">
      <f>OR(P120&lt;11%)</f>
    </nc>
  </rcc>
  <rcc rId="1278" sId="1">
    <oc r="X121">
      <f>OR(P121&lt;11%,D121)</f>
    </oc>
    <nc r="X121">
      <f>OR(P121&lt;11%)</f>
    </nc>
  </rcc>
  <rcc rId="1279" sId="1">
    <oc r="X122">
      <f>OR(P122&lt;11%,D122)</f>
    </oc>
    <nc r="X122">
      <f>OR(P122&lt;11%)</f>
    </nc>
  </rcc>
  <rcc rId="1280" sId="1">
    <oc r="X123">
      <f>OR(P123&lt;11%,D123)</f>
    </oc>
    <nc r="X123">
      <f>OR(P123&lt;11%)</f>
    </nc>
  </rcc>
  <rcc rId="1281" sId="1">
    <oc r="X124">
      <f>OR(P124&lt;11%,D124)</f>
    </oc>
    <nc r="X124">
      <f>OR(P124&lt;11%)</f>
    </nc>
  </rcc>
  <rcc rId="1282" sId="1">
    <oc r="X125">
      <f>OR(P125&lt;11%,D125)</f>
    </oc>
    <nc r="X125">
      <f>OR(P125&lt;11%)</f>
    </nc>
  </rcc>
  <rcc rId="1283" sId="1">
    <oc r="X126">
      <f>OR(P126&lt;11%,D126)</f>
    </oc>
    <nc r="X126">
      <f>OR(P126&lt;11%)</f>
    </nc>
  </rcc>
  <rcc rId="1284" sId="1">
    <oc r="X127">
      <f>OR(P127&lt;11%,D127)</f>
    </oc>
    <nc r="X127">
      <f>OR(P127&lt;11%)</f>
    </nc>
  </rcc>
  <rcc rId="1285" sId="1">
    <oc r="X128">
      <f>OR(P128&lt;11%,D128)</f>
    </oc>
    <nc r="X128">
      <f>OR(P128&lt;11%)</f>
    </nc>
  </rcc>
  <rcc rId="1286" sId="1" odxf="1" dxf="1">
    <oc r="X129">
      <f>OR(P129&lt;11%,D129)</f>
    </oc>
    <nc r="X129">
      <f>OR(P129&lt;11%)</f>
    </nc>
    <odxf>
      <font>
        <strike/>
        <sz val="10"/>
      </font>
    </odxf>
    <ndxf>
      <font>
        <strike val="0"/>
        <sz val="10"/>
      </font>
    </ndxf>
  </rcc>
  <rcc rId="1287" sId="1" odxf="1" dxf="1">
    <oc r="X130">
      <f>OR(P130&lt;11%,D130)</f>
    </oc>
    <nc r="X130">
      <f>OR(P130&lt;11%)</f>
    </nc>
    <odxf>
      <font>
        <strike/>
        <sz val="10"/>
      </font>
    </odxf>
    <ndxf>
      <font>
        <strike val="0"/>
        <sz val="10"/>
      </font>
    </ndxf>
  </rcc>
  <rcc rId="1288" sId="1">
    <oc r="X131">
      <f>OR(P131&lt;11%,D131)</f>
    </oc>
    <nc r="X131">
      <f>OR(P131&lt;11%)</f>
    </nc>
  </rcc>
  <rcc rId="1289" sId="1">
    <oc r="X132">
      <f>OR(P132&lt;11%,D132)</f>
    </oc>
    <nc r="X132">
      <f>OR(P132&lt;11%)</f>
    </nc>
  </rcc>
  <rcc rId="1290" sId="1">
    <oc r="X133">
      <f>OR(P133&lt;11%,D133)</f>
    </oc>
    <nc r="X133">
      <f>OR(P133&lt;11%)</f>
    </nc>
  </rcc>
  <rcc rId="1291" sId="1">
    <oc r="X134">
      <f>OR(P134&lt;11%,D134)</f>
    </oc>
    <nc r="X134">
      <f>OR(P134&lt;11%)</f>
    </nc>
  </rcc>
  <rcc rId="1292" sId="1" odxf="1" dxf="1">
    <oc r="X135">
      <f>OR(P135&lt;11%,D135)</f>
    </oc>
    <nc r="X135">
      <f>OR(P135&lt;11%)</f>
    </nc>
    <odxf>
      <font>
        <strike/>
        <sz val="10"/>
      </font>
    </odxf>
    <ndxf>
      <font>
        <strike val="0"/>
        <sz val="10"/>
      </font>
    </ndxf>
  </rcc>
  <rcc rId="1293" sId="1">
    <oc r="X136">
      <f>OR(P136&lt;11%,D136)</f>
    </oc>
    <nc r="X136">
      <f>OR(P136&lt;11%)</f>
    </nc>
  </rcc>
  <rcc rId="1294" sId="1">
    <oc r="X137">
      <f>OR(P137&lt;11%,D137)</f>
    </oc>
    <nc r="X137">
      <f>OR(P137&lt;11%)</f>
    </nc>
  </rcc>
  <rcc rId="1295" sId="1">
    <oc r="X138">
      <f>OR(P138&lt;11%,D138)</f>
    </oc>
    <nc r="X138">
      <f>OR(P138&lt;11%)</f>
    </nc>
  </rcc>
  <rcc rId="1296" sId="1">
    <oc r="X139">
      <f>OR(P139&lt;11%,D139)</f>
    </oc>
    <nc r="X139">
      <f>OR(P139&lt;11%)</f>
    </nc>
  </rcc>
  <rcc rId="1297" sId="1">
    <oc r="X140">
      <f>OR(P140&lt;11%,D140)</f>
    </oc>
    <nc r="X140">
      <f>OR(P140&lt;11%)</f>
    </nc>
  </rcc>
  <rcc rId="1298" sId="1">
    <oc r="X141">
      <f>OR(P141&lt;11%,D141)</f>
    </oc>
    <nc r="X141">
      <f>OR(P141&lt;11%)</f>
    </nc>
  </rcc>
  <rcc rId="1299" sId="1">
    <oc r="X142">
      <f>OR(P142&lt;11%,D142)</f>
    </oc>
    <nc r="X142">
      <f>OR(P142&lt;11%)</f>
    </nc>
  </rcc>
  <rcc rId="1300" sId="1">
    <oc r="X143">
      <f>OR(P143&lt;11%,D143)</f>
    </oc>
    <nc r="X143">
      <f>OR(P143&lt;11%)</f>
    </nc>
  </rcc>
  <rcc rId="1301" sId="1">
    <oc r="X144">
      <f>OR(P144&lt;11%,D144)</f>
    </oc>
    <nc r="X144">
      <f>OR(P144&lt;11%)</f>
    </nc>
  </rcc>
  <rcc rId="1302" sId="1">
    <oc r="X145">
      <f>OR(P145&lt;11%,D145)</f>
    </oc>
    <nc r="X145">
      <f>OR(P145&lt;11%)</f>
    </nc>
  </rcc>
  <rcc rId="1303" sId="1">
    <oc r="X146">
      <f>OR(P146&lt;11%,D146)</f>
    </oc>
    <nc r="X146">
      <f>OR(P146&lt;11%)</f>
    </nc>
  </rcc>
  <rcc rId="1304" sId="1">
    <oc r="X147">
      <f>OR(P147&lt;11%,D147)</f>
    </oc>
    <nc r="X147">
      <f>OR(P147&lt;11%)</f>
    </nc>
  </rcc>
  <rcc rId="1305" sId="1">
    <oc r="X148">
      <f>OR(P148&lt;11%,D148)</f>
    </oc>
    <nc r="X148">
      <f>OR(P148&lt;11%)</f>
    </nc>
  </rcc>
  <rcc rId="1306" sId="1">
    <oc r="X149">
      <f>OR(P149&lt;11%,D149)</f>
    </oc>
    <nc r="X149">
      <f>OR(P149&lt;11%)</f>
    </nc>
  </rcc>
  <rcc rId="1307" sId="1">
    <oc r="X150">
      <f>OR(P150&lt;11%,D150)</f>
    </oc>
    <nc r="X150">
      <f>OR(P150&lt;11%)</f>
    </nc>
  </rcc>
  <rcc rId="1308" sId="1">
    <oc r="X151">
      <f>OR(P151&lt;11%,D151)</f>
    </oc>
    <nc r="X151">
      <f>OR(P151&lt;11%)</f>
    </nc>
  </rcc>
  <rcc rId="1309" sId="1">
    <oc r="X152">
      <f>OR(P152&lt;11%,D152)</f>
    </oc>
    <nc r="X152">
      <f>OR(P152&lt;11%)</f>
    </nc>
  </rcc>
  <rcc rId="1310" sId="1">
    <oc r="X153">
      <f>OR(P153&lt;11%,D153)</f>
    </oc>
    <nc r="X153">
      <f>OR(P153&lt;11%)</f>
    </nc>
  </rcc>
  <rcc rId="1311" sId="1">
    <oc r="X154">
      <f>OR(P154&lt;11%,D154)</f>
    </oc>
    <nc r="X154">
      <f>OR(P154&lt;11%)</f>
    </nc>
  </rcc>
  <rcc rId="1312" sId="1">
    <oc r="X155">
      <f>OR(P155&lt;11%,D155)</f>
    </oc>
    <nc r="X155">
      <f>OR(P155&lt;11%)</f>
    </nc>
  </rcc>
  <rcc rId="1313" sId="1">
    <oc r="X156">
      <f>OR(P156&lt;11%,D156)</f>
    </oc>
    <nc r="X156">
      <f>OR(P156&lt;11%)</f>
    </nc>
  </rcc>
  <rcc rId="1314" sId="1">
    <oc r="X157">
      <f>OR(P157&lt;11%,D157)</f>
    </oc>
    <nc r="X157">
      <f>OR(P157&lt;11%)</f>
    </nc>
  </rcc>
  <rcc rId="1315" sId="1">
    <oc r="X158">
      <f>OR(P158&lt;11%,D158)</f>
    </oc>
    <nc r="X158">
      <f>OR(P158&lt;11%)</f>
    </nc>
  </rcc>
  <rcc rId="1316" sId="1">
    <oc r="X159">
      <f>OR(P159&lt;11%,D159)</f>
    </oc>
    <nc r="X159">
      <f>OR(P159&lt;11%)</f>
    </nc>
  </rcc>
  <rcc rId="1317" sId="1">
    <oc r="X160">
      <f>OR(P160&lt;11%,D160)</f>
    </oc>
    <nc r="X160">
      <f>OR(P160&lt;11%)</f>
    </nc>
  </rcc>
  <rcc rId="1318" sId="1">
    <oc r="X161">
      <f>OR(P161&lt;11%,D161)</f>
    </oc>
    <nc r="X161">
      <f>OR(P161&lt;11%)</f>
    </nc>
  </rcc>
  <rcc rId="1319" sId="1">
    <oc r="X162">
      <f>OR(P162&lt;11%,D162)</f>
    </oc>
    <nc r="X162">
      <f>OR(P162&lt;11%)</f>
    </nc>
  </rcc>
  <rcc rId="1320" sId="1">
    <oc r="X163">
      <f>OR(P163&lt;11%,D163)</f>
    </oc>
    <nc r="X163">
      <f>OR(P163&lt;11%)</f>
    </nc>
  </rcc>
  <rcc rId="1321" sId="1">
    <oc r="X164">
      <f>OR(P164&lt;11%,D164)</f>
    </oc>
    <nc r="X164">
      <f>OR(P164&lt;11%)</f>
    </nc>
  </rcc>
  <rcc rId="1322" sId="1">
    <oc r="X165">
      <f>OR(P165&lt;11%,D165)</f>
    </oc>
    <nc r="X165">
      <f>OR(P165&lt;11%)</f>
    </nc>
  </rcc>
  <rcc rId="1323" sId="1">
    <oc r="X166">
      <f>OR(P166&lt;11%,D166)</f>
    </oc>
    <nc r="X166">
      <f>OR(P166&lt;11%)</f>
    </nc>
  </rcc>
  <rcc rId="1324" sId="1">
    <oc r="X167">
      <f>OR(P167&lt;11%,D167)</f>
    </oc>
    <nc r="X167">
      <f>OR(P167&lt;11%)</f>
    </nc>
  </rcc>
  <rcc rId="1325" sId="1">
    <oc r="X168">
      <f>OR(P168&lt;11%,D168)</f>
    </oc>
    <nc r="X168">
      <f>OR(P168&lt;11%)</f>
    </nc>
  </rcc>
  <rcc rId="1326" sId="1">
    <oc r="X169">
      <f>OR(P169&lt;11%,D169)</f>
    </oc>
    <nc r="X169">
      <f>OR(P169&lt;11%)</f>
    </nc>
  </rcc>
  <rcc rId="1327" sId="1">
    <oc r="X170">
      <f>OR(P170&lt;11%,D170)</f>
    </oc>
    <nc r="X170">
      <f>OR(P170&lt;11%)</f>
    </nc>
  </rcc>
  <rcc rId="1328" sId="1">
    <oc r="X171">
      <f>OR(P171&lt;11%,D171)</f>
    </oc>
    <nc r="X171">
      <f>OR(P171&lt;11%)</f>
    </nc>
  </rcc>
  <rcc rId="1329" sId="1">
    <oc r="X172">
      <f>OR(P172&lt;11%,D172)</f>
    </oc>
    <nc r="X172">
      <f>OR(P172&lt;11%)</f>
    </nc>
  </rcc>
  <rcc rId="1330" sId="1">
    <oc r="X173">
      <f>OR(P173&lt;11%,D173)</f>
    </oc>
    <nc r="X173">
      <f>OR(P173&lt;11%)</f>
    </nc>
  </rcc>
  <rcc rId="1331" sId="1">
    <oc r="X174">
      <f>OR(P174&lt;11%,D174)</f>
    </oc>
    <nc r="X174">
      <f>OR(P174&lt;11%)</f>
    </nc>
  </rcc>
  <rcc rId="1332" sId="1">
    <oc r="X175">
      <f>OR(P175&lt;11%,D175)</f>
    </oc>
    <nc r="X175">
      <f>OR(P175&lt;11%)</f>
    </nc>
  </rcc>
  <rcc rId="1333" sId="1">
    <oc r="X176">
      <f>OR(P176&lt;11%,D176)</f>
    </oc>
    <nc r="X176">
      <f>OR(P176&lt;11%)</f>
    </nc>
  </rcc>
  <rcc rId="1334" sId="1">
    <oc r="X177">
      <f>OR(P177&lt;11%,D177)</f>
    </oc>
    <nc r="X177">
      <f>OR(P177&lt;11%)</f>
    </nc>
  </rcc>
  <rcc rId="1335" sId="1">
    <oc r="X178">
      <f>OR(P178&lt;11%,D178)</f>
    </oc>
    <nc r="X178">
      <f>OR(P178&lt;11%)</f>
    </nc>
  </rcc>
  <rcc rId="1336" sId="1">
    <oc r="X179">
      <f>OR(P179&lt;11%,D179)</f>
    </oc>
    <nc r="X179">
      <f>OR(P179&lt;11%)</f>
    </nc>
  </rcc>
  <rcc rId="1337" sId="1">
    <oc r="X180">
      <f>OR(P180&lt;11%,D180)</f>
    </oc>
    <nc r="X180">
      <f>OR(P180&lt;11%)</f>
    </nc>
  </rcc>
  <rcc rId="1338" sId="1">
    <oc r="X181">
      <f>OR(P181&lt;11%,D181)</f>
    </oc>
    <nc r="X181">
      <f>OR(P181&lt;11%)</f>
    </nc>
  </rcc>
  <rcc rId="1339" sId="1">
    <oc r="X182">
      <f>OR(P182&lt;11%,D182)</f>
    </oc>
    <nc r="X182">
      <f>OR(P182&lt;11%)</f>
    </nc>
  </rcc>
  <rcc rId="1340" sId="1">
    <oc r="X183">
      <f>OR(P183&lt;11%,D183)</f>
    </oc>
    <nc r="X183">
      <f>OR(P183&lt;11%)</f>
    </nc>
  </rcc>
  <rcc rId="1341" sId="1">
    <oc r="X184">
      <f>OR(P184&lt;11%,D184)</f>
    </oc>
    <nc r="X184">
      <f>OR(P184&lt;11%)</f>
    </nc>
  </rcc>
  <rcc rId="1342" sId="1">
    <oc r="X185">
      <f>OR(P185&lt;11%,D185)</f>
    </oc>
    <nc r="X185">
      <f>OR(P185&lt;11%)</f>
    </nc>
  </rcc>
  <rcc rId="1343" sId="1">
    <oc r="X186">
      <f>OR(P186&lt;11%,D186)</f>
    </oc>
    <nc r="X186">
      <f>OR(P186&lt;11%)</f>
    </nc>
  </rcc>
  <rcc rId="1344" sId="1">
    <oc r="X187">
      <f>OR(P187&lt;11%,D187)</f>
    </oc>
    <nc r="X187">
      <f>OR(P187&lt;11%)</f>
    </nc>
  </rcc>
  <rcc rId="1345" sId="1">
    <oc r="X188">
      <f>OR(P188&lt;11%,D188)</f>
    </oc>
    <nc r="X188">
      <f>OR(P188&lt;11%)</f>
    </nc>
  </rcc>
  <rcc rId="1346" sId="1">
    <oc r="X189">
      <f>OR(P189&lt;11%,D189)</f>
    </oc>
    <nc r="X189">
      <f>OR(P189&lt;11%)</f>
    </nc>
  </rcc>
  <rcc rId="1347" sId="1">
    <oc r="X190">
      <f>OR(P190&lt;11%,D190)</f>
    </oc>
    <nc r="X190">
      <f>OR(P190&lt;11%)</f>
    </nc>
  </rcc>
  <rcc rId="1348" sId="1">
    <oc r="X191">
      <f>OR(P191&lt;11%,D191)</f>
    </oc>
    <nc r="X191">
      <f>OR(P191&lt;11%)</f>
    </nc>
  </rcc>
  <rcc rId="1349" sId="1">
    <oc r="X192">
      <f>OR(P192&lt;11%,D192)</f>
    </oc>
    <nc r="X192">
      <f>OR(P192&lt;11%)</f>
    </nc>
  </rcc>
  <rcc rId="1350" sId="1">
    <oc r="X193">
      <f>OR(P193&lt;11%,D193)</f>
    </oc>
    <nc r="X193">
      <f>OR(P193&lt;11%)</f>
    </nc>
  </rcc>
  <rcc rId="1351" sId="1">
    <oc r="X194">
      <f>OR(P194&lt;11%,D194)</f>
    </oc>
    <nc r="X194">
      <f>OR(P194&lt;11%)</f>
    </nc>
  </rcc>
  <rcc rId="1352" sId="1">
    <oc r="X195">
      <f>OR(P195&lt;11%,D195)</f>
    </oc>
    <nc r="X195">
      <f>OR(P195&lt;11%)</f>
    </nc>
  </rcc>
  <rcc rId="1353" sId="1">
    <oc r="X196">
      <f>OR(P196&lt;11%,D196)</f>
    </oc>
    <nc r="X196">
      <f>OR(P196&lt;11%)</f>
    </nc>
  </rcc>
  <rcc rId="1354" sId="1">
    <oc r="X197">
      <f>OR(P197&lt;11%,D197)</f>
    </oc>
    <nc r="X197">
      <f>OR(P197&lt;11%)</f>
    </nc>
  </rcc>
  <rcc rId="1355" sId="1">
    <nc r="X198">
      <f>OR(P198&lt;11%)</f>
    </nc>
  </rcc>
  <rcc rId="1356" sId="1">
    <oc r="X199">
      <f>OR(P199&lt;11%,D199)</f>
    </oc>
    <nc r="X199">
      <f>OR(P199&lt;11%)</f>
    </nc>
  </rcc>
  <rcc rId="1357" sId="1">
    <oc r="X200">
      <f>OR(P200&lt;11%,D200)</f>
    </oc>
    <nc r="X200">
      <f>OR(P200&lt;11%)</f>
    </nc>
  </rcc>
  <rcc rId="1358" sId="1">
    <oc r="X201">
      <f>OR(P201&lt;11%,D201)</f>
    </oc>
    <nc r="X201">
      <f>OR(P201&lt;11%)</f>
    </nc>
  </rcc>
  <rcc rId="1359" sId="1">
    <oc r="X202">
      <f>OR(P202&lt;11%,D202)</f>
    </oc>
    <nc r="X202">
      <f>OR(P202&lt;11%)</f>
    </nc>
  </rcc>
  <rcc rId="1360" sId="1">
    <oc r="X203">
      <f>OR(P203&lt;11%,D203)</f>
    </oc>
    <nc r="X203">
      <f>OR(P203&lt;11%)</f>
    </nc>
  </rcc>
  <rcc rId="1361" sId="1">
    <oc r="X204">
      <f>OR(P204&lt;11%,D204)</f>
    </oc>
    <nc r="X204">
      <f>OR(P204&lt;11%)</f>
    </nc>
  </rcc>
  <rcc rId="1362" sId="1">
    <oc r="X205">
      <f>OR(P205&lt;11%,D205)</f>
    </oc>
    <nc r="X205">
      <f>OR(P205&lt;11%)</f>
    </nc>
  </rcc>
  <rcc rId="1363" sId="1">
    <oc r="X206">
      <f>OR(P206&lt;11%,D206)</f>
    </oc>
    <nc r="X206">
      <f>OR(P206&lt;11%)</f>
    </nc>
  </rcc>
  <rcc rId="1364" sId="1">
    <oc r="X207">
      <f>OR(P207&lt;11%,D207)</f>
    </oc>
    <nc r="X207">
      <f>OR(P207&lt;11%)</f>
    </nc>
  </rcc>
  <rcc rId="1365" sId="1">
    <oc r="X208">
      <f>OR(P208&lt;11%,D208)</f>
    </oc>
    <nc r="X208">
      <f>OR(P208&lt;11%)</f>
    </nc>
  </rcc>
  <rcc rId="1366" sId="1">
    <oc r="X209">
      <f>OR(P209&lt;11%,D209)</f>
    </oc>
    <nc r="X209">
      <f>OR(P209&lt;11%)</f>
    </nc>
  </rcc>
  <rcc rId="1367" sId="1">
    <oc r="X210">
      <f>OR(P210&lt;11%,D210)</f>
    </oc>
    <nc r="X210">
      <f>OR(P210&lt;11%)</f>
    </nc>
  </rcc>
  <rcc rId="1368" sId="1">
    <oc r="X211">
      <f>OR(P211&lt;11%,D211)</f>
    </oc>
    <nc r="X211">
      <f>OR(P211&lt;11%)</f>
    </nc>
  </rcc>
  <rcc rId="1369" sId="1">
    <oc r="X212">
      <f>OR(P212&lt;11%,D212)</f>
    </oc>
    <nc r="X212">
      <f>OR(P212&lt;11%)</f>
    </nc>
  </rcc>
  <rcc rId="1370" sId="1">
    <oc r="X213">
      <f>OR(P213&lt;11%,D213)</f>
    </oc>
    <nc r="X213">
      <f>OR(P213&lt;11%)</f>
    </nc>
  </rcc>
  <rcc rId="1371" sId="1">
    <oc r="X214">
      <f>OR(P214&lt;11%,D214)</f>
    </oc>
    <nc r="X214">
      <f>OR(P214&lt;11%)</f>
    </nc>
  </rcc>
  <rcc rId="1372" sId="1">
    <nc r="X215">
      <f>OR(P215&lt;11%)</f>
    </nc>
  </rcc>
  <rcc rId="1373" sId="1">
    <oc r="X216">
      <f>OR(P216&lt;11%,D216)</f>
    </oc>
    <nc r="X216">
      <f>OR(P216&lt;11%)</f>
    </nc>
  </rcc>
  <rcc rId="1374" sId="1">
    <oc r="X217">
      <f>OR(P217&lt;11%,D217)</f>
    </oc>
    <nc r="X217">
      <f>OR(P217&lt;11%)</f>
    </nc>
  </rcc>
  <rcc rId="1375" sId="1">
    <oc r="X218">
      <f>OR(P218&lt;11%,D218)</f>
    </oc>
    <nc r="X218">
      <f>OR(P218&lt;11%)</f>
    </nc>
  </rcc>
  <rcc rId="1376" sId="1">
    <oc r="X219">
      <f>OR(P219&lt;11%,D219)</f>
    </oc>
    <nc r="X219">
      <f>OR(P219&lt;11%)</f>
    </nc>
  </rcc>
  <rcc rId="1377" sId="1">
    <oc r="X220">
      <f>OR(P220&lt;11%,D220)</f>
    </oc>
    <nc r="X220">
      <f>OR(P220&lt;11%)</f>
    </nc>
  </rcc>
  <rcc rId="1378" sId="1">
    <oc r="X221">
      <f>OR(P221&lt;11%,D221)</f>
    </oc>
    <nc r="X221">
      <f>OR(P221&lt;11%)</f>
    </nc>
  </rcc>
  <rcc rId="1379" sId="1">
    <oc r="X222">
      <f>OR(P222&lt;11%,D222)</f>
    </oc>
    <nc r="X222">
      <f>OR(P222&lt;11%)</f>
    </nc>
  </rcc>
  <rcc rId="1380" sId="1">
    <oc r="X223">
      <f>OR(P223&lt;11%,D223)</f>
    </oc>
    <nc r="X223">
      <f>OR(P223&lt;11%)</f>
    </nc>
  </rcc>
  <rcc rId="1381" sId="1">
    <oc r="X224">
      <f>OR(P224&lt;11%,D224)</f>
    </oc>
    <nc r="X224">
      <f>OR(P224&lt;11%)</f>
    </nc>
  </rcc>
  <rcc rId="1382" sId="1">
    <oc r="X225">
      <f>OR(P225&lt;11%,D225)</f>
    </oc>
    <nc r="X225">
      <f>OR(P225&lt;11%)</f>
    </nc>
  </rcc>
  <rcc rId="1383" sId="1">
    <oc r="X226">
      <f>OR(P226&lt;11%,D226)</f>
    </oc>
    <nc r="X226">
      <f>OR(P226&lt;11%)</f>
    </nc>
  </rcc>
  <rcc rId="1384" sId="1">
    <oc r="X227">
      <f>OR(P227&lt;11%,D227)</f>
    </oc>
    <nc r="X227">
      <f>OR(P227&lt;11%)</f>
    </nc>
  </rcc>
  <rcc rId="1385" sId="1">
    <oc r="X228">
      <f>OR(P228&lt;11%,D228)</f>
    </oc>
    <nc r="X228">
      <f>OR(P228&lt;11%)</f>
    </nc>
  </rcc>
  <rcc rId="1386" sId="1">
    <oc r="X229">
      <f>OR(P229&lt;11%,D229)</f>
    </oc>
    <nc r="X229">
      <f>OR(P229&lt;11%)</f>
    </nc>
  </rcc>
  <rcc rId="1387" sId="1">
    <oc r="X230">
      <f>OR(P230&lt;11%,D230)</f>
    </oc>
    <nc r="X230">
      <f>OR(P230&lt;11%)</f>
    </nc>
  </rcc>
  <rcc rId="1388" sId="1">
    <oc r="X231">
      <f>OR(P231&lt;11%,D231)</f>
    </oc>
    <nc r="X231">
      <f>OR(P231&lt;11%)</f>
    </nc>
  </rcc>
  <rcc rId="1389" sId="1">
    <oc r="X232">
      <f>OR(P232&lt;11%,D232)</f>
    </oc>
    <nc r="X232">
      <f>OR(P232&lt;11%)</f>
    </nc>
  </rcc>
  <rcc rId="1390" sId="1">
    <oc r="X233">
      <f>OR(P233&lt;11%,D233)</f>
    </oc>
    <nc r="X233">
      <f>OR(P233&lt;11%)</f>
    </nc>
  </rcc>
  <rcc rId="1391" sId="1">
    <oc r="X234">
      <f>OR(P234&lt;11%,D234)</f>
    </oc>
    <nc r="X234">
      <f>OR(P234&lt;11%)</f>
    </nc>
  </rcc>
  <rcc rId="1392" sId="1">
    <oc r="X235">
      <f>OR(P235&lt;11%,D235)</f>
    </oc>
    <nc r="X235">
      <f>OR(P235&lt;11%)</f>
    </nc>
  </rcc>
  <rcc rId="1393" sId="1">
    <oc r="X236">
      <f>OR(P236&lt;11%,D236)</f>
    </oc>
    <nc r="X236">
      <f>OR(P236&lt;11%)</f>
    </nc>
  </rcc>
  <rcc rId="1394" sId="1">
    <oc r="X237">
      <f>OR(P237&lt;11%,D237)</f>
    </oc>
    <nc r="X237">
      <f>OR(P237&lt;11%)</f>
    </nc>
  </rcc>
  <rcc rId="1395" sId="1">
    <oc r="X238">
      <f>OR(P238&lt;11%,D238)</f>
    </oc>
    <nc r="X238">
      <f>OR(P238&lt;11%)</f>
    </nc>
  </rcc>
  <rcc rId="1396" sId="1">
    <oc r="X239">
      <f>OR(P239&lt;11%,D239)</f>
    </oc>
    <nc r="X239">
      <f>OR(P239&lt;11%)</f>
    </nc>
  </rcc>
  <rcc rId="1397" sId="1">
    <oc r="X240">
      <f>OR(P240&lt;11%,D240)</f>
    </oc>
    <nc r="X240">
      <f>OR(P240&lt;11%)</f>
    </nc>
  </rcc>
  <rcc rId="1398" sId="1">
    <oc r="X241">
      <f>OR(P241&lt;11%,D241)</f>
    </oc>
    <nc r="X241">
      <f>OR(P241&lt;11%)</f>
    </nc>
  </rcc>
  <rcc rId="1399" sId="1">
    <oc r="X242">
      <f>OR(P242&lt;11%,D242)</f>
    </oc>
    <nc r="X242">
      <f>OR(P242&lt;11%)</f>
    </nc>
  </rcc>
  <rcc rId="1400" sId="1">
    <oc r="X243">
      <f>OR(P243&lt;11%,D243)</f>
    </oc>
    <nc r="X243">
      <f>OR(P243&lt;11%)</f>
    </nc>
  </rcc>
  <rcc rId="1401" sId="1">
    <oc r="X244">
      <f>OR(P244&lt;11%,D244)</f>
    </oc>
    <nc r="X244">
      <f>OR(P244&lt;11%)</f>
    </nc>
  </rcc>
  <rcc rId="1402" sId="1">
    <oc r="X245">
      <f>OR(P245&lt;11%,D245)</f>
    </oc>
    <nc r="X245">
      <f>OR(P245&lt;11%)</f>
    </nc>
  </rcc>
  <rcc rId="1403" sId="1">
    <oc r="X246">
      <f>OR(P246&lt;11%,D246)</f>
    </oc>
    <nc r="X246">
      <f>OR(P246&lt;11%)</f>
    </nc>
  </rcc>
  <rcc rId="1404" sId="1">
    <oc r="X247">
      <f>OR(P247&lt;11%,D247)</f>
    </oc>
    <nc r="X247">
      <f>OR(P247&lt;11%)</f>
    </nc>
  </rcc>
  <rcc rId="1405" sId="1">
    <oc r="X248">
      <f>OR(P248&lt;11%,D248)</f>
    </oc>
    <nc r="X248">
      <f>OR(P248&lt;11%)</f>
    </nc>
  </rcc>
  <rcc rId="1406" sId="1">
    <oc r="X249">
      <f>OR(P249&lt;11%,D249)</f>
    </oc>
    <nc r="X249">
      <f>OR(P249&lt;11%)</f>
    </nc>
  </rcc>
  <rcc rId="1407" sId="1">
    <oc r="X250">
      <f>OR(P250&lt;11%,D250)</f>
    </oc>
    <nc r="X250">
      <f>OR(P250&lt;11%)</f>
    </nc>
  </rcc>
  <rcc rId="1408" sId="1">
    <oc r="X251">
      <f>OR(P251&lt;11%,D251)</f>
    </oc>
    <nc r="X251">
      <f>OR(P251&lt;11%)</f>
    </nc>
  </rcc>
  <rcc rId="1409" sId="1">
    <oc r="X252">
      <f>OR(P252&lt;11%,D252)</f>
    </oc>
    <nc r="X252">
      <f>OR(P252&lt;11%)</f>
    </nc>
  </rcc>
  <rcc rId="1410" sId="1">
    <oc r="X253">
      <f>OR(P253&lt;11%,D253)</f>
    </oc>
    <nc r="X253">
      <f>OR(P253&lt;11%)</f>
    </nc>
  </rcc>
  <rcc rId="1411" sId="1">
    <oc r="X254">
      <f>OR(P254&lt;11%,D254)</f>
    </oc>
    <nc r="X254">
      <f>OR(P254&lt;11%)</f>
    </nc>
  </rcc>
  <rcc rId="1412" sId="1">
    <oc r="X255">
      <f>OR(P255&lt;11%,D255)</f>
    </oc>
    <nc r="X255">
      <f>OR(P255&lt;11%)</f>
    </nc>
  </rcc>
  <rcc rId="1413" sId="1">
    <oc r="X256">
      <f>OR(P256&lt;11%,D256)</f>
    </oc>
    <nc r="X256">
      <f>OR(P256&lt;11%)</f>
    </nc>
  </rcc>
  <rcc rId="1414" sId="1">
    <oc r="X257">
      <f>OR(P257&lt;11%,D257)</f>
    </oc>
    <nc r="X257">
      <f>OR(P257&lt;11%)</f>
    </nc>
  </rcc>
  <rcc rId="1415" sId="1">
    <oc r="X258">
      <f>OR(P258&lt;11%,D258)</f>
    </oc>
    <nc r="X258">
      <f>OR(P258&lt;11%)</f>
    </nc>
  </rcc>
  <rcc rId="1416" sId="1">
    <oc r="X259">
      <f>OR(P259&lt;11%,D259)</f>
    </oc>
    <nc r="X259">
      <f>OR(P259&lt;11%)</f>
    </nc>
  </rcc>
  <rcc rId="1417" sId="1">
    <oc r="X260">
      <f>OR(P260&lt;11%,D260)</f>
    </oc>
    <nc r="X260">
      <f>OR(P260&lt;11%)</f>
    </nc>
  </rcc>
  <rcc rId="1418" sId="1">
    <oc r="X261">
      <f>OR(P261&lt;11%,D261)</f>
    </oc>
    <nc r="X261">
      <f>OR(P261&lt;11%)</f>
    </nc>
  </rcc>
  <rcc rId="1419" sId="1">
    <oc r="X262">
      <f>OR(P262&lt;11%,D262)</f>
    </oc>
    <nc r="X262">
      <f>OR(P262&lt;11%)</f>
    </nc>
  </rcc>
  <rcc rId="1420" sId="1">
    <oc r="X263">
      <f>OR(P263&lt;11%,D263)</f>
    </oc>
    <nc r="X263">
      <f>OR(P263&lt;11%)</f>
    </nc>
  </rcc>
  <rcc rId="1421" sId="1">
    <oc r="X264">
      <f>OR(P264&lt;11%,D264)</f>
    </oc>
    <nc r="X264">
      <f>OR(P264&lt;11%)</f>
    </nc>
  </rcc>
  <rcc rId="1422" sId="1">
    <oc r="X265">
      <f>OR(P265&lt;11%,D265)</f>
    </oc>
    <nc r="X265">
      <f>OR(P265&lt;11%)</f>
    </nc>
  </rcc>
  <rcc rId="1423" sId="1">
    <oc r="X266">
      <f>OR(P266&lt;11%,D266)</f>
    </oc>
    <nc r="X266">
      <f>OR(P266&lt;11%)</f>
    </nc>
  </rcc>
  <rcc rId="1424" sId="1">
    <oc r="X267">
      <f>OR(P267&lt;11%,D267)</f>
    </oc>
    <nc r="X267">
      <f>OR(P267&lt;11%)</f>
    </nc>
  </rcc>
  <rcc rId="1425" sId="1">
    <oc r="X268">
      <f>OR(P268&lt;11%,D268)</f>
    </oc>
    <nc r="X268">
      <f>OR(P268&lt;11%)</f>
    </nc>
  </rcc>
  <rcc rId="1426" sId="1">
    <oc r="X269">
      <f>OR(P269&lt;11%,D269)</f>
    </oc>
    <nc r="X269">
      <f>OR(P269&lt;11%)</f>
    </nc>
  </rcc>
  <rcc rId="1427" sId="1">
    <oc r="X270">
      <f>OR(P270&lt;11%,D270)</f>
    </oc>
    <nc r="X270">
      <f>OR(P270&lt;11%)</f>
    </nc>
  </rcc>
  <rcc rId="1428" sId="1" odxf="1">
    <oc r="X271">
      <f>OR(P271&lt;11%,D271)</f>
    </oc>
    <nc r="X271">
      <f>OR(P271&lt;11%)</f>
    </nc>
    <odxf/>
  </rcc>
  <rcc rId="1429" sId="1" odxf="1">
    <oc r="X272">
      <f>OR(P272&lt;11%,D272)</f>
    </oc>
    <nc r="X272">
      <f>OR(P272&lt;11%)</f>
    </nc>
    <odxf/>
  </rcc>
  <rcc rId="1430" sId="1" odxf="1">
    <oc r="X273">
      <f>OR(P273&lt;11%,D273)</f>
    </oc>
    <nc r="X273">
      <f>OR(P273&lt;11%)</f>
    </nc>
    <odxf/>
  </rcc>
  <rcc rId="1431" sId="1" odxf="1">
    <oc r="X274">
      <f>OR(P274&lt;11%,D274)</f>
    </oc>
    <nc r="X274">
      <f>OR(P274&lt;11%)</f>
    </nc>
    <odxf/>
  </rcc>
  <rcc rId="1432" sId="1">
    <oc r="X275">
      <f>OR(P275&lt;11%,D275)</f>
    </oc>
    <nc r="X275">
      <f>OR(P275&lt;11%)</f>
    </nc>
  </rcc>
  <rcc rId="1433" sId="1">
    <oc r="X3" t="inlineStr">
      <is>
        <t>* unless Plain Nuts or Seeds</t>
        <phoneticPr fontId="16" type="noConversion"/>
      </is>
    </oc>
    <nc r="X3"/>
  </rcc>
  <rcc rId="1434" sId="1">
    <oc r="U3" t="inlineStr">
      <is>
        <t>* unless Plain Nuts or Seeds</t>
        <phoneticPr fontId="16" type="noConversion"/>
      </is>
    </oc>
    <nc r="U3"/>
  </rcc>
  <rcc rId="1435" sId="1">
    <oc r="AA5">
      <f>OR(J5*H5&lt;=250,D5)</f>
    </oc>
    <nc r="AA5">
      <f>OR(J5*H5&lt;=250)</f>
    </nc>
  </rcc>
  <rcc rId="1436" sId="1">
    <oc r="AA6">
      <f>OR(J6*H6&lt;=250,D6)</f>
    </oc>
    <nc r="AA6">
      <f>OR(J6*H6&lt;=250)</f>
    </nc>
  </rcc>
  <rcc rId="1437" sId="1">
    <oc r="AA7">
      <f>OR(J7*H7&lt;=250,D7)</f>
    </oc>
    <nc r="AA7">
      <f>OR(J7*H7&lt;=250)</f>
    </nc>
  </rcc>
  <rcc rId="1438" sId="1">
    <oc r="AA8">
      <f>OR(J8*H8&lt;=250,D8)</f>
    </oc>
    <nc r="AA8">
      <f>OR(J8*H8&lt;=250)</f>
    </nc>
  </rcc>
  <rcc rId="1439" sId="1">
    <oc r="AA9">
      <f>OR(J9*H9&lt;=250,D9)</f>
    </oc>
    <nc r="AA9">
      <f>OR(J9*H9&lt;=250)</f>
    </nc>
  </rcc>
  <rcc rId="1440" sId="1">
    <oc r="AA10">
      <f>OR(J10*H10&lt;=250,D10)</f>
    </oc>
    <nc r="AA10">
      <f>OR(J10*H10&lt;=250)</f>
    </nc>
  </rcc>
  <rcc rId="1441" sId="1">
    <oc r="AA11">
      <f>OR(J11*H11&lt;=250,D11)</f>
    </oc>
    <nc r="AA11">
      <f>OR(J11*H11&lt;=250)</f>
    </nc>
  </rcc>
  <rcc rId="1442" sId="1" odxf="1">
    <oc r="AA12">
      <f>OR(J12*H12&lt;=250,D12)</f>
    </oc>
    <nc r="AA12">
      <f>OR(J12*H12&lt;=250)</f>
    </nc>
    <odxf/>
  </rcc>
  <rcc rId="1443" sId="1" odxf="1">
    <oc r="AA13">
      <f>OR(J13*H13&lt;=250,D13)</f>
    </oc>
    <nc r="AA13">
      <f>OR(J13*H13&lt;=250)</f>
    </nc>
    <odxf/>
  </rcc>
  <rcc rId="1444" sId="1">
    <oc r="AA14">
      <f>OR(J14*H14&lt;=250,D14)</f>
    </oc>
    <nc r="AA14">
      <f>OR(J14*H14&lt;=250)</f>
    </nc>
  </rcc>
  <rcc rId="1445" sId="1">
    <oc r="AA15">
      <f>OR(J15*H15&lt;=250,D15)</f>
    </oc>
    <nc r="AA15">
      <f>OR(J15*H15&lt;=250)</f>
    </nc>
  </rcc>
  <rcc rId="1446" sId="1">
    <oc r="AA16">
      <f>OR(J16*H16&lt;=250,D16)</f>
    </oc>
    <nc r="AA16">
      <f>OR(J16*H16&lt;=250)</f>
    </nc>
  </rcc>
  <rcc rId="1447" sId="1">
    <oc r="AA17">
      <f>OR(J17*H17&lt;=250,D17)</f>
    </oc>
    <nc r="AA17">
      <f>OR(J17*H17&lt;=250)</f>
    </nc>
  </rcc>
  <rcc rId="1448" sId="1" odxf="1" dxf="1">
    <oc r="AA18">
      <f>OR(J18*H18&lt;=250,D18)</f>
    </oc>
    <nc r="AA18">
      <f>OR(J18*H18&lt;=250)</f>
    </nc>
    <odxf>
      <font>
        <strike/>
        <sz val="10"/>
      </font>
    </odxf>
    <ndxf>
      <font>
        <strike val="0"/>
        <sz val="10"/>
      </font>
    </ndxf>
  </rcc>
  <rcc rId="1449" sId="1">
    <oc r="AA19">
      <f>OR(J19*H19&lt;=250,D19)</f>
    </oc>
    <nc r="AA19">
      <f>OR(J19*H19&lt;=250)</f>
    </nc>
  </rcc>
  <rcc rId="1450" sId="1">
    <oc r="AA20">
      <f>OR(J20*H20&lt;=250,D20)</f>
    </oc>
    <nc r="AA20">
      <f>OR(J20*H20&lt;=250)</f>
    </nc>
  </rcc>
  <rcc rId="1451" sId="1">
    <oc r="AA21">
      <f>OR(J21*H21&lt;=250,D21)</f>
    </oc>
    <nc r="AA21">
      <f>OR(J21*H21&lt;=250)</f>
    </nc>
  </rcc>
  <rcc rId="1452" sId="1">
    <oc r="AA22">
      <f>OR(J22*H22&lt;=250,D22)</f>
    </oc>
    <nc r="AA22">
      <f>OR(J22*H22&lt;=250)</f>
    </nc>
  </rcc>
  <rcc rId="1453" sId="1" odxf="1" dxf="1">
    <oc r="AA23">
      <f>OR(J23*H23&lt;=250,D23)</f>
    </oc>
    <nc r="AA23">
      <f>OR(J23*H23&lt;=250)</f>
    </nc>
    <odxf>
      <font>
        <strike/>
        <sz val="10"/>
      </font>
    </odxf>
    <ndxf>
      <font>
        <strike val="0"/>
        <sz val="10"/>
      </font>
    </ndxf>
  </rcc>
  <rcc rId="1454" sId="1">
    <oc r="AA24">
      <f>OR(J24*H24&lt;=250,D24)</f>
    </oc>
    <nc r="AA24">
      <f>OR(J24*H24&lt;=250)</f>
    </nc>
  </rcc>
  <rcc rId="1455" sId="1">
    <oc r="AA25">
      <f>OR(J25*H25&lt;=250,D25)</f>
    </oc>
    <nc r="AA25">
      <f>OR(J25*H25&lt;=250)</f>
    </nc>
  </rcc>
  <rcc rId="1456" sId="1">
    <oc r="AA26">
      <f>OR(J26*H26&lt;=250,D26)</f>
    </oc>
    <nc r="AA26">
      <f>OR(J26*H26&lt;=250)</f>
    </nc>
  </rcc>
  <rcc rId="1457" sId="1">
    <oc r="AA27">
      <f>OR(J27*H27&lt;=250,D27)</f>
    </oc>
    <nc r="AA27">
      <f>OR(J27*H27&lt;=250)</f>
    </nc>
  </rcc>
  <rcc rId="1458" sId="1">
    <oc r="AA28">
      <f>OR(J28*H28&lt;=250,D28)</f>
    </oc>
    <nc r="AA28">
      <f>OR(J28*H28&lt;=250)</f>
    </nc>
  </rcc>
  <rcc rId="1459" sId="1">
    <oc r="AA29">
      <f>OR(J29*H29&lt;=250,D29)</f>
    </oc>
    <nc r="AA29">
      <f>OR(J29*H29&lt;=250)</f>
    </nc>
  </rcc>
  <rcc rId="1460" sId="1">
    <oc r="AA30">
      <f>OR(J30*H30&lt;=250,D30)</f>
    </oc>
    <nc r="AA30">
      <f>OR(J30*H30&lt;=250)</f>
    </nc>
  </rcc>
  <rcc rId="1461" sId="1">
    <oc r="AA31">
      <f>OR(J31*H31&lt;=250,D31)</f>
    </oc>
    <nc r="AA31">
      <f>OR(J31*H31&lt;=250)</f>
    </nc>
  </rcc>
  <rcc rId="1462" sId="1">
    <oc r="AA32">
      <f>OR(J32*H32&lt;=250,D32)</f>
    </oc>
    <nc r="AA32">
      <f>OR(J32*H32&lt;=250)</f>
    </nc>
  </rcc>
  <rcc rId="1463" sId="1">
    <oc r="AA33">
      <f>OR(J33*H33&lt;=250,D33)</f>
    </oc>
    <nc r="AA33">
      <f>OR(J33*H33&lt;=250)</f>
    </nc>
  </rcc>
  <rcc rId="1464" sId="1">
    <oc r="AA34">
      <f>OR(J34*H34&lt;=250,D34)</f>
    </oc>
    <nc r="AA34">
      <f>OR(J34*H34&lt;=250)</f>
    </nc>
  </rcc>
  <rcc rId="1465" sId="1">
    <oc r="AA35">
      <f>OR(J35*H35&lt;=250,D35)</f>
    </oc>
    <nc r="AA35">
      <f>OR(J35*H35&lt;=250)</f>
    </nc>
  </rcc>
  <rcc rId="1466" sId="1">
    <oc r="AA36">
      <f>OR(J36*H36&lt;=250,D36)</f>
    </oc>
    <nc r="AA36">
      <f>OR(J36*H36&lt;=250)</f>
    </nc>
  </rcc>
  <rcc rId="1467" sId="1">
    <oc r="AA37">
      <f>OR(J37*H37&lt;=250,D37)</f>
    </oc>
    <nc r="AA37">
      <f>OR(J37*H37&lt;=250)</f>
    </nc>
  </rcc>
  <rcc rId="1468" sId="1" odxf="1" dxf="1">
    <oc r="AA38">
      <f>OR(J38*H38&lt;=250,D38)</f>
    </oc>
    <nc r="AA38">
      <f>OR(J38*H38&lt;=250)</f>
    </nc>
    <odxf>
      <font>
        <strike/>
        <sz val="10"/>
      </font>
    </odxf>
    <ndxf>
      <font>
        <strike val="0"/>
        <sz val="10"/>
      </font>
    </ndxf>
  </rcc>
  <rcc rId="1469" sId="1">
    <oc r="AA39">
      <f>OR(J39*H39&lt;=250,D39)</f>
    </oc>
    <nc r="AA39">
      <f>OR(J39*H39&lt;=250)</f>
    </nc>
  </rcc>
  <rcc rId="1470" sId="1">
    <oc r="AA40">
      <f>OR(J40*H40&lt;=250,D40)</f>
    </oc>
    <nc r="AA40">
      <f>OR(J40*H40&lt;=250)</f>
    </nc>
  </rcc>
  <rcc rId="1471" sId="1">
    <oc r="AA41">
      <f>OR(J41*H41&lt;=250,D41)</f>
    </oc>
    <nc r="AA41">
      <f>OR(J41*H41&lt;=250)</f>
    </nc>
  </rcc>
  <rcc rId="1472" sId="1">
    <oc r="AA42">
      <f>OR(J42*H42&lt;=250,D42)</f>
    </oc>
    <nc r="AA42">
      <f>OR(J42*H42&lt;=250)</f>
    </nc>
  </rcc>
  <rcc rId="1473" sId="1">
    <oc r="AA43">
      <f>OR(J43*H43&lt;=250,D43)</f>
    </oc>
    <nc r="AA43">
      <f>OR(J43*H43&lt;=250)</f>
    </nc>
  </rcc>
  <rcc rId="1474" sId="1">
    <oc r="AA44">
      <f>OR(J44*H44&lt;=250,D44)</f>
    </oc>
    <nc r="AA44">
      <f>OR(J44*H44&lt;=250)</f>
    </nc>
  </rcc>
  <rcc rId="1475" sId="1">
    <oc r="AA45">
      <f>OR(J45*H45&lt;=250,D45)</f>
    </oc>
    <nc r="AA45">
      <f>OR(J45*H45&lt;=250)</f>
    </nc>
  </rcc>
  <rcc rId="1476" sId="1">
    <oc r="AA46">
      <f>OR(J46*H46&lt;=250,D46)</f>
    </oc>
    <nc r="AA46">
      <f>OR(J46*H46&lt;=250)</f>
    </nc>
  </rcc>
  <rcc rId="1477" sId="1">
    <oc r="AA47">
      <f>OR(J47*H47&lt;=250,D47)</f>
    </oc>
    <nc r="AA47">
      <f>OR(J47*H47&lt;=250)</f>
    </nc>
  </rcc>
  <rcc rId="1478" sId="1">
    <oc r="AA48">
      <f>OR(J48*H48&lt;=250,D48)</f>
    </oc>
    <nc r="AA48">
      <f>OR(J48*H48&lt;=250)</f>
    </nc>
  </rcc>
  <rcc rId="1479" sId="1">
    <oc r="AA49">
      <f>OR(J49*H49&lt;=250,D49)</f>
    </oc>
    <nc r="AA49">
      <f>OR(J49*H49&lt;=250)</f>
    </nc>
  </rcc>
  <rcc rId="1480" sId="1">
    <oc r="AA50">
      <f>OR(J50*H50&lt;=250,D50)</f>
    </oc>
    <nc r="AA50">
      <f>OR(J50*H50&lt;=250)</f>
    </nc>
  </rcc>
  <rcc rId="1481" sId="1">
    <oc r="AA51">
      <f>OR(J51*H51&lt;=250,D51)</f>
    </oc>
    <nc r="AA51">
      <f>OR(J51*H51&lt;=250)</f>
    </nc>
  </rcc>
  <rcc rId="1482" sId="1">
    <oc r="AA52">
      <f>OR(J52*H52&lt;=250,D52)</f>
    </oc>
    <nc r="AA52">
      <f>OR(J52*H52&lt;=250)</f>
    </nc>
  </rcc>
  <rcc rId="1483" sId="1">
    <oc r="AA53">
      <f>OR(J53*H53&lt;=250,D53)</f>
    </oc>
    <nc r="AA53">
      <f>OR(J53*H53&lt;=250)</f>
    </nc>
  </rcc>
  <rcc rId="1484" sId="1">
    <oc r="AA54">
      <f>OR(J54*H54&lt;=250,D54)</f>
    </oc>
    <nc r="AA54">
      <f>OR(J54*H54&lt;=250)</f>
    </nc>
  </rcc>
  <rcc rId="1485" sId="1">
    <oc r="AA55">
      <f>OR(J55*H55&lt;=250,D55)</f>
    </oc>
    <nc r="AA55">
      <f>OR(J55*H55&lt;=250)</f>
    </nc>
  </rcc>
  <rcc rId="1486" sId="1">
    <oc r="AA56">
      <f>OR(J56*H56&lt;=250,D56)</f>
    </oc>
    <nc r="AA56">
      <f>OR(J56*H56&lt;=250)</f>
    </nc>
  </rcc>
  <rcc rId="1487" sId="1">
    <oc r="AA57">
      <f>OR(J57*H57&lt;=250,D57)</f>
    </oc>
    <nc r="AA57">
      <f>OR(J57*H57&lt;=250)</f>
    </nc>
  </rcc>
  <rcc rId="1488" sId="1">
    <oc r="AA58">
      <f>OR(J58*H58&lt;=250,D58)</f>
    </oc>
    <nc r="AA58">
      <f>OR(J58*H58&lt;=250)</f>
    </nc>
  </rcc>
  <rcc rId="1489" sId="1">
    <oc r="AA59">
      <f>OR(J59*H59&lt;=250,D59)</f>
    </oc>
    <nc r="AA59">
      <f>OR(J59*H59&lt;=250)</f>
    </nc>
  </rcc>
  <rcc rId="1490" sId="1">
    <oc r="AA60">
      <f>OR(J60*H60&lt;=250,D60)</f>
    </oc>
    <nc r="AA60">
      <f>OR(J60*H60&lt;=250)</f>
    </nc>
  </rcc>
  <rcc rId="1491" sId="1">
    <oc r="AA61">
      <f>OR(J61*H61&lt;=250,D61)</f>
    </oc>
    <nc r="AA61">
      <f>OR(J61*H61&lt;=250)</f>
    </nc>
  </rcc>
  <rcc rId="1492" sId="1">
    <oc r="AA62">
      <f>OR(J62*H62&lt;=250,D62)</f>
    </oc>
    <nc r="AA62">
      <f>OR(J62*H62&lt;=250)</f>
    </nc>
  </rcc>
  <rcc rId="1493" sId="1">
    <oc r="AA63">
      <f>OR(J63*H63&lt;=250,D63)</f>
    </oc>
    <nc r="AA63">
      <f>OR(J63*H63&lt;=250)</f>
    </nc>
  </rcc>
  <rcc rId="1494" sId="1">
    <oc r="AA64">
      <f>OR(J64*H64&lt;=250,D64)</f>
    </oc>
    <nc r="AA64">
      <f>OR(J64*H64&lt;=250)</f>
    </nc>
  </rcc>
  <rcc rId="1495" sId="1">
    <oc r="AA65">
      <f>OR(J65*H65&lt;=250,D65)</f>
    </oc>
    <nc r="AA65">
      <f>OR(J65*H65&lt;=250)</f>
    </nc>
  </rcc>
  <rcc rId="1496" sId="1">
    <oc r="AA66">
      <f>OR(J66*H66&lt;=250,D66)</f>
    </oc>
    <nc r="AA66">
      <f>OR(J66*H66&lt;=250)</f>
    </nc>
  </rcc>
  <rcc rId="1497" sId="1">
    <oc r="AA67">
      <f>OR(J67*H67&lt;=250,D67)</f>
    </oc>
    <nc r="AA67">
      <f>OR(J67*H67&lt;=250)</f>
    </nc>
  </rcc>
  <rcc rId="1498" sId="1">
    <oc r="AA68">
      <f>OR(J68*H68&lt;=250,D68)</f>
    </oc>
    <nc r="AA68">
      <f>OR(J68*H68&lt;=250)</f>
    </nc>
  </rcc>
  <rcc rId="1499" sId="1">
    <oc r="AA69">
      <f>OR(J69*H69&lt;=250,D69)</f>
    </oc>
    <nc r="AA69">
      <f>OR(J69*H69&lt;=250)</f>
    </nc>
  </rcc>
  <rcc rId="1500" sId="1">
    <oc r="AA70">
      <f>OR(J70*H70&lt;=250,D70)</f>
    </oc>
    <nc r="AA70">
      <f>OR(J70*H70&lt;=250)</f>
    </nc>
  </rcc>
  <rcc rId="1501" sId="1">
    <oc r="AA71">
      <f>OR(J71*H71&lt;=250,D71)</f>
    </oc>
    <nc r="AA71">
      <f>OR(J71*H71&lt;=250)</f>
    </nc>
  </rcc>
  <rcc rId="1502" sId="1">
    <oc r="AA72">
      <f>OR(J72*H72&lt;=250,D72)</f>
    </oc>
    <nc r="AA72">
      <f>OR(J72*H72&lt;=250)</f>
    </nc>
  </rcc>
  <rcc rId="1503" sId="1">
    <oc r="AA73">
      <f>OR(J73*H73&lt;=250,D73)</f>
    </oc>
    <nc r="AA73">
      <f>OR(J73*H73&lt;=250)</f>
    </nc>
  </rcc>
  <rcc rId="1504" sId="1">
    <oc r="AA74">
      <f>OR(J74*H74&lt;=250,D74)</f>
    </oc>
    <nc r="AA74">
      <f>OR(J74*H74&lt;=250)</f>
    </nc>
  </rcc>
  <rcc rId="1505" sId="1">
    <oc r="AA75">
      <f>OR(J75*H75&lt;=250,D75)</f>
    </oc>
    <nc r="AA75">
      <f>OR(J75*H75&lt;=250)</f>
    </nc>
  </rcc>
  <rcc rId="1506" sId="1">
    <oc r="AA76">
      <f>OR(J76*H76&lt;=250,D76)</f>
    </oc>
    <nc r="AA76">
      <f>OR(J76*H76&lt;=250)</f>
    </nc>
  </rcc>
  <rcc rId="1507" sId="1">
    <oc r="AA77">
      <f>OR(J77*H77&lt;=250,D77)</f>
    </oc>
    <nc r="AA77">
      <f>OR(J77*H77&lt;=250)</f>
    </nc>
  </rcc>
  <rcc rId="1508" sId="1">
    <oc r="AA78">
      <f>OR(J78*H78&lt;=250,D78)</f>
    </oc>
    <nc r="AA78">
      <f>OR(J78*H78&lt;=250)</f>
    </nc>
  </rcc>
  <rcc rId="1509" sId="1">
    <oc r="AA79">
      <f>OR(J79*H79&lt;=250,D79)</f>
    </oc>
    <nc r="AA79">
      <f>OR(J79*H79&lt;=250)</f>
    </nc>
  </rcc>
  <rcc rId="1510" sId="1">
    <oc r="AA80">
      <f>OR(J80*H80&lt;=250,D80)</f>
    </oc>
    <nc r="AA80">
      <f>OR(J80*H80&lt;=250)</f>
    </nc>
  </rcc>
  <rcc rId="1511" sId="1">
    <oc r="AA81">
      <f>OR(J81*H81&lt;=250,D81)</f>
    </oc>
    <nc r="AA81">
      <f>OR(J81*H81&lt;=250)</f>
    </nc>
  </rcc>
  <rcc rId="1512" sId="1">
    <oc r="AA82">
      <f>OR(J82*H82&lt;=250,D82)</f>
    </oc>
    <nc r="AA82">
      <f>OR(J82*H82&lt;=250)</f>
    </nc>
  </rcc>
  <rcc rId="1513" sId="1">
    <oc r="AA83">
      <f>OR(J83*H83&lt;=250,D83)</f>
    </oc>
    <nc r="AA83">
      <f>OR(J83*H83&lt;=250)</f>
    </nc>
  </rcc>
  <rcc rId="1514" sId="1">
    <oc r="AA84">
      <f>OR(J84*H84&lt;=250,D84)</f>
    </oc>
    <nc r="AA84">
      <f>OR(J84*H84&lt;=250)</f>
    </nc>
  </rcc>
  <rcc rId="1515" sId="1">
    <oc r="AA85">
      <f>OR(J85*H85&lt;=250,D85)</f>
    </oc>
    <nc r="AA85">
      <f>OR(J85*H85&lt;=250)</f>
    </nc>
  </rcc>
  <rcc rId="1516" sId="1">
    <oc r="AA86">
      <f>OR(J86*H86&lt;=250,D86)</f>
    </oc>
    <nc r="AA86">
      <f>OR(J86*H86&lt;=250)</f>
    </nc>
  </rcc>
  <rcc rId="1517" sId="1">
    <oc r="AA87">
      <f>OR(J87*H87&lt;=250,D87)</f>
    </oc>
    <nc r="AA87">
      <f>OR(J87*H87&lt;=250)</f>
    </nc>
  </rcc>
  <rcc rId="1518" sId="1">
    <oc r="AA88">
      <f>OR(J88*H88&lt;=250,D88)</f>
    </oc>
    <nc r="AA88">
      <f>OR(J88*H88&lt;=250)</f>
    </nc>
  </rcc>
  <rcc rId="1519" sId="1">
    <oc r="AA89">
      <f>OR(J89*H89&lt;=250,D89)</f>
    </oc>
    <nc r="AA89">
      <f>OR(J89*H89&lt;=250)</f>
    </nc>
  </rcc>
  <rcc rId="1520" sId="1">
    <oc r="AA90">
      <f>OR(J90*H90&lt;=250,D90)</f>
    </oc>
    <nc r="AA90">
      <f>OR(J90*H90&lt;=250)</f>
    </nc>
  </rcc>
  <rcc rId="1521" sId="1">
    <oc r="AA91">
      <f>OR(J91*H91&lt;=250,D91)</f>
    </oc>
    <nc r="AA91">
      <f>OR(J91*H91&lt;=250)</f>
    </nc>
  </rcc>
  <rcc rId="1522" sId="1">
    <oc r="AA92">
      <f>OR(J92*H92&lt;=250,D92)</f>
    </oc>
    <nc r="AA92">
      <f>OR(J92*H92&lt;=250)</f>
    </nc>
  </rcc>
  <rcc rId="1523" sId="1">
    <oc r="AA93">
      <f>OR(J93*H93&lt;=250,D93)</f>
    </oc>
    <nc r="AA93">
      <f>OR(J93*H93&lt;=250)</f>
    </nc>
  </rcc>
  <rcc rId="1524" sId="1">
    <oc r="AA94">
      <f>OR(J94*H94&lt;=250,D94)</f>
    </oc>
    <nc r="AA94">
      <f>OR(J94*H94&lt;=250)</f>
    </nc>
  </rcc>
  <rcc rId="1525" sId="1">
    <oc r="AA95">
      <f>OR(J95*H95&lt;=250,D95)</f>
    </oc>
    <nc r="AA95">
      <f>OR(J95*H95&lt;=250)</f>
    </nc>
  </rcc>
  <rcc rId="1526" sId="1">
    <oc r="AA96">
      <f>OR(J96*H96&lt;=250,D96)</f>
    </oc>
    <nc r="AA96">
      <f>OR(J96*H96&lt;=250)</f>
    </nc>
  </rcc>
  <rcc rId="1527" sId="1">
    <oc r="AA97">
      <f>OR(J97*H97&lt;=250,D97)</f>
    </oc>
    <nc r="AA97">
      <f>OR(J97*H97&lt;=250)</f>
    </nc>
  </rcc>
  <rcc rId="1528" sId="1">
    <oc r="AA98">
      <f>OR(J98*H98&lt;=250,D98)</f>
    </oc>
    <nc r="AA98">
      <f>OR(J98*H98&lt;=250)</f>
    </nc>
  </rcc>
  <rcc rId="1529" sId="1">
    <oc r="AA99">
      <f>OR(J99*H99&lt;=250,D99)</f>
    </oc>
    <nc r="AA99">
      <f>OR(J99*H99&lt;=250)</f>
    </nc>
  </rcc>
  <rcc rId="1530" sId="1">
    <oc r="AA100">
      <f>OR(J100*H100&lt;=250,D100)</f>
    </oc>
    <nc r="AA100">
      <f>OR(J100*H100&lt;=250)</f>
    </nc>
  </rcc>
  <rcc rId="1531" sId="1">
    <oc r="AA101">
      <f>OR(J101*H101&lt;=250,D101)</f>
    </oc>
    <nc r="AA101">
      <f>OR(J101*H101&lt;=250)</f>
    </nc>
  </rcc>
  <rcc rId="1532" sId="1">
    <oc r="AA102">
      <f>OR(J102*H102&lt;=250,D102)</f>
    </oc>
    <nc r="AA102">
      <f>OR(J102*H102&lt;=250)</f>
    </nc>
  </rcc>
  <rcc rId="1533" sId="1">
    <oc r="AA103">
      <f>OR(J103*H103&lt;=250,D103)</f>
    </oc>
    <nc r="AA103">
      <f>OR(J103*H103&lt;=250)</f>
    </nc>
  </rcc>
  <rcc rId="1534" sId="1">
    <oc r="AA104">
      <f>OR(J104*H104&lt;=250,D104)</f>
    </oc>
    <nc r="AA104">
      <f>OR(J104*H104&lt;=250)</f>
    </nc>
  </rcc>
  <rcc rId="1535" sId="1">
    <oc r="AA105">
      <f>OR(J105*H105&lt;=250,D105)</f>
    </oc>
    <nc r="AA105">
      <f>OR(J105*H105&lt;=250)</f>
    </nc>
  </rcc>
  <rcc rId="1536" sId="1">
    <oc r="AA106">
      <f>OR(J106*H106&lt;=250,D106)</f>
    </oc>
    <nc r="AA106">
      <f>OR(J106*H106&lt;=250)</f>
    </nc>
  </rcc>
  <rcc rId="1537" sId="1">
    <oc r="AA107">
      <f>OR(J107*H107&lt;=250,D107)</f>
    </oc>
    <nc r="AA107">
      <f>OR(J107*H107&lt;=250)</f>
    </nc>
  </rcc>
  <rcc rId="1538" sId="1" odxf="1" dxf="1">
    <oc r="AA108">
      <f>OR(J108*H108&lt;=250,D108)</f>
    </oc>
    <nc r="AA108">
      <f>OR(J108*H108&lt;=250)</f>
    </nc>
    <odxf>
      <font>
        <strike/>
        <sz val="10"/>
      </font>
    </odxf>
    <ndxf>
      <font>
        <strike val="0"/>
        <sz val="10"/>
      </font>
    </ndxf>
  </rcc>
  <rcc rId="1539" sId="1" odxf="1" dxf="1">
    <oc r="AA109">
      <f>OR(J109*H109&lt;=250,D109)</f>
    </oc>
    <nc r="AA109">
      <f>OR(J109*H109&lt;=250)</f>
    </nc>
    <odxf>
      <font>
        <strike/>
        <sz val="10"/>
      </font>
    </odxf>
    <ndxf>
      <font>
        <strike val="0"/>
        <sz val="10"/>
      </font>
    </ndxf>
  </rcc>
  <rcc rId="1540" sId="1">
    <oc r="AA110">
      <f>OR(J110*H110&lt;=250,D110)</f>
    </oc>
    <nc r="AA110">
      <f>OR(J110*H110&lt;=250)</f>
    </nc>
  </rcc>
  <rcc rId="1541" sId="1">
    <oc r="AA111">
      <f>OR(J111*H111&lt;=250,D111)</f>
    </oc>
    <nc r="AA111">
      <f>OR(J111*H111&lt;=250)</f>
    </nc>
  </rcc>
  <rcc rId="1542" sId="1">
    <oc r="AA112">
      <f>OR(J112*H112&lt;=250,D112)</f>
    </oc>
    <nc r="AA112">
      <f>OR(J112*H112&lt;=250)</f>
    </nc>
  </rcc>
  <rcc rId="1543" sId="1">
    <oc r="AA113">
      <f>OR(J113*H113&lt;=250,D113)</f>
    </oc>
    <nc r="AA113">
      <f>OR(J113*H113&lt;=250)</f>
    </nc>
  </rcc>
  <rcc rId="1544" sId="1">
    <oc r="AA114">
      <f>OR(J114*H114&lt;=250,D114)</f>
    </oc>
    <nc r="AA114">
      <f>OR(J114*H114&lt;=250)</f>
    </nc>
  </rcc>
  <rcc rId="1545" sId="1">
    <oc r="AA115">
      <f>OR(J115*H115&lt;=250,D115)</f>
    </oc>
    <nc r="AA115">
      <f>OR(J115*H115&lt;=250)</f>
    </nc>
  </rcc>
  <rcc rId="1546" sId="1">
    <oc r="AA116">
      <f>OR(J116*H116&lt;=250,D116)</f>
    </oc>
    <nc r="AA116">
      <f>OR(J116*H116&lt;=250)</f>
    </nc>
  </rcc>
  <rcc rId="1547" sId="1">
    <oc r="AA117">
      <f>OR(J117*H117&lt;=250,D117)</f>
    </oc>
    <nc r="AA117">
      <f>OR(J117*H117&lt;=250)</f>
    </nc>
  </rcc>
  <rcc rId="1548" sId="1">
    <oc r="AA118">
      <f>OR(J118*H118&lt;=250,D118)</f>
    </oc>
    <nc r="AA118">
      <f>OR(J118*H118&lt;=250)</f>
    </nc>
  </rcc>
  <rcc rId="1549" sId="1">
    <oc r="AA119">
      <f>OR(J119*H119&lt;=250,D119)</f>
    </oc>
    <nc r="AA119">
      <f>OR(J119*H119&lt;=250)</f>
    </nc>
  </rcc>
  <rcc rId="1550" sId="1">
    <oc r="AA120">
      <f>OR(J120*H120&lt;=250,D120)</f>
    </oc>
    <nc r="AA120">
      <f>OR(J120*H120&lt;=250)</f>
    </nc>
  </rcc>
  <rcc rId="1551" sId="1">
    <oc r="AA121">
      <f>OR(J121*H121&lt;=250,D121)</f>
    </oc>
    <nc r="AA121">
      <f>OR(J121*H121&lt;=250)</f>
    </nc>
  </rcc>
  <rcc rId="1552" sId="1">
    <oc r="AA122">
      <f>OR(J122*H122&lt;=250,D122)</f>
    </oc>
    <nc r="AA122">
      <f>OR(J122*H122&lt;=250)</f>
    </nc>
  </rcc>
  <rcc rId="1553" sId="1">
    <oc r="AA123">
      <f>OR(J123*H123&lt;=250,D123)</f>
    </oc>
    <nc r="AA123">
      <f>OR(J123*H123&lt;=250)</f>
    </nc>
  </rcc>
  <rcc rId="1554" sId="1">
    <oc r="AA124">
      <f>OR(J124*H124&lt;=250,D124)</f>
    </oc>
    <nc r="AA124">
      <f>OR(J124*H124&lt;=250)</f>
    </nc>
  </rcc>
  <rcc rId="1555" sId="1">
    <oc r="AA125">
      <f>OR(J125*H125&lt;=250,D125)</f>
    </oc>
    <nc r="AA125">
      <f>OR(J125*H125&lt;=250)</f>
    </nc>
  </rcc>
  <rcc rId="1556" sId="1">
    <oc r="AA126">
      <f>OR(J126*H126&lt;=250,D126)</f>
    </oc>
    <nc r="AA126">
      <f>OR(J126*H126&lt;=250)</f>
    </nc>
  </rcc>
  <rcc rId="1557" sId="1">
    <oc r="AA127">
      <f>OR(J127*H127&lt;=250,D127)</f>
    </oc>
    <nc r="AA127">
      <f>OR(J127*H127&lt;=250)</f>
    </nc>
  </rcc>
  <rcc rId="1558" sId="1">
    <oc r="AA128">
      <f>OR(J128*H128&lt;=250,D128)</f>
    </oc>
    <nc r="AA128">
      <f>OR(J128*H128&lt;=250)</f>
    </nc>
  </rcc>
  <rcc rId="1559" sId="1" odxf="1" dxf="1">
    <oc r="AA129">
      <f>OR(J129*H129&lt;=250,D129)</f>
    </oc>
    <nc r="AA129">
      <f>OR(J129*H129&lt;=250)</f>
    </nc>
    <odxf>
      <font>
        <strike/>
        <sz val="10"/>
      </font>
    </odxf>
    <ndxf>
      <font>
        <strike val="0"/>
        <sz val="10"/>
      </font>
    </ndxf>
  </rcc>
  <rcc rId="1560" sId="1" odxf="1" dxf="1">
    <oc r="AA130">
      <f>OR(J130*H130&lt;=250,D130)</f>
    </oc>
    <nc r="AA130">
      <f>OR(J130*H130&lt;=250)</f>
    </nc>
    <odxf>
      <font>
        <strike/>
        <sz val="10"/>
      </font>
    </odxf>
    <ndxf>
      <font>
        <strike val="0"/>
        <sz val="10"/>
      </font>
    </ndxf>
  </rcc>
  <rcc rId="1561" sId="1">
    <oc r="AA131">
      <f>OR(J131*H131&lt;=250,D131)</f>
    </oc>
    <nc r="AA131">
      <f>OR(J131*H131&lt;=250)</f>
    </nc>
  </rcc>
  <rcc rId="1562" sId="1">
    <oc r="AA132">
      <f>OR(J132*H132&lt;=250,D132)</f>
    </oc>
    <nc r="AA132">
      <f>OR(J132*H132&lt;=250)</f>
    </nc>
  </rcc>
  <rcc rId="1563" sId="1">
    <oc r="AA133">
      <f>OR(J133*H133&lt;=250,D133)</f>
    </oc>
    <nc r="AA133">
      <f>OR(J133*H133&lt;=250)</f>
    </nc>
  </rcc>
  <rcc rId="1564" sId="1">
    <oc r="AA134">
      <f>OR(J134*H134&lt;=250,D134)</f>
    </oc>
    <nc r="AA134">
      <f>OR(J134*H134&lt;=250)</f>
    </nc>
  </rcc>
  <rcc rId="1565" sId="1" odxf="1" dxf="1">
    <oc r="AA135">
      <f>OR(J135*H135&lt;=250,D135)</f>
    </oc>
    <nc r="AA135">
      <f>OR(J135*H135&lt;=250)</f>
    </nc>
    <odxf>
      <font>
        <strike/>
        <sz val="10"/>
      </font>
    </odxf>
    <ndxf>
      <font>
        <strike val="0"/>
        <sz val="10"/>
      </font>
    </ndxf>
  </rcc>
  <rcc rId="1566" sId="1">
    <oc r="AA136">
      <f>OR(J136*H136&lt;=250,D136)</f>
    </oc>
    <nc r="AA136">
      <f>OR(J136*H136&lt;=250)</f>
    </nc>
  </rcc>
  <rcc rId="1567" sId="1">
    <oc r="AA137">
      <f>OR(J137*H137&lt;=250,D137)</f>
    </oc>
    <nc r="AA137">
      <f>OR(J137*H137&lt;=250)</f>
    </nc>
  </rcc>
  <rcc rId="1568" sId="1">
    <oc r="AA138">
      <f>OR(J138*H138&lt;=250,D138)</f>
    </oc>
    <nc r="AA138">
      <f>OR(J138*H138&lt;=250)</f>
    </nc>
  </rcc>
  <rcc rId="1569" sId="1">
    <oc r="AA139">
      <f>OR(J139*H139&lt;=250,D139)</f>
    </oc>
    <nc r="AA139">
      <f>OR(J139*H139&lt;=250)</f>
    </nc>
  </rcc>
  <rcc rId="1570" sId="1">
    <oc r="AA140">
      <f>OR(J140*H140&lt;=250,D140)</f>
    </oc>
    <nc r="AA140">
      <f>OR(J140*H140&lt;=250)</f>
    </nc>
  </rcc>
  <rcc rId="1571" sId="1">
    <oc r="AA141">
      <f>OR(J141*H141&lt;=250,D141)</f>
    </oc>
    <nc r="AA141">
      <f>OR(J141*H141&lt;=250)</f>
    </nc>
  </rcc>
  <rcc rId="1572" sId="1">
    <oc r="AA142">
      <f>OR(J142*H142&lt;=250,D142)</f>
    </oc>
    <nc r="AA142">
      <f>OR(J142*H142&lt;=250)</f>
    </nc>
  </rcc>
  <rcc rId="1573" sId="1">
    <oc r="AA143">
      <f>OR(J143*H143&lt;=250,D143)</f>
    </oc>
    <nc r="AA143">
      <f>OR(J143*H143&lt;=250)</f>
    </nc>
  </rcc>
  <rcc rId="1574" sId="1">
    <oc r="AA144">
      <f>OR(J144*H144&lt;=250,D144)</f>
    </oc>
    <nc r="AA144">
      <f>OR(J144*H144&lt;=250)</f>
    </nc>
  </rcc>
  <rcc rId="1575" sId="1">
    <oc r="AA145">
      <f>OR(J145*H145&lt;=250,D145)</f>
    </oc>
    <nc r="AA145">
      <f>OR(J145*H145&lt;=250)</f>
    </nc>
  </rcc>
  <rcc rId="1576" sId="1">
    <oc r="AA146">
      <f>OR(J146*H146&lt;=250,D146)</f>
    </oc>
    <nc r="AA146">
      <f>OR(J146*H146&lt;=250)</f>
    </nc>
  </rcc>
  <rcc rId="1577" sId="1">
    <oc r="AA147">
      <f>OR(J147*H147&lt;=250,D147)</f>
    </oc>
    <nc r="AA147">
      <f>OR(J147*H147&lt;=250)</f>
    </nc>
  </rcc>
  <rcc rId="1578" sId="1">
    <oc r="AA148">
      <f>OR(J148*H148&lt;=250,D148)</f>
    </oc>
    <nc r="AA148">
      <f>OR(J148*H148&lt;=250)</f>
    </nc>
  </rcc>
  <rcc rId="1579" sId="1">
    <oc r="AA149">
      <f>OR(J149*H149&lt;=250,D149)</f>
    </oc>
    <nc r="AA149">
      <f>OR(J149*H149&lt;=250)</f>
    </nc>
  </rcc>
  <rcc rId="1580" sId="1">
    <oc r="AA150">
      <f>OR(J150*H150&lt;=250,D150)</f>
    </oc>
    <nc r="AA150">
      <f>OR(J150*H150&lt;=250)</f>
    </nc>
  </rcc>
  <rcc rId="1581" sId="1">
    <oc r="AA151">
      <f>OR(J151*H151&lt;=250,D151)</f>
    </oc>
    <nc r="AA151">
      <f>OR(J151*H151&lt;=250)</f>
    </nc>
  </rcc>
  <rcc rId="1582" sId="1">
    <oc r="AA152">
      <f>OR(J152*H152&lt;=250,D152)</f>
    </oc>
    <nc r="AA152">
      <f>OR(J152*H152&lt;=250)</f>
    </nc>
  </rcc>
  <rcc rId="1583" sId="1">
    <oc r="AA153">
      <f>OR(J153*H153&lt;=250,D153)</f>
    </oc>
    <nc r="AA153">
      <f>OR(J153*H153&lt;=250)</f>
    </nc>
  </rcc>
  <rcc rId="1584" sId="1">
    <oc r="AA154">
      <f>OR(J154*H154&lt;=250,D154)</f>
    </oc>
    <nc r="AA154">
      <f>OR(J154*H154&lt;=250)</f>
    </nc>
  </rcc>
  <rcc rId="1585" sId="1">
    <oc r="AA155">
      <f>OR(J155*H155&lt;=250,D155)</f>
    </oc>
    <nc r="AA155">
      <f>OR(J155*H155&lt;=250)</f>
    </nc>
  </rcc>
  <rcc rId="1586" sId="1">
    <oc r="AA156">
      <f>OR(J156*H156&lt;=250,D156)</f>
    </oc>
    <nc r="AA156">
      <f>OR(J156*H156&lt;=250)</f>
    </nc>
  </rcc>
  <rcc rId="1587" sId="1">
    <oc r="AA157">
      <f>OR(J157*H157&lt;=250,D157)</f>
    </oc>
    <nc r="AA157">
      <f>OR(J157*H157&lt;=250)</f>
    </nc>
  </rcc>
  <rcc rId="1588" sId="1">
    <oc r="AA158">
      <f>OR(J158*H158&lt;=250,D158)</f>
    </oc>
    <nc r="AA158">
      <f>OR(J158*H158&lt;=250)</f>
    </nc>
  </rcc>
  <rcc rId="1589" sId="1">
    <oc r="AA159">
      <f>OR(J159*H159&lt;=250,D159)</f>
    </oc>
    <nc r="AA159">
      <f>OR(J159*H159&lt;=250)</f>
    </nc>
  </rcc>
  <rcc rId="1590" sId="1">
    <oc r="AA160">
      <f>OR(J160*H160&lt;=250,D160)</f>
    </oc>
    <nc r="AA160">
      <f>OR(J160*H160&lt;=250)</f>
    </nc>
  </rcc>
  <rcc rId="1591" sId="1">
    <oc r="AA161">
      <f>OR(J161*H161&lt;=250,D161)</f>
    </oc>
    <nc r="AA161">
      <f>OR(J161*H161&lt;=250)</f>
    </nc>
  </rcc>
  <rcc rId="1592" sId="1">
    <oc r="AA162">
      <f>OR(J162*H162&lt;=250,D162)</f>
    </oc>
    <nc r="AA162">
      <f>OR(J162*H162&lt;=250)</f>
    </nc>
  </rcc>
  <rcc rId="1593" sId="1">
    <oc r="AA163">
      <f>OR(J163*H163&lt;=250,D163)</f>
    </oc>
    <nc r="AA163">
      <f>OR(J163*H163&lt;=250)</f>
    </nc>
  </rcc>
  <rcc rId="1594" sId="1">
    <oc r="AA164">
      <f>OR(J164*H164&lt;=250,D164)</f>
    </oc>
    <nc r="AA164">
      <f>OR(J164*H164&lt;=250)</f>
    </nc>
  </rcc>
  <rcc rId="1595" sId="1">
    <oc r="AA165">
      <f>OR(J165*H165&lt;=250,D165)</f>
    </oc>
    <nc r="AA165">
      <f>OR(J165*H165&lt;=250)</f>
    </nc>
  </rcc>
  <rcc rId="1596" sId="1">
    <oc r="AA166">
      <f>OR(J166*H166&lt;=250,D166)</f>
    </oc>
    <nc r="AA166">
      <f>OR(J166*H166&lt;=250)</f>
    </nc>
  </rcc>
  <rcc rId="1597" sId="1">
    <oc r="AA167">
      <f>OR(J167*H167&lt;=250,D167)</f>
    </oc>
    <nc r="AA167">
      <f>OR(J167*H167&lt;=250)</f>
    </nc>
  </rcc>
  <rcc rId="1598" sId="1">
    <oc r="AA168">
      <f>OR(J168*H168&lt;=250,D168)</f>
    </oc>
    <nc r="AA168">
      <f>OR(J168*H168&lt;=250)</f>
    </nc>
  </rcc>
  <rcc rId="1599" sId="1">
    <oc r="AA169">
      <f>OR(J169*H169&lt;=250,D169)</f>
    </oc>
    <nc r="AA169">
      <f>OR(J169*H169&lt;=250)</f>
    </nc>
  </rcc>
  <rcc rId="1600" sId="1">
    <oc r="AA170">
      <f>OR(J170*H170&lt;=250,D170)</f>
    </oc>
    <nc r="AA170">
      <f>OR(J170*H170&lt;=250)</f>
    </nc>
  </rcc>
  <rcc rId="1601" sId="1">
    <oc r="AA171">
      <f>OR(J171*H171&lt;=250,D171)</f>
    </oc>
    <nc r="AA171">
      <f>OR(J171*H171&lt;=250)</f>
    </nc>
  </rcc>
  <rcc rId="1602" sId="1">
    <oc r="AA172">
      <f>OR(J172*H172&lt;=250,D172)</f>
    </oc>
    <nc r="AA172">
      <f>OR(J172*H172&lt;=250)</f>
    </nc>
  </rcc>
  <rcc rId="1603" sId="1">
    <oc r="AA173">
      <f>OR(J173*H173&lt;=250,D173)</f>
    </oc>
    <nc r="AA173">
      <f>OR(J173*H173&lt;=250)</f>
    </nc>
  </rcc>
  <rcc rId="1604" sId="1">
    <oc r="AA174">
      <f>OR(J174*H174&lt;=250,D174)</f>
    </oc>
    <nc r="AA174">
      <f>OR(J174*H174&lt;=250)</f>
    </nc>
  </rcc>
  <rcc rId="1605" sId="1">
    <oc r="AA175">
      <f>OR(J175*H175&lt;=250,D175)</f>
    </oc>
    <nc r="AA175">
      <f>OR(J175*H175&lt;=250)</f>
    </nc>
  </rcc>
  <rcc rId="1606" sId="1">
    <oc r="AA176">
      <f>OR(J176*H176&lt;=250,D176)</f>
    </oc>
    <nc r="AA176">
      <f>OR(J176*H176&lt;=250)</f>
    </nc>
  </rcc>
  <rcc rId="1607" sId="1">
    <oc r="AA177">
      <f>OR(J177*H177&lt;=250,D177)</f>
    </oc>
    <nc r="AA177">
      <f>OR(J177*H177&lt;=250)</f>
    </nc>
  </rcc>
  <rcc rId="1608" sId="1">
    <oc r="AA178">
      <f>OR(J178*H178&lt;=250,D178)</f>
    </oc>
    <nc r="AA178">
      <f>OR(J178*H178&lt;=250)</f>
    </nc>
  </rcc>
  <rcc rId="1609" sId="1">
    <oc r="AA179">
      <f>OR(J179*H179&lt;=250,D179)</f>
    </oc>
    <nc r="AA179">
      <f>OR(J179*H179&lt;=250)</f>
    </nc>
  </rcc>
  <rcc rId="1610" sId="1">
    <oc r="AA180">
      <f>OR(J180*H180&lt;=250,D180)</f>
    </oc>
    <nc r="AA180">
      <f>OR(J180*H180&lt;=250)</f>
    </nc>
  </rcc>
  <rcc rId="1611" sId="1">
    <oc r="AA181">
      <f>OR(J181*H181&lt;=250,D181)</f>
    </oc>
    <nc r="AA181">
      <f>OR(J181*H181&lt;=250)</f>
    </nc>
  </rcc>
  <rcc rId="1612" sId="1">
    <oc r="AA182">
      <f>OR(J182*H182&lt;=250,D182)</f>
    </oc>
    <nc r="AA182">
      <f>OR(J182*H182&lt;=250)</f>
    </nc>
  </rcc>
  <rcc rId="1613" sId="1">
    <oc r="AA183">
      <f>OR(J183*H183&lt;=250,D183)</f>
    </oc>
    <nc r="AA183">
      <f>OR(J183*H183&lt;=250)</f>
    </nc>
  </rcc>
  <rcc rId="1614" sId="1">
    <oc r="AA184">
      <f>OR(J184*H184&lt;=250,D184)</f>
    </oc>
    <nc r="AA184">
      <f>OR(J184*H184&lt;=250)</f>
    </nc>
  </rcc>
  <rcc rId="1615" sId="1">
    <oc r="AA185">
      <f>OR(J185*H185&lt;=250,D185)</f>
    </oc>
    <nc r="AA185">
      <f>OR(J185*H185&lt;=250)</f>
    </nc>
  </rcc>
  <rcc rId="1616" sId="1">
    <oc r="AA186">
      <f>OR(J186*H186&lt;=250,D186)</f>
    </oc>
    <nc r="AA186">
      <f>OR(J186*H186&lt;=250)</f>
    </nc>
  </rcc>
  <rcc rId="1617" sId="1">
    <oc r="AA187">
      <f>OR(J187*H187&lt;=250,D187)</f>
    </oc>
    <nc r="AA187">
      <f>OR(J187*H187&lt;=250)</f>
    </nc>
  </rcc>
  <rcc rId="1618" sId="1">
    <oc r="AA188">
      <f>OR(J188*H188&lt;=250,D188)</f>
    </oc>
    <nc r="AA188">
      <f>OR(J188*H188&lt;=250)</f>
    </nc>
  </rcc>
  <rcc rId="1619" sId="1">
    <oc r="AA189">
      <f>OR(J189*H189&lt;=250,D189)</f>
    </oc>
    <nc r="AA189">
      <f>OR(J189*H189&lt;=250)</f>
    </nc>
  </rcc>
  <rcc rId="1620" sId="1">
    <oc r="AA190">
      <f>OR(J190*H190&lt;=250,D190)</f>
    </oc>
    <nc r="AA190">
      <f>OR(J190*H190&lt;=250)</f>
    </nc>
  </rcc>
  <rcc rId="1621" sId="1">
    <oc r="AA191">
      <f>OR(J191*H191&lt;=250,D191)</f>
    </oc>
    <nc r="AA191">
      <f>OR(J191*H191&lt;=250)</f>
    </nc>
  </rcc>
  <rcc rId="1622" sId="1">
    <oc r="AA192">
      <f>OR(J192*H192&lt;=250,D192)</f>
    </oc>
    <nc r="AA192">
      <f>OR(J192*H192&lt;=250)</f>
    </nc>
  </rcc>
  <rcc rId="1623" sId="1">
    <oc r="AA193">
      <f>OR(J193*H193&lt;=250,D193)</f>
    </oc>
    <nc r="AA193">
      <f>OR(J193*H193&lt;=250)</f>
    </nc>
  </rcc>
  <rcc rId="1624" sId="1">
    <oc r="AA194">
      <f>OR(J194*H194&lt;=250,D194)</f>
    </oc>
    <nc r="AA194">
      <f>OR(J194*H194&lt;=250)</f>
    </nc>
  </rcc>
  <rcc rId="1625" sId="1">
    <oc r="AA195">
      <f>OR(J195*H195&lt;=250,D195)</f>
    </oc>
    <nc r="AA195">
      <f>OR(J195*H195&lt;=250)</f>
    </nc>
  </rcc>
  <rcc rId="1626" sId="1">
    <oc r="AA196">
      <f>OR(J196*H196&lt;=250,D196)</f>
    </oc>
    <nc r="AA196">
      <f>OR(J196*H196&lt;=250)</f>
    </nc>
  </rcc>
  <rcc rId="1627" sId="1">
    <oc r="AA197">
      <f>OR(J197*H197&lt;=250,D197)</f>
    </oc>
    <nc r="AA197">
      <f>OR(J197*H197&lt;=250)</f>
    </nc>
  </rcc>
  <rcc rId="1628" sId="1">
    <oc r="AA3" t="inlineStr">
      <is>
        <t>* unless Plain Nuts or Seeds</t>
      </is>
    </oc>
    <nc r="AA3"/>
  </rcc>
  <rfmt sheetId="1" sqref="S1:S1048576">
    <dxf>
      <alignment wrapText="0" readingOrder="0"/>
    </dxf>
  </rfmt>
  <rfmt sheetId="1" sqref="S1:S1048576">
    <dxf>
      <alignment wrapText="1" readingOrder="0"/>
    </dxf>
  </rfmt>
  <rfmt sheetId="1" sqref="A23:XFD23" start="0" length="2147483647">
    <dxf>
      <font>
        <strike/>
      </font>
    </dxf>
  </rfmt>
  <rfmt sheetId="1" sqref="A15:XFD15 A18:XFD18 A23:XFD23 A38:XFD38" start="0" length="2147483647">
    <dxf>
      <font>
        <strike/>
      </font>
    </dxf>
  </rfmt>
  <rfmt sheetId="1" sqref="R24:R25">
    <dxf>
      <fill>
        <patternFill>
          <bgColor rgb="FFFF0000"/>
        </patternFill>
      </fill>
    </dxf>
  </rfmt>
  <rfmt sheetId="1" sqref="R26">
    <dxf>
      <fill>
        <patternFill>
          <bgColor rgb="FF00B050"/>
        </patternFill>
      </fill>
    </dxf>
  </rfmt>
  <rcc rId="1629" sId="1">
    <oc r="S26" t="inlineStr">
      <is>
        <t>Not a whole grain</t>
      </is>
    </oc>
    <nc r="S26" t="inlineStr">
      <is>
        <t>Meets all criteria</t>
      </is>
    </nc>
  </rcc>
  <rfmt sheetId="1" sqref="R26" start="0" length="2147483647">
    <dxf>
      <font>
        <color rgb="FFFF0000"/>
      </font>
    </dxf>
  </rfmt>
  <rfmt sheetId="1" sqref="R26">
    <dxf>
      <fill>
        <patternFill>
          <bgColor theme="8" tint="0.59999389629810485"/>
        </patternFill>
      </fill>
    </dxf>
  </rfmt>
  <rfmt sheetId="1" sqref="R26" start="0" length="2147483647">
    <dxf>
      <font/>
    </dxf>
  </rfmt>
  <rfmt sheetId="1" sqref="R26" start="0" length="2147483647">
    <dxf>
      <font>
        <color auto="1"/>
      </font>
    </dxf>
  </rfmt>
  <rfmt sheetId="1" sqref="S26">
    <dxf>
      <fill>
        <patternFill patternType="solid">
          <bgColor theme="8" tint="0.59999389629810485"/>
        </patternFill>
      </fill>
    </dxf>
  </rfmt>
  <rfmt sheetId="1" sqref="R27">
    <dxf>
      <fill>
        <patternFill>
          <bgColor rgb="FFFF0000"/>
        </patternFill>
      </fill>
    </dxf>
  </rfmt>
  <rcc rId="1630" sId="1">
    <oc r="S27" t="inlineStr">
      <is>
        <t>Not a whole grain, saturated fat</t>
      </is>
    </oc>
    <nc r="S27" t="inlineStr">
      <is>
        <t>Saturated fat</t>
      </is>
    </nc>
  </rcc>
  <rfmt sheetId="1" sqref="S27">
    <dxf>
      <fill>
        <patternFill patternType="solid">
          <bgColor theme="8" tint="0.59999389629810485"/>
        </patternFill>
      </fill>
    </dxf>
  </rfmt>
  <rfmt sheetId="1" sqref="R28">
    <dxf>
      <fill>
        <patternFill>
          <bgColor rgb="FFFF0000"/>
        </patternFill>
      </fill>
    </dxf>
  </rfmt>
  <rcc rId="1631" sId="1" odxf="1" dxf="1">
    <oc r="S28" t="inlineStr">
      <is>
        <t>Not a whole grain, saturated fat</t>
      </is>
    </oc>
    <nc r="S28" t="inlineStr">
      <is>
        <t>Saturated fat</t>
      </is>
    </nc>
    <odxf>
      <fill>
        <patternFill patternType="none">
          <bgColor indexed="65"/>
        </patternFill>
      </fill>
    </odxf>
    <ndxf>
      <fill>
        <patternFill patternType="solid">
          <bgColor theme="8" tint="0.59999389629810485"/>
        </patternFill>
      </fill>
    </ndxf>
  </rcc>
  <rfmt sheetId="1" sqref="R30:S30" start="0" length="2147483647">
    <dxf>
      <font>
        <color theme="8" tint="0.59999389629810485"/>
      </font>
    </dxf>
  </rfmt>
  <rfmt sheetId="1" sqref="R30:S30" start="0" length="2147483647">
    <dxf>
      <font>
        <color auto="1"/>
      </font>
    </dxf>
  </rfmt>
  <rfmt sheetId="1" sqref="R30:S30">
    <dxf>
      <fill>
        <patternFill>
          <bgColor theme="8" tint="0.59999389629810485"/>
        </patternFill>
      </fill>
    </dxf>
  </rfmt>
  <rfmt sheetId="1" sqref="R30:S30">
    <dxf>
      <fill>
        <patternFill>
          <bgColor rgb="FF00B050"/>
        </patternFill>
      </fill>
    </dxf>
  </rfmt>
  <rfmt sheetId="1" sqref="R31:R32">
    <dxf>
      <fill>
        <patternFill>
          <bgColor rgb="FF00B050"/>
        </patternFill>
      </fill>
    </dxf>
  </rfmt>
  <rfmt sheetId="1" sqref="R33">
    <dxf>
      <fill>
        <patternFill>
          <bgColor theme="8" tint="0.59999389629810485"/>
        </patternFill>
      </fill>
    </dxf>
  </rfmt>
  <rfmt sheetId="1" sqref="R33">
    <dxf>
      <fill>
        <patternFill>
          <bgColor rgb="FF00B050"/>
        </patternFill>
      </fill>
    </dxf>
  </rfmt>
  <rfmt sheetId="1" sqref="R34">
    <dxf>
      <fill>
        <patternFill>
          <bgColor theme="8" tint="0.59999389629810485"/>
        </patternFill>
      </fill>
    </dxf>
  </rfmt>
  <rcc rId="1632" sId="1">
    <oc r="S35" t="inlineStr">
      <is>
        <t>Not whole grain, but meets other criteria</t>
      </is>
    </oc>
    <nc r="S35" t="inlineStr">
      <is>
        <t>Not whole grain</t>
      </is>
    </nc>
  </rcc>
  <rcc rId="1633" sId="1">
    <oc r="S36" t="inlineStr">
      <is>
        <t>Not whole grain, but meets other criteria</t>
      </is>
    </oc>
    <nc r="S36" t="inlineStr">
      <is>
        <t>Not whole grain</t>
      </is>
    </nc>
  </rcc>
  <rfmt sheetId="1" sqref="R37">
    <dxf>
      <fill>
        <patternFill>
          <bgColor rgb="FFFF0000"/>
        </patternFill>
      </fill>
    </dxf>
  </rfmt>
  <rcc rId="1634" sId="1">
    <oc r="S39" t="inlineStr">
      <is>
        <t>Not a whole grain, meets other criteria</t>
      </is>
    </oc>
    <nc r="S39" t="inlineStr">
      <is>
        <t>Not whole grain</t>
      </is>
    </nc>
  </rcc>
  <rcc rId="1635" sId="1">
    <oc r="S40" t="inlineStr">
      <is>
        <t>Not a whole grain, meets other criteria</t>
      </is>
    </oc>
    <nc r="S40" t="inlineStr">
      <is>
        <t>Not whole grain</t>
      </is>
    </nc>
  </rcc>
  <rcc rId="1636" sId="1">
    <oc r="S41" t="inlineStr">
      <is>
        <t>Not a whole grain, meets other criteria</t>
      </is>
    </oc>
    <nc r="S41" t="inlineStr">
      <is>
        <t>Not whole grain</t>
      </is>
    </nc>
  </rcc>
  <rfmt sheetId="1" sqref="R42:R53">
    <dxf>
      <fill>
        <patternFill>
          <bgColor rgb="FF00B050"/>
        </patternFill>
      </fill>
    </dxf>
  </rfmt>
  <rfmt sheetId="1" sqref="R54">
    <dxf>
      <fill>
        <patternFill>
          <bgColor rgb="FFFF0000"/>
        </patternFill>
      </fill>
    </dxf>
  </rfmt>
  <rfmt sheetId="1" sqref="R55:R67">
    <dxf>
      <fill>
        <patternFill>
          <bgColor rgb="FF00B050"/>
        </patternFill>
      </fill>
    </dxf>
  </rfmt>
  <rcc rId="1637" sId="1">
    <nc r="S66" t="inlineStr">
      <is>
        <t>Meets all criteria</t>
      </is>
    </nc>
  </rcc>
  <rfmt sheetId="1" sqref="R68:R74">
    <dxf>
      <fill>
        <patternFill>
          <bgColor rgb="FFFF0000"/>
        </patternFill>
      </fill>
    </dxf>
  </rfmt>
  <rfmt sheetId="1" sqref="R75:R77">
    <dxf>
      <fill>
        <patternFill>
          <bgColor rgb="FF00B050"/>
        </patternFill>
      </fill>
    </dxf>
  </rfmt>
  <rfmt sheetId="1" sqref="R78:R81">
    <dxf>
      <fill>
        <patternFill>
          <bgColor rgb="FFFF0000"/>
        </patternFill>
      </fill>
    </dxf>
  </rfmt>
  <rcc rId="1638" sId="1">
    <nc r="S78" t="inlineStr">
      <is>
        <t>Saturated fat</t>
      </is>
    </nc>
  </rcc>
  <rfmt sheetId="1" sqref="R82:R89">
    <dxf>
      <fill>
        <patternFill>
          <bgColor rgb="FFFF0000"/>
        </patternFill>
      </fill>
    </dxf>
  </rfmt>
  <rfmt sheetId="1" sqref="R85">
    <dxf>
      <fill>
        <patternFill>
          <bgColor theme="8" tint="0.59999389629810485"/>
        </patternFill>
      </fill>
    </dxf>
  </rfmt>
  <rfmt sheetId="1" sqref="S85">
    <dxf>
      <fill>
        <patternFill patternType="solid">
          <bgColor theme="8" tint="0.59999389629810485"/>
        </patternFill>
      </fill>
    </dxf>
  </rfmt>
  <rcc rId="1639" sId="1">
    <oc r="S90" t="inlineStr">
      <is>
        <t>Not a whole grain, meets other criteria</t>
      </is>
    </oc>
    <nc r="S90" t="inlineStr">
      <is>
        <t>Not a whole grain</t>
      </is>
    </nc>
  </rcc>
  <rcc rId="1640" sId="1">
    <oc r="S93" t="inlineStr">
      <is>
        <t>Not a whole grain, meets other criteria</t>
      </is>
    </oc>
    <nc r="S93" t="inlineStr">
      <is>
        <t>Not a whole grain</t>
      </is>
    </nc>
  </rcc>
  <rcc rId="1641" sId="1">
    <oc r="S96" t="inlineStr">
      <is>
        <t>Not a whole grain, meets other criteria</t>
      </is>
    </oc>
    <nc r="S96" t="inlineStr">
      <is>
        <t>Not a whole grain</t>
      </is>
    </nc>
  </rcc>
  <rcc rId="1642" sId="1">
    <oc r="S97" t="inlineStr">
      <is>
        <t>Not a whole grain, meets other criteria</t>
      </is>
    </oc>
    <nc r="S97" t="inlineStr">
      <is>
        <t>Not a whole grain</t>
      </is>
    </nc>
  </rcc>
  <rcc rId="1643" sId="1">
    <oc r="S99" t="inlineStr">
      <is>
        <t>Not a whole grain, meets other criteria</t>
      </is>
    </oc>
    <nc r="S99" t="inlineStr">
      <is>
        <t>Not a whole grain</t>
      </is>
    </nc>
  </rcc>
  <rcc rId="1644" sId="1">
    <oc r="S100" t="inlineStr">
      <is>
        <t>Not a whole grain, meets other criteria</t>
      </is>
    </oc>
    <nc r="S100" t="inlineStr">
      <is>
        <t>Not a whole grain</t>
      </is>
    </nc>
  </rcc>
  <rcc rId="1645" sId="1">
    <oc r="S101" t="inlineStr">
      <is>
        <t>Not a whole grain, meets other criteria</t>
      </is>
    </oc>
    <nc r="S101" t="inlineStr">
      <is>
        <t>Not a whole grain</t>
      </is>
    </nc>
  </rcc>
  <rfmt sheetId="1" sqref="R91:R92" start="0" length="2147483647">
    <dxf>
      <font>
        <color auto="1"/>
      </font>
    </dxf>
  </rfmt>
  <rfmt sheetId="1" sqref="R91:R92">
    <dxf>
      <fill>
        <patternFill>
          <bgColor rgb="FFFF0000"/>
        </patternFill>
      </fill>
    </dxf>
  </rfmt>
  <rfmt sheetId="1" sqref="R94:R95">
    <dxf>
      <fill>
        <patternFill>
          <bgColor rgb="FFFF0000"/>
        </patternFill>
      </fill>
    </dxf>
  </rfmt>
  <rfmt sheetId="1" sqref="R98">
    <dxf>
      <fill>
        <patternFill>
          <bgColor rgb="FFFF0000"/>
        </patternFill>
      </fill>
    </dxf>
  </rfmt>
  <rfmt sheetId="1" sqref="R102:R109">
    <dxf>
      <fill>
        <patternFill>
          <bgColor rgb="FFFF0000"/>
        </patternFill>
      </fill>
    </dxf>
  </rfmt>
  <rfmt sheetId="1" sqref="A108:XFD109" start="0" length="2147483647">
    <dxf>
      <font>
        <strike/>
      </font>
    </dxf>
  </rfmt>
  <rcc rId="1646" sId="1">
    <oc r="S103" t="inlineStr">
      <is>
        <t>Saturated fat</t>
      </is>
    </oc>
    <nc r="S103" t="inlineStr">
      <is>
        <t>Saturated fat and calories</t>
      </is>
    </nc>
  </rcc>
  <rcc rId="1647" sId="1">
    <oc r="S110" t="inlineStr">
      <is>
        <t>Not a whole grain, meets other criteria</t>
      </is>
    </oc>
    <nc r="S110" t="inlineStr">
      <is>
        <t>Meets all criteria</t>
      </is>
    </nc>
  </rcc>
  <rfmt sheetId="1" sqref="R110">
    <dxf>
      <fill>
        <patternFill>
          <bgColor theme="8" tint="0.59999389629810485"/>
        </patternFill>
      </fill>
    </dxf>
  </rfmt>
  <rfmt sheetId="1" sqref="S110">
    <dxf>
      <fill>
        <patternFill patternType="solid">
          <bgColor theme="8" tint="0.59999389629810485"/>
        </patternFill>
      </fill>
    </dxf>
  </rfmt>
  <rfmt sheetId="1" sqref="R111:S111">
    <dxf>
      <fill>
        <patternFill>
          <bgColor theme="8" tint="0.59999389629810485"/>
        </patternFill>
      </fill>
    </dxf>
  </rfmt>
  <rcc rId="1648" sId="1">
    <oc r="S111" t="inlineStr">
      <is>
        <t>Meets all criteria</t>
      </is>
    </oc>
    <nc r="S111" t="inlineStr">
      <is>
        <t>Not a whole grain</t>
      </is>
    </nc>
  </rcc>
  <rfmt sheetId="1" sqref="S118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S119" start="0" length="0">
    <dxf/>
  </rfmt>
  <rfmt sheetId="1" sqref="R115:R116">
    <dxf>
      <fill>
        <patternFill>
          <bgColor rgb="FFFF0000"/>
        </patternFill>
      </fill>
    </dxf>
  </rfmt>
  <rcc rId="1649" sId="1">
    <oc r="S112" t="inlineStr">
      <is>
        <t>Not a whole grain, meets other criteria</t>
      </is>
    </oc>
    <nc r="S112" t="inlineStr">
      <is>
        <t>Meets all criteria</t>
      </is>
    </nc>
  </rcc>
  <rcc rId="1650" sId="1">
    <oc r="S113" t="inlineStr">
      <is>
        <t>Saturated fat</t>
      </is>
    </oc>
    <nc r="S113" t="inlineStr">
      <is>
        <t>Meets all criteria</t>
      </is>
    </nc>
  </rcc>
  <rcc rId="1651" sId="1">
    <oc r="S114" t="inlineStr">
      <is>
        <t>Not a whole grain, meets other criteria</t>
      </is>
    </oc>
    <nc r="S114" t="inlineStr">
      <is>
        <t>Meets all criteria</t>
      </is>
    </nc>
  </rcc>
  <rfmt sheetId="1" sqref="R112:R114">
    <dxf>
      <fill>
        <patternFill>
          <bgColor rgb="FF00B050"/>
        </patternFill>
      </fill>
    </dxf>
  </rfmt>
  <rcc rId="1652" sId="1">
    <oc r="S118" t="inlineStr">
      <is>
        <t>Not a whole grain, meets other criteria</t>
      </is>
    </oc>
    <nc r="S118" t="inlineStr">
      <is>
        <t>Meets all criteria</t>
      </is>
    </nc>
  </rcc>
  <rcc rId="1653" sId="1">
    <oc r="S119" t="inlineStr">
      <is>
        <t>Not a whole grain, meets other criteria</t>
      </is>
    </oc>
    <nc r="S119" t="inlineStr">
      <is>
        <t>Meets all criteria</t>
      </is>
    </nc>
  </rcc>
  <rfmt sheetId="1" sqref="R118:R119">
    <dxf>
      <fill>
        <patternFill>
          <bgColor rgb="FF00B050"/>
        </patternFill>
      </fill>
    </dxf>
  </rfmt>
  <rfmt sheetId="1" sqref="R117">
    <dxf>
      <fill>
        <patternFill>
          <bgColor rgb="FFFF0000"/>
        </patternFill>
      </fill>
    </dxf>
  </rfmt>
  <rfmt sheetId="1" sqref="R112:S114">
    <dxf>
      <fill>
        <patternFill>
          <bgColor theme="8" tint="0.59999389629810485"/>
        </patternFill>
      </fill>
    </dxf>
  </rfmt>
  <rfmt sheetId="1" sqref="R118:S119">
    <dxf>
      <fill>
        <patternFill>
          <bgColor theme="8" tint="0.59999389629810485"/>
        </patternFill>
      </fill>
    </dxf>
  </rfmt>
  <rfmt sheetId="1" sqref="R120:R122">
    <dxf>
      <fill>
        <patternFill>
          <bgColor rgb="FFFF0000"/>
        </patternFill>
      </fill>
    </dxf>
  </rfmt>
  <rfmt sheetId="1" sqref="R123">
    <dxf>
      <fill>
        <patternFill>
          <bgColor rgb="FF00B050"/>
        </patternFill>
      </fill>
    </dxf>
  </rfmt>
  <rfmt sheetId="1" sqref="R124:R127">
    <dxf>
      <fill>
        <patternFill>
          <bgColor rgb="FFFF0000"/>
        </patternFill>
      </fill>
    </dxf>
  </rfmt>
  <rfmt sheetId="1" sqref="R128">
    <dxf>
      <fill>
        <patternFill>
          <bgColor rgb="FF00B050"/>
        </patternFill>
      </fill>
    </dxf>
  </rfmt>
  <rfmt sheetId="1" sqref="R129:R130">
    <dxf>
      <fill>
        <patternFill>
          <bgColor rgb="FFFF0000"/>
        </patternFill>
      </fill>
    </dxf>
  </rfmt>
  <rfmt sheetId="1" sqref="A129:XFD130" start="0" length="2147483647">
    <dxf>
      <font>
        <strike/>
      </font>
    </dxf>
  </rfmt>
  <rfmt sheetId="1" sqref="R131">
    <dxf>
      <fill>
        <patternFill>
          <bgColor rgb="FF00B050"/>
        </patternFill>
      </fill>
    </dxf>
  </rfmt>
  <rfmt sheetId="1" sqref="R132:S134">
    <dxf>
      <fill>
        <patternFill>
          <bgColor theme="8" tint="0.59999389629810485"/>
        </patternFill>
      </fill>
    </dxf>
  </rfmt>
  <rcc rId="1654" sId="1">
    <oc r="S132" t="inlineStr">
      <is>
        <t>Meets all criteria</t>
      </is>
    </oc>
    <nc r="S132" t="inlineStr">
      <is>
        <t>Not a whole grain</t>
      </is>
    </nc>
  </rcc>
  <rcc rId="1655" sId="1">
    <oc r="S133" t="inlineStr">
      <is>
        <t>Meets all criteria</t>
      </is>
    </oc>
    <nc r="S133" t="inlineStr">
      <is>
        <t>Not a whole grain</t>
      </is>
    </nc>
  </rcc>
  <rcc rId="1656" sId="1">
    <oc r="S134" t="inlineStr">
      <is>
        <t>Meets all criteria</t>
      </is>
    </oc>
    <nc r="S134" t="inlineStr">
      <is>
        <t>Not a whole grain</t>
      </is>
    </nc>
  </rcc>
  <rfmt sheetId="1" sqref="A135:XFD135" start="0" length="2147483647">
    <dxf>
      <font>
        <strike/>
      </font>
    </dxf>
  </rfmt>
  <rcc rId="1657" sId="1">
    <oc r="S136" t="inlineStr">
      <is>
        <t>Meets all criteria</t>
      </is>
    </oc>
    <nc r="S136" t="inlineStr">
      <is>
        <t>Not a whole grain</t>
      </is>
    </nc>
  </rcc>
  <rcc rId="1658" sId="1">
    <oc r="S137" t="inlineStr">
      <is>
        <t>Meets all criteria</t>
      </is>
    </oc>
    <nc r="S137" t="inlineStr">
      <is>
        <t>Not a whole grain</t>
      </is>
    </nc>
  </rcc>
  <rcc rId="1659" sId="1">
    <oc r="S138" t="inlineStr">
      <is>
        <t>Meets all criteria</t>
      </is>
    </oc>
    <nc r="S138" t="inlineStr">
      <is>
        <t>Not a whole grain</t>
      </is>
    </nc>
  </rcc>
  <rfmt sheetId="1" sqref="R136:S138">
    <dxf>
      <fill>
        <patternFill>
          <bgColor theme="8" tint="0.59999389629810485"/>
        </patternFill>
      </fill>
    </dxf>
  </rfmt>
  <rfmt sheetId="1" sqref="R135">
    <dxf>
      <fill>
        <patternFill>
          <bgColor rgb="FFFF0000"/>
        </patternFill>
      </fill>
    </dxf>
  </rfmt>
  <rfmt sheetId="1" sqref="R139">
    <dxf>
      <fill>
        <patternFill>
          <bgColor rgb="FFFF0000"/>
        </patternFill>
      </fill>
    </dxf>
  </rfmt>
  <rfmt sheetId="1" sqref="R143">
    <dxf>
      <fill>
        <patternFill>
          <bgColor rgb="FFFF0000"/>
        </patternFill>
      </fill>
    </dxf>
  </rfmt>
  <rcc rId="1660" sId="1">
    <oc r="S142" t="inlineStr">
      <is>
        <t>Not a whole grain, meets other criteria</t>
      </is>
    </oc>
    <nc r="S142" t="inlineStr">
      <is>
        <t>Not a whole grain</t>
      </is>
    </nc>
  </rcc>
  <rcc rId="1661" sId="1">
    <oc r="S145" t="inlineStr">
      <is>
        <t>Not a whole grain, meets other criteria</t>
      </is>
    </oc>
    <nc r="S145" t="inlineStr">
      <is>
        <t>Not a whole grain</t>
      </is>
    </nc>
  </rcc>
  <rfmt sheetId="1" sqref="R147:R148">
    <dxf>
      <fill>
        <patternFill>
          <bgColor rgb="FFFF0000"/>
        </patternFill>
      </fill>
    </dxf>
  </rfmt>
  <rfmt sheetId="1" sqref="R149:R156">
    <dxf>
      <fill>
        <patternFill>
          <bgColor rgb="FF00B050"/>
        </patternFill>
      </fill>
    </dxf>
  </rfmt>
  <rfmt sheetId="1" sqref="R157">
    <dxf>
      <fill>
        <patternFill>
          <bgColor rgb="FFFF0000"/>
        </patternFill>
      </fill>
    </dxf>
  </rfmt>
  <rfmt sheetId="1" sqref="R158:R160">
    <dxf>
      <fill>
        <patternFill>
          <bgColor rgb="FF00B050"/>
        </patternFill>
      </fill>
    </dxf>
  </rfmt>
  <rfmt sheetId="1" sqref="R161:R162">
    <dxf>
      <fill>
        <patternFill>
          <bgColor rgb="FFFF0000"/>
        </patternFill>
      </fill>
    </dxf>
  </rfmt>
  <rfmt sheetId="1" sqref="R161:R162">
    <dxf>
      <fill>
        <patternFill>
          <bgColor theme="8" tint="0.59999389629810485"/>
        </patternFill>
      </fill>
    </dxf>
  </rfmt>
  <rcc rId="1662" sId="1">
    <oc r="R161" t="inlineStr">
      <is>
        <t>RED</t>
      </is>
    </oc>
    <nc r="R161" t="inlineStr">
      <is>
        <t>GREEN</t>
      </is>
    </nc>
  </rcc>
  <rcc rId="1663" sId="1">
    <oc r="R162" t="inlineStr">
      <is>
        <t>RED</t>
      </is>
    </oc>
    <nc r="R162" t="inlineStr">
      <is>
        <t>GREEN</t>
      </is>
    </nc>
  </rcc>
  <rcc rId="1664" sId="1">
    <oc r="S161" t="inlineStr">
      <is>
        <t>Sugar</t>
      </is>
    </oc>
    <nc r="S161" t="inlineStr">
      <is>
        <t>Approve as green, sugar just slightly over</t>
      </is>
    </nc>
  </rcc>
  <rcc rId="1665" sId="1">
    <oc r="S162" t="inlineStr">
      <is>
        <t>Sugar</t>
      </is>
    </oc>
    <nc r="S162" t="inlineStr">
      <is>
        <t>Approve as green, sugar just slightly over</t>
      </is>
    </nc>
  </rcc>
  <rfmt sheetId="1" sqref="S161:S162">
    <dxf>
      <fill>
        <patternFill patternType="solid">
          <bgColor theme="8" tint="0.59999389629810485"/>
        </patternFill>
      </fill>
    </dxf>
  </rfmt>
  <rfmt sheetId="1" sqref="R164:S164">
    <dxf>
      <fill>
        <patternFill>
          <bgColor theme="8" tint="0.59999389629810485"/>
        </patternFill>
      </fill>
    </dxf>
  </rfmt>
  <rcc rId="1666" sId="1">
    <oc r="S164" t="inlineStr">
      <is>
        <t>Meets all criteria</t>
      </is>
    </oc>
    <nc r="S164" t="inlineStr">
      <is>
        <t>Not a whole grain</t>
      </is>
    </nc>
  </rcc>
  <rfmt sheetId="1" sqref="R165">
    <dxf>
      <fill>
        <patternFill>
          <bgColor theme="8" tint="0.59999389629810485"/>
        </patternFill>
      </fill>
    </dxf>
  </rfmt>
  <rfmt sheetId="1" sqref="R165">
    <dxf>
      <fill>
        <patternFill>
          <bgColor rgb="FFFF0000"/>
        </patternFill>
      </fill>
    </dxf>
  </rfmt>
  <rfmt sheetId="1" sqref="R167:S167">
    <dxf>
      <fill>
        <patternFill>
          <bgColor theme="8" tint="0.59999389629810485"/>
        </patternFill>
      </fill>
    </dxf>
  </rfmt>
  <rcc rId="1667" sId="1" odxf="1" dxf="1">
    <oc r="R167" t="inlineStr">
      <is>
        <t>GREEN</t>
      </is>
    </oc>
    <nc r="R167">
      <f>IF(Z167,"GREEN",IF(AC167,"YELLOW","RED"))</f>
    </nc>
    <ndxf>
      <fill>
        <patternFill>
          <bgColor rgb="FFFFFF00"/>
        </patternFill>
      </fill>
    </ndxf>
  </rcc>
  <rcc rId="1668" sId="1">
    <oc r="S167" t="inlineStr">
      <is>
        <t>Meets all criteria</t>
      </is>
    </oc>
    <nc r="S167" t="inlineStr">
      <is>
        <t>Not a whole grain</t>
      </is>
    </nc>
  </rcc>
  <rfmt sheetId="1" sqref="R167">
    <dxf>
      <fill>
        <patternFill>
          <bgColor theme="8" tint="0.59999389629810485"/>
        </patternFill>
      </fill>
    </dxf>
  </rfmt>
  <rfmt sheetId="1" sqref="R168">
    <dxf>
      <fill>
        <patternFill>
          <bgColor rgb="FFFF0000"/>
        </patternFill>
      </fill>
    </dxf>
  </rfmt>
  <rcc rId="1669" sId="1">
    <oc r="S169" t="inlineStr">
      <is>
        <t>Meets all criteria</t>
      </is>
    </oc>
    <nc r="S169" t="inlineStr">
      <is>
        <t>Not a whole grain</t>
      </is>
    </nc>
  </rcc>
  <rcc rId="1670" sId="1">
    <oc r="S170" t="inlineStr">
      <is>
        <t>Meets all criteria</t>
      </is>
    </oc>
    <nc r="S170" t="inlineStr">
      <is>
        <t>Not a whole grain</t>
      </is>
    </nc>
  </rcc>
  <rcc rId="1671" sId="1">
    <oc r="S171" t="inlineStr">
      <is>
        <t>Meets all criteria</t>
      </is>
    </oc>
    <nc r="S171" t="inlineStr">
      <is>
        <t>Approve as green, sugar just slightly over</t>
      </is>
    </nc>
  </rcc>
  <rfmt sheetId="1" sqref="R171:S171">
    <dxf>
      <fill>
        <patternFill>
          <bgColor theme="8" tint="0.59999389629810485"/>
        </patternFill>
      </fill>
    </dxf>
  </rfmt>
  <rfmt sheetId="1" sqref="R172:S172">
    <dxf>
      <fill>
        <patternFill>
          <bgColor theme="8" tint="0.59999389629810485"/>
        </patternFill>
      </fill>
    </dxf>
  </rfmt>
  <rfmt sheetId="1" sqref="R188">
    <dxf>
      <fill>
        <patternFill>
          <bgColor rgb="FFFF0000"/>
        </patternFill>
      </fill>
    </dxf>
  </rfmt>
  <rcc rId="1672" sId="1">
    <oc r="S179" t="inlineStr">
      <is>
        <t>Saturated fat, sugar</t>
      </is>
    </oc>
    <nc r="S179" t="inlineStr">
      <is>
        <t>Saturated fat</t>
      </is>
    </nc>
  </rcc>
  <rfmt sheetId="1" sqref="R192">
    <dxf>
      <fill>
        <patternFill>
          <bgColor theme="8" tint="0.59999389629810485"/>
        </patternFill>
      </fill>
    </dxf>
  </rfmt>
  <rcc rId="1673" sId="1">
    <oc r="S192" t="inlineStr">
      <is>
        <t>Meets all criteria</t>
      </is>
    </oc>
    <nc r="S192" t="inlineStr">
      <is>
        <t>Not a whole grain</t>
      </is>
    </nc>
  </rcc>
  <rfmt sheetId="1" sqref="S192">
    <dxf>
      <fill>
        <patternFill patternType="solid">
          <bgColor theme="8" tint="0.59999389629810485"/>
        </patternFill>
      </fill>
    </dxf>
  </rfmt>
  <rfmt sheetId="1" sqref="R192" start="0" length="2147483647">
    <dxf>
      <font>
        <color theme="8" tint="0.59999389629810485"/>
      </font>
    </dxf>
  </rfmt>
  <rfmt sheetId="1" sqref="R167" start="0" length="2147483647">
    <dxf>
      <font>
        <color theme="8" tint="0.59999389629810485"/>
      </font>
    </dxf>
  </rfmt>
  <rfmt sheetId="1" sqref="R193:R197">
    <dxf>
      <fill>
        <patternFill>
          <bgColor rgb="FF00B050"/>
        </patternFill>
      </fill>
    </dxf>
  </rfmt>
  <rcv guid="{E9A81610-4F37-42C7-9C01-B2EADF54BB66}" action="delete"/>
  <rcv guid="{E9A81610-4F37-42C7-9C01-B2EADF54BB6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74" sId="1" ref="A23:XFD23" action="insertRow"/>
  <rfmt sheetId="1" sqref="A23:XFD23">
    <dxf>
      <fill>
        <patternFill>
          <bgColor theme="6" tint="0.59999389629810485"/>
        </patternFill>
      </fill>
    </dxf>
  </rfmt>
  <rfmt sheetId="1" sqref="A23:XFD23">
    <dxf>
      <fill>
        <patternFill>
          <bgColor rgb="FFE9F6AA"/>
        </patternFill>
      </fill>
    </dxf>
  </rfmt>
  <rcc rId="1675" sId="1">
    <oc r="A21" t="inlineStr">
      <is>
        <t>Clif Kid Zbar Organic Bar</t>
      </is>
    </oc>
    <nc r="A21" t="inlineStr">
      <is>
        <t xml:space="preserve">Clif Kid Organic Zbar </t>
      </is>
    </nc>
  </rcc>
  <rcc rId="1676" sId="1">
    <oc r="A22" t="inlineStr">
      <is>
        <t>Clif Kid Zbar Organic Bar</t>
      </is>
    </oc>
    <nc r="A22" t="inlineStr">
      <is>
        <t xml:space="preserve">Clif Kid Organic Zbar </t>
      </is>
    </nc>
  </rcc>
  <rcc rId="1677" sId="1" odxf="1" dxf="1">
    <nc r="A23" t="inlineStr">
      <is>
        <t xml:space="preserve">Clif Kid Organic Zbar </t>
      </is>
    </nc>
    <ndxf>
      <fill>
        <patternFill patternType="none">
          <bgColor indexed="65"/>
        </patternFill>
      </fill>
    </ndxf>
  </rcc>
  <rfmt sheetId="1" sqref="A23">
    <dxf>
      <fill>
        <patternFill patternType="solid">
          <bgColor rgb="FFE9F6AA"/>
        </patternFill>
      </fill>
    </dxf>
  </rfmt>
  <rfmt sheetId="1" sqref="A23:XFD23">
    <dxf>
      <fill>
        <patternFill>
          <bgColor rgb="FFFBFB57"/>
        </patternFill>
      </fill>
    </dxf>
  </rfmt>
  <rfmt sheetId="1" sqref="A23:XFD23">
    <dxf>
      <fill>
        <patternFill>
          <bgColor rgb="FFDEB0F2"/>
        </patternFill>
      </fill>
    </dxf>
  </rfmt>
  <rcc rId="1678" sId="1">
    <nc r="B23" t="inlineStr">
      <is>
        <t>Chocolate Brownie</t>
      </is>
    </nc>
  </rcc>
  <rcc rId="1679" sId="1">
    <nc r="C23" t="inlineStr">
      <is>
        <t>Grain</t>
      </is>
    </nc>
  </rcc>
  <rcc rId="1680" sId="1">
    <nc r="D23" t="b">
      <v>0</v>
    </nc>
  </rcc>
  <rcc rId="1681" sId="1">
    <nc r="E23" t="b">
      <v>0</v>
    </nc>
  </rcc>
  <rcc rId="1682" sId="1">
    <nc r="G23">
      <v>1.27</v>
    </nc>
  </rcc>
  <rcc rId="1683" sId="1">
    <nc r="H23">
      <v>1</v>
    </nc>
  </rcc>
  <rcc rId="1684" sId="1">
    <nc r="I23">
      <v>36</v>
    </nc>
  </rcc>
  <rcc rId="1685" sId="1">
    <nc r="J23">
      <v>130</v>
    </nc>
  </rcc>
  <rcc rId="1686" sId="1">
    <nc r="M23">
      <f>H23*J23</f>
    </nc>
  </rcc>
  <rcc rId="1687" sId="1">
    <nc r="U23">
      <f>OR(J23*H23&lt;=200)</f>
    </nc>
  </rcc>
  <rcc rId="1688" sId="1">
    <nc r="AA23">
      <f>OR(J23*H23&lt;=250)</f>
    </nc>
  </rcc>
  <rcc rId="1689" sId="1">
    <nc r="K23">
      <v>1.5</v>
    </nc>
  </rcc>
  <rcc rId="1690" sId="1">
    <nc r="P23">
      <f>((K23*H23)*9)/M23</f>
    </nc>
  </rcc>
  <rcc rId="1691" sId="1">
    <nc r="X23">
      <f>OR(P23&lt;11%)</f>
    </nc>
  </rcc>
  <rcc rId="1692" sId="1">
    <nc r="L23">
      <v>11</v>
    </nc>
  </rcc>
  <rcc rId="1693" sId="1">
    <nc r="Q23">
      <f>(L23/I23)</f>
    </nc>
  </rcc>
  <rcc rId="1694" sId="1">
    <nc r="Y23">
      <f>OR(Q23&lt;36%,E23)</f>
    </nc>
  </rcc>
  <rcc rId="1695" sId="1">
    <nc r="N23">
      <v>140</v>
    </nc>
  </rcc>
  <rcc rId="1696" sId="1">
    <nc r="V23">
      <f>N23&lt;=230</f>
    </nc>
  </rcc>
  <rcc rId="1697" sId="1">
    <nc r="AB23">
      <f>N23&lt;=480</f>
    </nc>
  </rcc>
  <rcc rId="1698" sId="1">
    <nc r="O23">
      <v>0</v>
    </nc>
  </rcc>
  <rcc rId="1699" sId="1">
    <nc r="W23">
      <f>O23&lt;0.5</f>
    </nc>
  </rcc>
  <rcc rId="1700" sId="1">
    <nc r="AC23">
      <f>AND(W23:Y23,AA23:AB23)</f>
    </nc>
  </rcc>
  <rfmt sheetId="1" sqref="A23:XFD23" start="0" length="2147483647">
    <dxf>
      <font>
        <color auto="1"/>
      </font>
    </dxf>
  </rfmt>
  <rcc rId="1701" sId="1">
    <nc r="S23" t="inlineStr">
      <is>
        <t>Not a whole grain</t>
      </is>
    </nc>
  </rcc>
  <rcc rId="1702" sId="1" odxf="1" dxf="1">
    <nc r="T23">
      <f>F23="Yes"</f>
    </nc>
    <ndxf>
      <font>
        <sz val="10"/>
        <color indexed="8"/>
      </font>
      <fill>
        <patternFill patternType="none">
          <bgColor indexed="65"/>
        </patternFill>
      </fill>
    </ndxf>
  </rcc>
  <rcc rId="1703" sId="1" odxf="1" dxf="1">
    <nc r="Z23">
      <f>AND(T23:Y23)</f>
    </nc>
    <odxf>
      <font>
        <sz val="10"/>
        <color auto="1"/>
      </font>
      <fill>
        <patternFill patternType="solid">
          <bgColor rgb="FFDEB0F2"/>
        </patternFill>
      </fill>
    </odxf>
    <ndxf>
      <font>
        <sz val="10"/>
        <color auto="1"/>
      </font>
      <fill>
        <patternFill patternType="none">
          <bgColor indexed="65"/>
        </patternFill>
      </fill>
    </ndxf>
  </rcc>
  <rcc rId="1704" sId="1" odxf="1" dxf="1">
    <nc r="AD23">
      <f>NOT(OR(Z23,AC23))</f>
    </nc>
    <odxf>
      <font>
        <sz val="10"/>
        <color auto="1"/>
      </font>
      <fill>
        <patternFill patternType="solid">
          <bgColor rgb="FFDEB0F2"/>
        </patternFill>
      </fill>
    </odxf>
    <ndxf>
      <font>
        <sz val="10"/>
        <color auto="1"/>
      </font>
      <fill>
        <patternFill patternType="none">
          <bgColor indexed="65"/>
        </patternFill>
      </fill>
    </ndxf>
  </rcc>
  <rfmt sheetId="1" sqref="A23:XFD23">
    <dxf>
      <fill>
        <patternFill>
          <bgColor rgb="FFDEB0F2"/>
        </patternFill>
      </fill>
    </dxf>
  </rfmt>
  <rrc rId="1705" sId="1" ref="A23:XFD23" action="insertRow"/>
  <rfmt sheetId="1" sqref="A23:XFD23">
    <dxf>
      <fill>
        <patternFill>
          <bgColor rgb="FFDEB0F2"/>
        </patternFill>
      </fill>
    </dxf>
  </rfmt>
  <rcc rId="1706" sId="1">
    <nc r="A23" t="inlineStr">
      <is>
        <t xml:space="preserve">Clif Kid Organic Zbar </t>
      </is>
    </nc>
  </rcc>
  <rcc rId="1707" sId="1">
    <nc r="B23" t="inlineStr">
      <is>
        <t>Honey Graham</t>
      </is>
    </nc>
  </rcc>
  <rcc rId="1708" sId="1">
    <nc r="C23" t="inlineStr">
      <is>
        <t>Grain</t>
      </is>
    </nc>
  </rcc>
  <rcc rId="1709" sId="1">
    <nc r="D23" t="b">
      <v>0</v>
    </nc>
  </rcc>
  <rcc rId="1710" sId="1">
    <nc r="E23" t="b">
      <v>0</v>
    </nc>
  </rcc>
  <rcc rId="1711" sId="1">
    <nc r="F23" t="inlineStr">
      <is>
        <t>No</t>
      </is>
    </nc>
  </rcc>
  <rcc rId="1712" sId="1">
    <nc r="T23">
      <f>F23="Yes"</f>
    </nc>
  </rcc>
  <rcc rId="1713" sId="1">
    <nc r="G23">
      <v>1.27</v>
    </nc>
  </rcc>
  <rcc rId="1714" sId="1">
    <nc r="H23">
      <v>1</v>
    </nc>
  </rcc>
  <rcc rId="1715" sId="1">
    <nc r="I23">
      <v>36</v>
    </nc>
  </rcc>
  <rcc rId="1716" sId="1">
    <nc r="J23">
      <v>130</v>
    </nc>
  </rcc>
  <rcc rId="1717" sId="1">
    <nc r="M23">
      <f>H23*J23</f>
    </nc>
  </rcc>
  <rcc rId="1718" sId="1">
    <nc r="U23">
      <f>OR(J23*H23&lt;=200)</f>
    </nc>
  </rcc>
  <rcc rId="1719" sId="1">
    <nc r="AA23">
      <f>OR(J23*H23&lt;=250)</f>
    </nc>
  </rcc>
  <rcc rId="1720" sId="1">
    <nc r="K23">
      <v>0.5</v>
    </nc>
  </rcc>
  <rcc rId="1721" sId="1">
    <nc r="P23">
      <f>((K23*H23)*9)/M23</f>
    </nc>
  </rcc>
  <rcc rId="1722" sId="1">
    <nc r="X23">
      <f>OR(P23&lt;11%)</f>
    </nc>
  </rcc>
  <rcc rId="1723" sId="1">
    <nc r="L23">
      <v>11</v>
    </nc>
  </rcc>
  <rcc rId="1724" sId="1">
    <nc r="Q23">
      <f>(L23/I23)</f>
    </nc>
  </rcc>
  <rcc rId="1725" sId="1">
    <nc r="Y23">
      <f>OR(Q23&lt;36%,E23)</f>
    </nc>
  </rcc>
  <rcc rId="1726" sId="1">
    <nc r="N23">
      <v>105</v>
    </nc>
  </rcc>
  <rcc rId="1727" sId="1">
    <nc r="V23">
      <f>N23&lt;=230</f>
    </nc>
  </rcc>
  <rcc rId="1728" sId="1">
    <nc r="AB23">
      <f>N23&lt;=480</f>
    </nc>
  </rcc>
  <rcc rId="1729" sId="1">
    <nc r="O23">
      <v>0</v>
    </nc>
  </rcc>
  <rcc rId="1730" sId="1">
    <nc r="W23">
      <f>O23&lt;0.5</f>
    </nc>
  </rcc>
  <rcc rId="1731" sId="1">
    <nc r="Z23">
      <f>AND(T23:Y23)</f>
    </nc>
  </rcc>
  <rcc rId="1732" sId="1">
    <nc r="AC23">
      <f>AND(W23:Y23,AA23:AB23)</f>
    </nc>
  </rcc>
  <rcc rId="1733" sId="1">
    <nc r="AD23">
      <f>NOT(OR(Z23,AC23))</f>
    </nc>
  </rcc>
  <rcc rId="1734" sId="1">
    <nc r="S23" t="inlineStr">
      <is>
        <t>Not a whole grain</t>
      </is>
    </nc>
  </rcc>
  <rcc rId="1735" sId="1">
    <nc r="F24" t="inlineStr">
      <is>
        <t>No</t>
      </is>
    </nc>
  </rcc>
  <rcc rId="1736" sId="1">
    <oc r="F21" t="inlineStr">
      <is>
        <t>Yes</t>
      </is>
    </oc>
    <nc r="F21" t="inlineStr">
      <is>
        <t>No</t>
      </is>
    </nc>
  </rcc>
  <rcc rId="1737" sId="1">
    <oc r="F22" t="inlineStr">
      <is>
        <t>Yes</t>
      </is>
    </oc>
    <nc r="F22" t="inlineStr">
      <is>
        <t>No</t>
      </is>
    </nc>
  </rcc>
  <rcc rId="1738" sId="1">
    <oc r="S21" t="inlineStr">
      <is>
        <t>Meets all criteria</t>
      </is>
    </oc>
    <nc r="S21" t="inlineStr">
      <is>
        <t>Not a whole grain</t>
      </is>
    </nc>
  </rcc>
  <rcc rId="1739" sId="1">
    <oc r="S22" t="inlineStr">
      <is>
        <t>Meets all criteria</t>
      </is>
    </oc>
    <nc r="S22" t="inlineStr">
      <is>
        <t>Not a whole grain</t>
      </is>
    </nc>
  </rcc>
  <rfmt sheetId="1" sqref="R21:R22">
    <dxf>
      <fill>
        <patternFill>
          <bgColor theme="4" tint="0.59999389629810485"/>
        </patternFill>
      </fill>
    </dxf>
  </rfmt>
  <rfmt sheetId="1" sqref="S21:S22">
    <dxf>
      <fill>
        <patternFill patternType="solid">
          <bgColor theme="4" tint="0.59999389629810485"/>
        </patternFill>
      </fill>
    </dxf>
  </rfmt>
  <rfmt sheetId="1" sqref="F21:F22">
    <dxf>
      <fill>
        <patternFill patternType="solid">
          <bgColor theme="4" tint="0.59999389629810485"/>
        </patternFill>
      </fill>
    </dxf>
  </rfmt>
  <rfmt sheetId="1" sqref="A23:XFD23" start="0" length="2147483647">
    <dxf>
      <font>
        <color auto="1"/>
      </font>
    </dxf>
  </rfmt>
  <rrc rId="1740" sId="1" ref="A23:XFD23" action="insertRow"/>
  <rfmt sheetId="1" sqref="A23:XFD23">
    <dxf>
      <fill>
        <patternFill>
          <bgColor rgb="FFDEB0F2"/>
        </patternFill>
      </fill>
    </dxf>
  </rfmt>
  <rcc rId="1741" sId="1">
    <nc r="A23" t="inlineStr">
      <is>
        <t xml:space="preserve">Clif Kid Organic Zbar </t>
      </is>
    </nc>
  </rcc>
  <rcc rId="1742" sId="1">
    <nc r="B23" t="inlineStr">
      <is>
        <t>Iced Lemon Cookie</t>
      </is>
    </nc>
  </rcc>
  <rcc rId="1743" sId="1">
    <nc r="C23" t="inlineStr">
      <is>
        <t>Grain</t>
      </is>
    </nc>
  </rcc>
  <rcc rId="1744" sId="1">
    <nc r="D23" t="b">
      <v>0</v>
    </nc>
  </rcc>
  <rcc rId="1745" sId="1">
    <nc r="E23" t="b">
      <v>0</v>
    </nc>
  </rcc>
  <rcc rId="1746" sId="1">
    <nc r="F23" t="inlineStr">
      <is>
        <t>No</t>
      </is>
    </nc>
  </rcc>
  <rcc rId="1747" sId="1">
    <nc r="G23">
      <v>1.27</v>
    </nc>
  </rcc>
  <rcc rId="1748" sId="1">
    <nc r="H23">
      <v>1</v>
    </nc>
  </rcc>
  <rcc rId="1749" sId="1">
    <nc r="I23">
      <v>36</v>
    </nc>
  </rcc>
  <rcc rId="1750" sId="1">
    <nc r="J23">
      <v>140</v>
    </nc>
  </rcc>
  <rcc rId="1751" sId="1">
    <nc r="M23">
      <f>H23*J23</f>
    </nc>
  </rcc>
  <rcc rId="1752" sId="1">
    <nc r="U23">
      <f>OR(J23*H23&lt;=200)</f>
    </nc>
  </rcc>
  <rcc rId="1753" sId="1">
    <nc r="AA23">
      <f>OR(J23*H23&lt;=250)</f>
    </nc>
  </rcc>
  <rcc rId="1754" sId="1">
    <nc r="K23">
      <v>1.5</v>
    </nc>
  </rcc>
  <rcc rId="1755" sId="1">
    <nc r="P23">
      <f>((K23*H23)*9)/M23</f>
    </nc>
  </rcc>
  <rcc rId="1756" sId="1">
    <nc r="X23">
      <f>OR(P23&lt;11%)</f>
    </nc>
  </rcc>
  <rcc rId="1757" sId="1">
    <nc r="L23">
      <v>12</v>
    </nc>
  </rcc>
  <rcc rId="1758" sId="1">
    <nc r="Q23">
      <f>(L23/I23)</f>
    </nc>
  </rcc>
  <rcc rId="1759" sId="1">
    <nc r="Y23">
      <f>OR(Q23&lt;36%,E23)</f>
    </nc>
  </rcc>
  <rcc rId="1760" sId="1">
    <nc r="N23">
      <v>90</v>
    </nc>
  </rcc>
  <rcc rId="1761" sId="1">
    <nc r="V23">
      <f>N23&lt;=230</f>
    </nc>
  </rcc>
  <rcc rId="1762" sId="1">
    <nc r="AB23">
      <f>N23&lt;=480</f>
    </nc>
  </rcc>
  <rcc rId="1763" sId="1">
    <nc r="O23">
      <v>0</v>
    </nc>
  </rcc>
  <rcc rId="1764" sId="1">
    <nc r="W23">
      <f>O23&lt;0.5</f>
    </nc>
  </rcc>
  <rcc rId="1765" sId="1">
    <nc r="AC23">
      <f>AND(W23:Y23,AA23:AB23)</f>
    </nc>
  </rcc>
  <rcc rId="1766" sId="1">
    <nc r="S23" t="inlineStr">
      <is>
        <t>Not a whole grain</t>
      </is>
    </nc>
  </rcc>
  <rcc rId="1767" sId="1" odxf="1" dxf="1">
    <nc r="T23">
      <f>F23="Yes"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1768" sId="1" odxf="1" dxf="1">
    <nc r="Z23">
      <f>AND(T23:Y23)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1769" sId="1" odxf="1" dxf="1">
    <nc r="AD23">
      <f>NOT(OR(Z23,AC23))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A23:XFD23">
    <dxf>
      <fill>
        <patternFill>
          <bgColor rgb="FFDEB0F2"/>
        </patternFill>
      </fill>
    </dxf>
  </rfmt>
  <rfmt sheetId="1" sqref="A23:XFD23" start="0" length="2147483647">
    <dxf>
      <font>
        <color auto="1"/>
      </font>
    </dxf>
  </rfmt>
  <rrc rId="1770" sId="1" ref="A23:XFD23" action="insertRow"/>
  <rcc rId="1771" sId="1">
    <nc r="A23" t="inlineStr">
      <is>
        <t xml:space="preserve">Clif Kid Organic Zbar </t>
      </is>
    </nc>
  </rcc>
  <rcc rId="1772" sId="1">
    <nc r="B23" t="inlineStr">
      <is>
        <t xml:space="preserve">Smores </t>
      </is>
    </nc>
  </rcc>
  <rcc rId="1773" sId="1">
    <nc r="C23" t="inlineStr">
      <is>
        <t>Grain</t>
      </is>
    </nc>
  </rcc>
  <rcc rId="1774" sId="1">
    <nc r="D23" t="b">
      <v>0</v>
    </nc>
  </rcc>
  <rcc rId="1775" sId="1">
    <nc r="E23" t="b">
      <v>0</v>
    </nc>
  </rcc>
  <rcc rId="1776" sId="1">
    <nc r="F23" t="inlineStr">
      <is>
        <t>No</t>
      </is>
    </nc>
  </rcc>
  <rcc rId="1777" sId="1">
    <nc r="G23">
      <v>1.27</v>
    </nc>
  </rcc>
  <rcc rId="1778" sId="1">
    <nc r="H23">
      <v>1</v>
    </nc>
  </rcc>
  <rcc rId="1779" sId="1">
    <nc r="I23">
      <v>36</v>
    </nc>
  </rcc>
  <rcc rId="1780" sId="1">
    <nc r="J23">
      <v>130</v>
    </nc>
  </rcc>
  <rcc rId="1781" sId="1">
    <nc r="M23">
      <f>H23*J23</f>
    </nc>
  </rcc>
  <rcc rId="1782" sId="1">
    <nc r="U23">
      <f>OR(J23*H23&lt;=200)</f>
    </nc>
  </rcc>
  <rcc rId="1783" sId="1">
    <nc r="AA23">
      <f>OR(J23*H23&lt;=250)</f>
    </nc>
  </rcc>
  <rcc rId="1784" sId="1">
    <nc r="K23">
      <v>1.5</v>
    </nc>
  </rcc>
  <rcc rId="1785" sId="1">
    <nc r="P23">
      <f>((K23*H23)*9)/M23</f>
    </nc>
  </rcc>
  <rcc rId="1786" sId="1">
    <nc r="X23">
      <f>OR(P23&lt;11%)</f>
    </nc>
  </rcc>
  <rcc rId="1787" sId="1">
    <nc r="L23">
      <v>12</v>
    </nc>
  </rcc>
  <rcc rId="1788" sId="1">
    <nc r="Q23">
      <f>(L23/I23)</f>
    </nc>
  </rcc>
  <rcc rId="1789" sId="1">
    <nc r="Y23">
      <f>OR(Q23&lt;36%,E23)</f>
    </nc>
  </rcc>
  <rcc rId="1790" sId="1">
    <nc r="N23">
      <v>90</v>
    </nc>
  </rcc>
  <rcc rId="1791" sId="1">
    <nc r="V23">
      <f>N23&lt;=230</f>
    </nc>
  </rcc>
  <rcc rId="1792" sId="1">
    <nc r="AB23">
      <f>N23&lt;=480</f>
    </nc>
  </rcc>
  <rcc rId="1793" sId="1">
    <nc r="O23">
      <v>0</v>
    </nc>
  </rcc>
  <rcc rId="1794" sId="1">
    <nc r="W23">
      <f>O23&lt;0.5</f>
    </nc>
  </rcc>
  <rcc rId="1795" sId="1">
    <nc r="AC23">
      <f>AND(W23:Y23,AA23:AB23)</f>
    </nc>
  </rcc>
  <rfmt sheetId="1" sqref="A23:XFD23">
    <dxf>
      <fill>
        <patternFill>
          <bgColor rgb="FFDEB0F2"/>
        </patternFill>
      </fill>
    </dxf>
  </rfmt>
  <rfmt sheetId="1" sqref="A23:XFD23" start="0" length="2147483647">
    <dxf>
      <font>
        <color auto="1"/>
      </font>
    </dxf>
  </rfmt>
  <rcc rId="1796" sId="1">
    <nc r="S23" t="inlineStr">
      <is>
        <t>Not a whole grain</t>
      </is>
    </nc>
  </rcc>
  <rcc rId="1797" sId="1">
    <nc r="T23">
      <f>F23="Yes"</f>
    </nc>
  </rcc>
  <rcc rId="1798" sId="1">
    <nc r="Z23">
      <f>AND(T23:Y23)</f>
    </nc>
  </rcc>
  <rcc rId="1799" sId="1">
    <nc r="AD23">
      <f>NOT(OR(Z23,AC23))</f>
    </nc>
  </rcc>
  <rrc rId="1800" sId="1" ref="A27:XFD27" action="insertRow"/>
  <rcc rId="1801" sId="1">
    <nc r="A27" t="inlineStr">
      <is>
        <t>Clif Kid Zbar Protein</t>
      </is>
    </nc>
  </rcc>
  <rcc rId="1802" sId="1">
    <nc r="B27" t="inlineStr">
      <is>
        <t>Chocolate Chip</t>
      </is>
    </nc>
  </rcc>
  <rcc rId="1803" sId="1">
    <nc r="C27" t="inlineStr">
      <is>
        <t>Grain</t>
      </is>
    </nc>
  </rcc>
  <rcc rId="1804" sId="1">
    <nc r="D27" t="b">
      <v>0</v>
    </nc>
  </rcc>
  <rcc rId="1805" sId="1">
    <nc r="E27" t="b">
      <v>0</v>
    </nc>
  </rcc>
  <rcc rId="1806" sId="1">
    <nc r="F27" t="inlineStr">
      <is>
        <t>No</t>
      </is>
    </nc>
  </rcc>
  <rcc rId="1807" sId="1">
    <nc r="T27">
      <f>F27="Yes"</f>
    </nc>
  </rcc>
  <rcc rId="1808" sId="1">
    <nc r="G27">
      <v>1.27</v>
    </nc>
  </rcc>
  <rcc rId="1809" sId="1">
    <nc r="H27">
      <v>1</v>
    </nc>
  </rcc>
  <rcc rId="1810" sId="1">
    <nc r="I27">
      <v>36</v>
    </nc>
  </rcc>
  <rcc rId="1811" sId="1">
    <nc r="J27">
      <v>130</v>
    </nc>
  </rcc>
  <rcc rId="1812" sId="1">
    <nc r="M27">
      <f>H27*J27</f>
    </nc>
  </rcc>
  <rcc rId="1813" sId="1">
    <nc r="U27">
      <f>OR(J27*H27&lt;=200)</f>
    </nc>
  </rcc>
  <rcc rId="1814" sId="1">
    <nc r="AA27">
      <f>OR(J27*H27&lt;=250)</f>
    </nc>
  </rcc>
  <rcc rId="1815" sId="1">
    <nc r="K27">
      <v>1</v>
    </nc>
  </rcc>
  <rcc rId="1816" sId="1">
    <nc r="P27">
      <f>((K27*H27)*9)/M27</f>
    </nc>
  </rcc>
  <rcc rId="1817" sId="1">
    <nc r="X27">
      <f>OR(P27&lt;11%)</f>
    </nc>
  </rcc>
  <rcc rId="1818" sId="1">
    <nc r="L27">
      <v>9</v>
    </nc>
  </rcc>
  <rcc rId="1819" sId="1">
    <nc r="Q27">
      <f>(L27/I27)</f>
    </nc>
  </rcc>
  <rcc rId="1820" sId="1">
    <nc r="Y27">
      <f>OR(Q27&lt;36%,E27)</f>
    </nc>
  </rcc>
  <rcc rId="1821" sId="1">
    <nc r="N27">
      <v>95</v>
    </nc>
  </rcc>
  <rcc rId="1822" sId="1">
    <nc r="V27">
      <f>N27&lt;=230</f>
    </nc>
  </rcc>
  <rcc rId="1823" sId="1">
    <nc r="AB27">
      <f>N27&lt;=480</f>
    </nc>
  </rcc>
  <rcc rId="1824" sId="1">
    <nc r="O27">
      <v>0</v>
    </nc>
  </rcc>
  <rcc rId="1825" sId="1">
    <nc r="W27">
      <f>O27&lt;0.5</f>
    </nc>
  </rcc>
  <rcc rId="1826" sId="1">
    <nc r="Z27">
      <f>AND(T27:Y27)</f>
    </nc>
  </rcc>
  <rcc rId="1827" sId="1">
    <nc r="AC27">
      <f>AND(W27:Y27,AA27:AB27)</f>
    </nc>
  </rcc>
  <rcc rId="1828" sId="1">
    <nc r="AD27">
      <f>NOT(OR(Z27,AC27))</f>
    </nc>
  </rcc>
  <rcc rId="1829" sId="1">
    <nc r="S27" t="inlineStr">
      <is>
        <t>Not a whole grain</t>
      </is>
    </nc>
  </rcc>
  <rrc rId="1830" sId="1" ref="A28:XFD28" action="insertRow"/>
  <rcc rId="1831" sId="1">
    <nc r="A28" t="inlineStr">
      <is>
        <t>Clif Kid Zbar Protein</t>
      </is>
    </nc>
  </rcc>
  <rcc rId="1832" sId="1">
    <nc r="B28" t="inlineStr">
      <is>
        <t>Chocolate Mint</t>
      </is>
    </nc>
  </rcc>
  <rcc rId="1833" sId="1">
    <nc r="C28" t="inlineStr">
      <is>
        <t>Grain</t>
      </is>
    </nc>
  </rcc>
  <rcc rId="1834" sId="1">
    <nc r="D28" t="b">
      <v>0</v>
    </nc>
  </rcc>
  <rcc rId="1835" sId="1">
    <nc r="E28" t="b">
      <v>0</v>
    </nc>
  </rcc>
  <rcc rId="1836" sId="1">
    <nc r="F28" t="inlineStr">
      <is>
        <t>No</t>
      </is>
    </nc>
  </rcc>
  <rcc rId="1837" sId="1">
    <nc r="T28">
      <f>F28="Yes"</f>
    </nc>
  </rcc>
  <rcc rId="1838" sId="1">
    <nc r="G28">
      <v>1.27</v>
    </nc>
  </rcc>
  <rcc rId="1839" sId="1">
    <nc r="H28">
      <v>1</v>
    </nc>
  </rcc>
  <rcc rId="1840" sId="1">
    <nc r="I28">
      <v>36</v>
    </nc>
  </rcc>
  <rcc rId="1841" sId="1">
    <nc r="J28">
      <v>130</v>
    </nc>
  </rcc>
  <rcc rId="1842" sId="1">
    <nc r="M28">
      <f>H28*J28</f>
    </nc>
  </rcc>
  <rcc rId="1843" sId="1">
    <nc r="U28">
      <f>OR(J28*H28&lt;=200)</f>
    </nc>
  </rcc>
  <rcc rId="1844" sId="1">
    <nc r="AA28">
      <f>OR(J28*H28&lt;=250)</f>
    </nc>
  </rcc>
  <rcc rId="1845" sId="1">
    <nc r="K28">
      <v>1</v>
    </nc>
  </rcc>
  <rcc rId="1846" sId="1">
    <nc r="P28">
      <f>((K28*H28)*9)/M28</f>
    </nc>
  </rcc>
  <rcc rId="1847" sId="1">
    <nc r="X28">
      <f>OR(P28&lt;11%)</f>
    </nc>
  </rcc>
  <rcc rId="1848" sId="1">
    <nc r="L28">
      <v>9</v>
    </nc>
  </rcc>
  <rcc rId="1849" sId="1">
    <nc r="Q28">
      <f>(L28/I28)</f>
    </nc>
  </rcc>
  <rcc rId="1850" sId="1">
    <nc r="Y28">
      <f>OR(Q28&lt;36%,E28)</f>
    </nc>
  </rcc>
  <rcc rId="1851" sId="1">
    <nc r="N28">
      <v>95</v>
    </nc>
  </rcc>
  <rcc rId="1852" sId="1">
    <nc r="V28">
      <f>N28&lt;=230</f>
    </nc>
  </rcc>
  <rcc rId="1853" sId="1">
    <nc r="AB28">
      <f>N28&lt;=480</f>
    </nc>
  </rcc>
  <rcc rId="1854" sId="1">
    <nc r="O28">
      <v>0</v>
    </nc>
  </rcc>
  <rcc rId="1855" sId="1">
    <nc r="W28">
      <f>O28&lt;0.5</f>
    </nc>
  </rcc>
  <rcc rId="1856" sId="1">
    <nc r="Z28">
      <f>AND(T28:Y28)</f>
    </nc>
  </rcc>
  <rcc rId="1857" sId="1">
    <nc r="AC28">
      <f>AND(W28:Y28,AA28:AB28)</f>
    </nc>
  </rcc>
  <rcc rId="1858" sId="1">
    <nc r="AD28">
      <f>NOT(OR(Z28,AC28))</f>
    </nc>
  </rcc>
  <rcc rId="1859" sId="1">
    <nc r="S28" t="inlineStr">
      <is>
        <t>Not a whole grain</t>
      </is>
    </nc>
  </rcc>
  <rrc rId="1860" sId="1" ref="A29:XFD29" action="insertRow"/>
  <rcc rId="1861" sId="1">
    <nc r="A29" t="inlineStr">
      <is>
        <t>Clif Kid Zbar Organic Fruit &amp; Veggie</t>
      </is>
    </nc>
  </rcc>
  <rcc rId="1862" sId="1">
    <nc r="B29" t="inlineStr">
      <is>
        <t>Keen Green</t>
      </is>
    </nc>
  </rcc>
  <rcc rId="1863" sId="1">
    <nc r="C29" t="inlineStr">
      <is>
        <t>Grain</t>
      </is>
    </nc>
  </rcc>
  <rcc rId="1864" sId="1">
    <nc r="D29" t="b">
      <v>0</v>
    </nc>
  </rcc>
  <rcc rId="1865" sId="1">
    <nc r="E29" t="b">
      <v>0</v>
    </nc>
  </rcc>
  <rcc rId="1866" sId="1">
    <nc r="F29" t="inlineStr">
      <is>
        <t>No</t>
      </is>
    </nc>
  </rcc>
  <rcc rId="1867" sId="1">
    <nc r="T29">
      <f>F29="Yes"</f>
    </nc>
  </rcc>
  <rcc rId="1868" sId="1">
    <nc r="G29">
      <v>1.1599999999999999</v>
    </nc>
  </rcc>
  <rcc rId="1869" sId="1">
    <nc r="H29">
      <v>1</v>
    </nc>
  </rcc>
  <rcc rId="1870" sId="1">
    <nc r="I29">
      <v>33</v>
    </nc>
  </rcc>
  <rcc rId="1871" sId="1">
    <nc r="J29">
      <v>120</v>
    </nc>
  </rcc>
  <rcc rId="1872" sId="1">
    <nc r="M29">
      <f>H29*J29</f>
    </nc>
  </rcc>
  <rcc rId="1873" sId="1">
    <nc r="U29">
      <f>OR(J29*H29&lt;=200)</f>
    </nc>
  </rcc>
  <rcc rId="1874" sId="1">
    <nc r="AA29">
      <f>OR(J29*H29&lt;=250)</f>
    </nc>
  </rcc>
  <rcc rId="1875" sId="1">
    <nc r="K29">
      <v>0.5</v>
    </nc>
  </rcc>
  <rcc rId="1876" sId="1">
    <nc r="P29">
      <f>((K29*H29)*9)/M29</f>
    </nc>
  </rcc>
  <rcc rId="1877" sId="1">
    <nc r="X29">
      <f>OR(P29&lt;11%)</f>
    </nc>
  </rcc>
  <rcc rId="1878" sId="1">
    <nc r="L29">
      <v>9</v>
    </nc>
  </rcc>
  <rcc rId="1879" sId="1">
    <nc r="Q29">
      <f>(L29/I29)</f>
    </nc>
  </rcc>
  <rcc rId="1880" sId="1">
    <nc r="Y29">
      <f>OR(Q29&lt;36%,E29)</f>
    </nc>
  </rcc>
  <rcc rId="1881" sId="1">
    <nc r="N29">
      <v>100</v>
    </nc>
  </rcc>
  <rcc rId="1882" sId="1">
    <nc r="V29">
      <f>N29&lt;=230</f>
    </nc>
  </rcc>
  <rcc rId="1883" sId="1">
    <nc r="AB29">
      <f>N29&lt;=480</f>
    </nc>
  </rcc>
  <rcc rId="1884" sId="1">
    <nc r="O29">
      <v>0</v>
    </nc>
  </rcc>
  <rcc rId="1885" sId="1">
    <nc r="W29">
      <f>O29&lt;0.5</f>
    </nc>
  </rcc>
  <rcc rId="1886" sId="1">
    <nc r="Z29">
      <f>AND(T29:Y29)</f>
    </nc>
  </rcc>
  <rcc rId="1887" sId="1">
    <nc r="AC29">
      <f>AND(W29:Y29,AA29:AB29)</f>
    </nc>
  </rcc>
  <rcc rId="1888" sId="1">
    <nc r="AD29">
      <f>NOT(OR(Z29,AC29))</f>
    </nc>
  </rcc>
  <rcc rId="1889" sId="1">
    <nc r="S29" t="inlineStr">
      <is>
        <t>Not a whole grain</t>
      </is>
    </nc>
  </rcc>
  <rrc rId="1890" sId="1" ref="A30:XFD30" action="insertRow"/>
  <rcc rId="1891" sId="1">
    <nc r="A30" t="inlineStr">
      <is>
        <t>Clif Kid Zbar Organic Fruit &amp; Veggie</t>
      </is>
    </nc>
  </rcc>
  <rcc rId="1892" sId="1">
    <nc r="B30" t="inlineStr">
      <is>
        <t>Purple Power</t>
      </is>
    </nc>
  </rcc>
  <rcc rId="1893" sId="1">
    <nc r="C30" t="inlineStr">
      <is>
        <t>Grain</t>
      </is>
    </nc>
  </rcc>
  <rcc rId="1894" sId="1">
    <nc r="D30" t="b">
      <v>0</v>
    </nc>
  </rcc>
  <rcc rId="1895" sId="1">
    <nc r="E30" t="b">
      <v>0</v>
    </nc>
  </rcc>
  <rcc rId="1896" sId="1">
    <nc r="F30" t="inlineStr">
      <is>
        <t xml:space="preserve">No </t>
      </is>
    </nc>
  </rcc>
  <rcc rId="1897" sId="1">
    <nc r="T30">
      <f>F30="Yes"</f>
    </nc>
  </rcc>
  <rcc rId="1898" sId="1">
    <nc r="G30">
      <v>1.1599999999999999</v>
    </nc>
  </rcc>
  <rcc rId="1899" sId="1">
    <nc r="H30">
      <v>1</v>
    </nc>
  </rcc>
  <rcc rId="1900" sId="1">
    <nc r="I30">
      <v>33</v>
    </nc>
  </rcc>
  <rcc rId="1901" sId="1">
    <nc r="J30">
      <v>120</v>
    </nc>
  </rcc>
  <rcc rId="1902" sId="1">
    <nc r="M30">
      <f>H30*J30</f>
    </nc>
  </rcc>
  <rcc rId="1903" sId="1">
    <nc r="U30">
      <f>OR(J30*H30&lt;=200)</f>
    </nc>
  </rcc>
  <rcc rId="1904" sId="1">
    <nc r="AA30">
      <f>OR(J30*H30&lt;=250)</f>
    </nc>
  </rcc>
  <rcc rId="1905" sId="1">
    <nc r="K30">
      <v>0.5</v>
    </nc>
  </rcc>
  <rcc rId="1906" sId="1">
    <nc r="P30">
      <f>((K30*H30)*9)/M30</f>
    </nc>
  </rcc>
  <rcc rId="1907" sId="1">
    <nc r="X30">
      <f>OR(P30&lt;11%)</f>
    </nc>
  </rcc>
  <rcc rId="1908" sId="1">
    <nc r="L30">
      <v>9</v>
    </nc>
  </rcc>
  <rcc rId="1909" sId="1">
    <nc r="Q30">
      <f>(L30/I30)</f>
    </nc>
  </rcc>
  <rcc rId="1910" sId="1">
    <nc r="Y30">
      <f>OR(Q30&lt;36%,E30)</f>
    </nc>
  </rcc>
  <rcc rId="1911" sId="1">
    <nc r="N30">
      <v>95</v>
    </nc>
  </rcc>
  <rcc rId="1912" sId="1">
    <nc r="V30">
      <f>N30&lt;=230</f>
    </nc>
  </rcc>
  <rcc rId="1913" sId="1">
    <nc r="AB30">
      <f>N30&lt;=480</f>
    </nc>
  </rcc>
  <rcc rId="1914" sId="1">
    <nc r="O30">
      <v>0</v>
    </nc>
  </rcc>
  <rcc rId="1915" sId="1">
    <nc r="W30">
      <f>O30&lt;0.5</f>
    </nc>
  </rcc>
  <rcc rId="1916" sId="1">
    <nc r="Z30">
      <f>AND(T30:Y30)</f>
    </nc>
  </rcc>
  <rcc rId="1917" sId="1">
    <nc r="AC30">
      <f>AND(W30:Y30,AA30:AB30)</f>
    </nc>
  </rcc>
  <rcc rId="1918" sId="1">
    <nc r="AD30">
      <f>NOT(OR(Z30,AC30))</f>
    </nc>
  </rcc>
  <rcc rId="1919" sId="1">
    <nc r="S30" t="inlineStr">
      <is>
        <t>Not a whole grain</t>
      </is>
    </nc>
  </rcc>
  <rrc rId="1920" sId="1" ref="A31:XFD31" action="insertRow"/>
  <rcc rId="1921" sId="1">
    <nc r="A31" t="inlineStr">
      <is>
        <t>Clif Kid Zbar Organic Fruit &amp; Veggie</t>
      </is>
    </nc>
  </rcc>
  <rcc rId="1922" sId="1">
    <nc r="B31" t="inlineStr">
      <is>
        <t>Awesome Orange</t>
      </is>
    </nc>
  </rcc>
  <rcc rId="1923" sId="1">
    <nc r="C31" t="inlineStr">
      <is>
        <t>Grain</t>
      </is>
    </nc>
  </rcc>
  <rcc rId="1924" sId="1">
    <nc r="D31" t="b">
      <v>0</v>
    </nc>
  </rcc>
  <rcc rId="1925" sId="1">
    <nc r="E31" t="b">
      <v>0</v>
    </nc>
  </rcc>
  <rcc rId="1926" sId="1">
    <nc r="F31" t="inlineStr">
      <is>
        <t>No</t>
      </is>
    </nc>
  </rcc>
  <rcc rId="1927" sId="1">
    <nc r="T31">
      <f>F31="Yes"</f>
    </nc>
  </rcc>
  <rcc rId="1928" sId="1">
    <nc r="G31">
      <v>1.1599999999999999</v>
    </nc>
  </rcc>
  <rcc rId="1929" sId="1">
    <nc r="H31">
      <v>1</v>
    </nc>
  </rcc>
  <rcc rId="1930" sId="1">
    <nc r="I31">
      <v>33</v>
    </nc>
  </rcc>
  <rcc rId="1931" sId="1">
    <nc r="J31">
      <v>120</v>
    </nc>
  </rcc>
  <rcc rId="1932" sId="1">
    <nc r="M31">
      <f>H31*J31</f>
    </nc>
  </rcc>
  <rcc rId="1933" sId="1">
    <nc r="U31">
      <f>OR(J31*H31&lt;=200)</f>
    </nc>
  </rcc>
  <rcc rId="1934" sId="1">
    <nc r="AA31">
      <f>OR(J31*H31&lt;=250)</f>
    </nc>
  </rcc>
  <rcc rId="1935" sId="1">
    <nc r="K31">
      <v>0.5</v>
    </nc>
  </rcc>
  <rcc rId="1936" sId="1">
    <nc r="P31">
      <f>((K31*H31)*9)/M31</f>
    </nc>
  </rcc>
  <rcc rId="1937" sId="1">
    <nc r="X31">
      <f>OR(P31&lt;11%)</f>
    </nc>
  </rcc>
  <rcc rId="1938" sId="1">
    <nc r="L31">
      <v>9</v>
    </nc>
  </rcc>
  <rcc rId="1939" sId="1">
    <nc r="Q31">
      <f>(L31/I31)</f>
    </nc>
  </rcc>
  <rcc rId="1940" sId="1">
    <nc r="Y31">
      <f>OR(Q31&lt;36%,E31)</f>
    </nc>
  </rcc>
  <rcc rId="1941" sId="1">
    <nc r="N31">
      <v>95</v>
    </nc>
  </rcc>
  <rcc rId="1942" sId="1">
    <nc r="V31">
      <f>N31&lt;=230</f>
    </nc>
  </rcc>
  <rcc rId="1943" sId="1">
    <nc r="AB31">
      <f>N31&lt;=480</f>
    </nc>
  </rcc>
  <rcc rId="1944" sId="1">
    <nc r="O31">
      <v>0</v>
    </nc>
  </rcc>
  <rcc rId="1945" sId="1">
    <nc r="W31">
      <f>O31&lt;0.5</f>
    </nc>
  </rcc>
  <rcc rId="1946" sId="1">
    <nc r="Z31">
      <f>AND(T31:Y31)</f>
    </nc>
  </rcc>
  <rcc rId="1947" sId="1">
    <nc r="AC31">
      <f>AND(W31:Y31,AA31:AB31)</f>
    </nc>
  </rcc>
  <rcc rId="1948" sId="1">
    <nc r="AD31">
      <f>NOT(OR(Z31,AC31))</f>
    </nc>
  </rcc>
  <rcc rId="1949" sId="1">
    <nc r="S31" t="inlineStr">
      <is>
        <t>Not a whole grain</t>
      </is>
    </nc>
  </rcc>
  <rrc rId="1950" sId="1" ref="A32:XFD32" action="insertRow"/>
  <rcc rId="1951" sId="1">
    <nc r="A32" t="inlineStr">
      <is>
        <t>Clif Mojo Trail Mix Bar</t>
      </is>
    </nc>
  </rcc>
  <rcc rId="1952" sId="1">
    <nc r="B32" t="inlineStr">
      <is>
        <t>Sweet &amp; Salty Peanut Butter Pretzel</t>
      </is>
    </nc>
  </rcc>
  <rcc rId="1953" sId="1">
    <nc r="D32" t="b">
      <v>0</v>
    </nc>
  </rcc>
  <rcc rId="1954" sId="1">
    <nc r="E32" t="b">
      <v>0</v>
    </nc>
  </rcc>
  <rcc rId="1955" sId="1">
    <nc r="C32" t="inlineStr">
      <is>
        <t xml:space="preserve">Nut Bar </t>
      </is>
    </nc>
  </rcc>
  <rcc rId="1956" sId="1">
    <nc r="F32" t="inlineStr">
      <is>
        <t>No</t>
      </is>
    </nc>
  </rcc>
  <rcc rId="1957" sId="1">
    <nc r="T32">
      <f>F32="Yes"</f>
    </nc>
  </rcc>
  <rcc rId="1958" sId="1">
    <nc r="G32">
      <v>1.6</v>
    </nc>
  </rcc>
  <rcc rId="1959" sId="1">
    <nc r="H32">
      <v>1</v>
    </nc>
  </rcc>
  <rcc rId="1960" sId="1">
    <nc r="I32">
      <v>45</v>
    </nc>
  </rcc>
  <rcc rId="1961" sId="1">
    <nc r="J32">
      <v>190</v>
    </nc>
  </rcc>
  <rcc rId="1962" sId="1">
    <nc r="M32">
      <f>H32*J32</f>
    </nc>
  </rcc>
  <rcc rId="1963" sId="1">
    <nc r="U32">
      <f>OR(J32*H32&lt;=200)</f>
    </nc>
  </rcc>
  <rcc rId="1964" sId="1">
    <nc r="AA32">
      <f>OR(J32*H32&lt;=250)</f>
    </nc>
  </rcc>
  <rcc rId="1965" sId="1">
    <nc r="K32">
      <v>2</v>
    </nc>
  </rcc>
  <rcc rId="1966" sId="1">
    <nc r="P32">
      <f>((K32*H32)*9)/M32</f>
    </nc>
  </rcc>
  <rcc rId="1967" sId="1">
    <nc r="X32">
      <f>OR(P32&lt;11%)</f>
    </nc>
  </rcc>
  <rcc rId="1968" sId="1">
    <nc r="L32">
      <v>9</v>
    </nc>
  </rcc>
  <rcc rId="1969" sId="1">
    <nc r="Q32">
      <f>(L32/I32)</f>
    </nc>
  </rcc>
  <rcc rId="1970" sId="1">
    <nc r="Y32">
      <f>OR(Q32&lt;36%,E32)</f>
    </nc>
  </rcc>
  <rcc rId="1971" sId="1">
    <nc r="N32">
      <v>220</v>
    </nc>
  </rcc>
  <rcc rId="1972" sId="1">
    <nc r="V32">
      <f>N32&lt;=230</f>
    </nc>
  </rcc>
  <rcc rId="1973" sId="1">
    <nc r="AB32">
      <f>N32&lt;=480</f>
    </nc>
  </rcc>
  <rcc rId="1974" sId="1">
    <nc r="O32">
      <v>0</v>
    </nc>
  </rcc>
  <rcc rId="1975" sId="1">
    <nc r="W32">
      <f>O32&lt;0.5</f>
    </nc>
  </rcc>
  <rcc rId="1976" sId="1">
    <nc r="Z32">
      <f>AND(T32:Y32)</f>
    </nc>
  </rcc>
  <rcc rId="1977" sId="1">
    <nc r="AC32">
      <f>AND(W32:Y32,AA32:AB32)</f>
    </nc>
  </rcc>
  <rcc rId="1978" sId="1">
    <nc r="AD32">
      <f>NOT(OR(Z32,AC32))</f>
    </nc>
  </rcc>
  <rcc rId="1979" sId="1">
    <nc r="R32" t="inlineStr">
      <is>
        <t>YELLOW</t>
      </is>
    </nc>
  </rcc>
  <rcc rId="1980" sId="1">
    <nc r="S32" t="inlineStr">
      <is>
        <t>Does not meet core criteria</t>
      </is>
    </nc>
  </rcc>
  <rrc rId="1981" sId="1" ref="A32:XFD32" action="insertRow"/>
  <rrc rId="1982" sId="1" ref="A32:XFD32" action="insertRow"/>
  <rrc rId="1983" sId="1" ref="A32:XFD32" action="insertRow"/>
  <rrc rId="1984" sId="1" ref="A33:XFD33" action="insertRow"/>
  <rrc rId="1985" sId="1" ref="A33:XFD33" action="insertRow"/>
  <rrc rId="1986" sId="1" ref="A33:XFD33" action="insertRow"/>
  <rrc rId="1987" sId="1" ref="A32:XFD37" action="insertRow"/>
  <rcc rId="1988" sId="1">
    <nc r="A32" t="inlineStr">
      <is>
        <t>Clif Organic Trail Mix Bar</t>
      </is>
    </nc>
  </rcc>
  <rcc rId="1989" sId="1">
    <nc r="B32" t="inlineStr">
      <is>
        <t>Dark Chocolate Peanut Butter</t>
      </is>
    </nc>
  </rcc>
  <rcc rId="1990" sId="1">
    <nc r="C32" t="inlineStr">
      <is>
        <t xml:space="preserve">Nut Bar </t>
      </is>
    </nc>
  </rcc>
  <rcc rId="1991" sId="1">
    <nc r="D32" t="b">
      <v>1</v>
    </nc>
  </rcc>
  <rcc rId="1992" sId="1">
    <nc r="E32" t="b">
      <v>0</v>
    </nc>
  </rcc>
  <rcc rId="1993" sId="1">
    <nc r="F32" t="inlineStr">
      <is>
        <t>Yes</t>
      </is>
    </nc>
  </rcc>
  <rcc rId="1994" sId="1">
    <nc r="T32">
      <f>F32="Yes"</f>
    </nc>
  </rcc>
  <rcc rId="1995" sId="1">
    <nc r="H32">
      <v>1</v>
    </nc>
  </rcc>
  <rcc rId="1996" sId="1">
    <nc r="I32">
      <v>40</v>
    </nc>
  </rcc>
  <rcc rId="1997" sId="1">
    <nc r="J32">
      <v>200</v>
    </nc>
  </rcc>
  <rcc rId="1998" sId="1">
    <nc r="M32">
      <f>H32*J32</f>
    </nc>
  </rcc>
  <rcc rId="1999" sId="1">
    <nc r="U32">
      <f>OR(J32*H32&lt;=200)</f>
    </nc>
  </rcc>
  <rcc rId="2000" sId="1">
    <nc r="AA32">
      <f>OR(J32*H32&lt;=250)</f>
    </nc>
  </rcc>
  <rcc rId="2001" sId="1">
    <nc r="K32">
      <v>3</v>
    </nc>
  </rcc>
  <rcc rId="2002" sId="1">
    <nc r="P32">
      <f>((K32*H32)*9)/M32</f>
    </nc>
  </rcc>
  <rcc rId="2003" sId="1">
    <nc r="X32">
      <f>OR(P32&lt;11%)</f>
    </nc>
  </rcc>
  <rcc rId="2004" sId="1">
    <nc r="L32">
      <v>8</v>
    </nc>
  </rcc>
  <rcc rId="2005" sId="1">
    <nc r="Q32">
      <f>(L32/I32)</f>
    </nc>
  </rcc>
  <rcc rId="2006" sId="1">
    <nc r="Y32">
      <f>OR(Q32&lt;36%,E32)</f>
    </nc>
  </rcc>
  <rcc rId="2007" sId="1">
    <nc r="N32">
      <v>130</v>
    </nc>
  </rcc>
  <rcc rId="2008" sId="1">
    <nc r="V32">
      <f>N32&lt;=230</f>
    </nc>
  </rcc>
  <rcc rId="2009" sId="1">
    <nc r="AB32">
      <f>N32&lt;=480</f>
    </nc>
  </rcc>
  <rcc rId="2010" sId="1">
    <nc r="O32">
      <v>0</v>
    </nc>
  </rcc>
  <rcc rId="2011" sId="1">
    <nc r="W32">
      <f>O32&lt;0.5</f>
    </nc>
  </rcc>
  <rcc rId="2012" sId="1">
    <nc r="Z32">
      <f>AND(T32:Y32)</f>
    </nc>
  </rcc>
  <rcc rId="2013" sId="1">
    <nc r="AC32">
      <f>AND(W32:Y32,AA32:AB32)</f>
    </nc>
  </rcc>
  <rcc rId="2014" sId="1">
    <nc r="AD32">
      <f>NOT(OR(Z32,AC32))</f>
    </nc>
  </rcc>
  <rcc rId="2015" sId="1">
    <nc r="A33" t="inlineStr">
      <is>
        <t>Clif Organic Trail Mix Bar</t>
      </is>
    </nc>
  </rcc>
  <rcc rId="2016" sId="1">
    <nc r="B33" t="inlineStr">
      <is>
        <t>Dark Chocolate Pomegranate Raspberry</t>
      </is>
    </nc>
  </rcc>
  <rcc rId="2017" sId="1">
    <nc r="C33" t="inlineStr">
      <is>
        <t xml:space="preserve">Nut Bar </t>
      </is>
    </nc>
  </rcc>
  <rcc rId="2018" sId="1">
    <nc r="D33" t="b">
      <v>1</v>
    </nc>
  </rcc>
  <rcc rId="2019" sId="1">
    <nc r="E33" t="b">
      <v>0</v>
    </nc>
  </rcc>
  <rcc rId="2020" sId="1">
    <nc r="F33" t="inlineStr">
      <is>
        <t>Yes</t>
      </is>
    </nc>
  </rcc>
  <rcc rId="2021" sId="1">
    <nc r="T33">
      <f>F33="Yes"</f>
    </nc>
  </rcc>
  <rcc rId="2022" sId="1">
    <nc r="H33">
      <v>1</v>
    </nc>
  </rcc>
  <rcc rId="2023" sId="1">
    <nc r="I33">
      <v>40</v>
    </nc>
  </rcc>
  <rcc rId="2024" sId="1">
    <nc r="J33">
      <v>190</v>
    </nc>
  </rcc>
  <rcc rId="2025" sId="1">
    <nc r="M33">
      <f>H33*J33</f>
    </nc>
  </rcc>
  <rcc rId="2026" sId="1">
    <nc r="U33">
      <f>OR(J33*H33&lt;=200)</f>
    </nc>
  </rcc>
  <rcc rId="2027" sId="1">
    <nc r="AA33">
      <f>OR(J33*H33&lt;=250)</f>
    </nc>
  </rcc>
  <rcc rId="2028" sId="1">
    <nc r="K33">
      <v>3</v>
    </nc>
  </rcc>
  <rcc rId="2029" sId="1">
    <nc r="P33">
      <f>((K33*H33)*9)/M33</f>
    </nc>
  </rcc>
  <rcc rId="2030" sId="1">
    <nc r="X33">
      <f>OR(P33&lt;11%)</f>
    </nc>
  </rcc>
  <rcc rId="2031" sId="1">
    <nc r="L33">
      <v>10</v>
    </nc>
  </rcc>
  <rcc rId="2032" sId="1">
    <nc r="Q33">
      <f>(L33/I33)</f>
    </nc>
  </rcc>
  <rcc rId="2033" sId="1">
    <nc r="Y33">
      <f>OR(Q33&lt;36%,E33)</f>
    </nc>
  </rcc>
  <rcc rId="2034" sId="1">
    <nc r="N33">
      <v>100</v>
    </nc>
  </rcc>
  <rcc rId="2035" sId="1">
    <nc r="V33">
      <f>N33&lt;=230</f>
    </nc>
  </rcc>
  <rcc rId="2036" sId="1">
    <nc r="AB33">
      <f>N33&lt;=480</f>
    </nc>
  </rcc>
  <rcc rId="2037" sId="1">
    <nc r="O33">
      <v>0</v>
    </nc>
  </rcc>
  <rcc rId="2038" sId="1">
    <nc r="W33">
      <f>O33&lt;0.5</f>
    </nc>
  </rcc>
  <rcc rId="2039" sId="1">
    <nc r="Z33">
      <f>AND(T33:Y33)</f>
    </nc>
  </rcc>
  <rcc rId="2040" sId="1">
    <nc r="AC33">
      <f>AND(W33:Y33,AA33:AB33)</f>
    </nc>
  </rcc>
  <rcc rId="2041" sId="1">
    <nc r="AD33">
      <f>NOT(OR(Z33,AC33))</f>
    </nc>
  </rcc>
  <rfmt sheetId="1" sqref="F1:F1048576" start="0" length="2147483647">
    <dxf>
      <font>
        <color auto="1"/>
      </font>
    </dxf>
  </rfmt>
  <rfmt sheetId="1" sqref="F1:F1048576" start="0" length="2147483647">
    <dxf>
      <font>
        <color rgb="FFFF0000"/>
      </font>
    </dxf>
  </rfmt>
  <rfmt sheetId="1" sqref="M1:Q1048576" start="0" length="2147483647">
    <dxf>
      <font>
        <color rgb="FFFF0000"/>
      </font>
    </dxf>
  </rfmt>
  <rcc rId="2042" sId="1">
    <nc r="S32" t="inlineStr">
      <is>
        <t>Saturated Fat</t>
      </is>
    </nc>
  </rcc>
  <rcc rId="2043" sId="1">
    <nc r="S33" t="inlineStr">
      <is>
        <t>Saturated Fat</t>
      </is>
    </nc>
  </rcc>
  <rcc rId="2044" sId="1">
    <nc r="A34" t="inlineStr">
      <is>
        <t>Clif Organic Trail Mix Bar</t>
      </is>
    </nc>
  </rcc>
  <rcc rId="2045" sId="1">
    <nc r="B34" t="inlineStr">
      <is>
        <t>Salted Caramel Nut</t>
      </is>
    </nc>
  </rcc>
  <rcc rId="2046" sId="1">
    <nc r="C34" t="inlineStr">
      <is>
        <t xml:space="preserve">Nut Bar </t>
      </is>
    </nc>
  </rcc>
  <rcc rId="2047" sId="1">
    <nc r="D34" t="b">
      <v>1</v>
    </nc>
  </rcc>
  <rcc rId="2048" sId="1">
    <nc r="E34" t="b">
      <v>0</v>
    </nc>
  </rcc>
  <rcc rId="2049" sId="1">
    <nc r="F34" t="inlineStr">
      <is>
        <t>Yes</t>
      </is>
    </nc>
  </rcc>
  <rcc rId="2050" sId="1">
    <nc r="T34">
      <f>F34="Yes"</f>
    </nc>
  </rcc>
  <rcc rId="2051" sId="1">
    <nc r="H34">
      <v>1</v>
    </nc>
  </rcc>
  <rcc rId="2052" sId="1">
    <nc r="I34">
      <v>40</v>
    </nc>
  </rcc>
  <rcc rId="2053" sId="1">
    <nc r="J34">
      <v>200</v>
    </nc>
  </rcc>
  <rcc rId="2054" sId="1">
    <nc r="M34">
      <f>H34*J34</f>
    </nc>
  </rcc>
  <rcc rId="2055" sId="1">
    <nc r="U34">
      <f>OR(J34*H34&lt;=200)</f>
    </nc>
  </rcc>
  <rcc rId="2056" sId="1">
    <nc r="AA34">
      <f>OR(J34*H34&lt;=250)</f>
    </nc>
  </rcc>
  <rcc rId="2057" sId="1">
    <nc r="K34">
      <v>2.5</v>
    </nc>
  </rcc>
  <rcc rId="2058" sId="1">
    <nc r="P34">
      <f>((K34*H34)*9)/M34</f>
    </nc>
  </rcc>
  <rcc rId="2059" sId="1">
    <nc r="X34">
      <f>OR(P34&lt;11%)</f>
    </nc>
  </rcc>
  <rcc rId="2060" sId="1">
    <nc r="L34">
      <v>9</v>
    </nc>
  </rcc>
  <rcc rId="2061" sId="1">
    <nc r="Q34">
      <f>(L34/I34)</f>
    </nc>
  </rcc>
  <rcc rId="2062" sId="1">
    <nc r="Y34">
      <f>OR(Q34&lt;36%,E34)</f>
    </nc>
  </rcc>
  <rcc rId="2063" sId="1">
    <nc r="N34">
      <v>180</v>
    </nc>
  </rcc>
  <rcc rId="2064" sId="1">
    <nc r="V34">
      <f>N34&lt;=230</f>
    </nc>
  </rcc>
  <rcc rId="2065" sId="1">
    <nc r="AB34">
      <f>N34&lt;=480</f>
    </nc>
  </rcc>
  <rcc rId="2066" sId="1">
    <nc r="O34">
      <v>0</v>
    </nc>
  </rcc>
  <rcc rId="2067" sId="1">
    <nc r="W34">
      <f>O34&lt;0.5</f>
    </nc>
  </rcc>
  <rcc rId="2068" sId="1">
    <nc r="Z34">
      <f>AND(T34:Y34)</f>
    </nc>
  </rcc>
  <rcc rId="2069" sId="1">
    <nc r="AC34">
      <f>AND(W34:Y34,AA34:AB34)</f>
    </nc>
  </rcc>
  <rcc rId="2070" sId="1">
    <nc r="AD34">
      <f>NOT(OR(Z34,AC34))</f>
    </nc>
  </rcc>
  <rcc rId="2071" sId="1">
    <nc r="S34" t="inlineStr">
      <is>
        <t>Saturated Fat</t>
      </is>
    </nc>
  </rcc>
  <rcc rId="2072" sId="1">
    <oc r="R20">
      <f>IF(Z20,"GREEN",IF(AC20,"YELLOW","RED"))</f>
    </oc>
    <nc r="R20">
      <f>IF(Z20,"GREEN",IF(AC20,"YELLOW","RED"))</f>
    </nc>
  </rcc>
  <rcc rId="2073" sId="1" odxf="1" dxf="1">
    <oc r="R21">
      <f>IF(Z21,"GREEN",IF(AC21,"YELLOW","RED"))</f>
    </oc>
    <nc r="R21">
      <f>IF(Z21,"GREEN",IF(AC21,"YELLOW","RED"))</f>
    </nc>
    <odxf>
      <fill>
        <patternFill>
          <bgColor theme="4" tint="0.59999389629810485"/>
        </patternFill>
      </fill>
    </odxf>
    <ndxf>
      <fill>
        <patternFill>
          <bgColor rgb="FF00B050"/>
        </patternFill>
      </fill>
    </ndxf>
  </rcc>
  <rcc rId="2074" sId="1" odxf="1" dxf="1">
    <oc r="R22">
      <f>IF(Z22,"GREEN",IF(AC22,"YELLOW","RED"))</f>
    </oc>
    <nc r="R22">
      <f>IF(Z22,"GREEN",IF(AC22,"YELLOW","RED"))</f>
    </nc>
    <odxf>
      <fill>
        <patternFill>
          <bgColor theme="4" tint="0.59999389629810485"/>
        </patternFill>
      </fill>
    </odxf>
    <ndxf>
      <fill>
        <patternFill>
          <bgColor rgb="FF00B050"/>
        </patternFill>
      </fill>
    </ndxf>
  </rcc>
  <rcc rId="2075" sId="1" odxf="1" dxf="1">
    <nc r="R23">
      <f>IF(Z23,"GREEN",IF(AC23,"YELLOW","RED"))</f>
    </nc>
    <ndxf>
      <font>
        <sz val="10"/>
        <color auto="1"/>
      </font>
      <fill>
        <patternFill>
          <bgColor rgb="FF00B050"/>
        </patternFill>
      </fill>
    </ndxf>
  </rcc>
  <rcc rId="2076" sId="1" odxf="1" dxf="1">
    <nc r="R24">
      <f>IF(Z24,"GREEN",IF(AC24,"YELLOW","RED"))</f>
    </nc>
    <ndxf>
      <font>
        <sz val="10"/>
        <color auto="1"/>
      </font>
      <fill>
        <patternFill>
          <bgColor rgb="FF00B050"/>
        </patternFill>
      </fill>
    </ndxf>
  </rcc>
  <rcc rId="2077" sId="1" odxf="1" dxf="1">
    <nc r="R25">
      <f>IF(Z25,"GREEN",IF(AC25,"YELLOW","RED"))</f>
    </nc>
    <ndxf>
      <font>
        <sz val="10"/>
        <color auto="1"/>
      </font>
      <fill>
        <patternFill>
          <bgColor rgb="FF00B050"/>
        </patternFill>
      </fill>
    </ndxf>
  </rcc>
  <rcc rId="2078" sId="1" odxf="1" dxf="1">
    <nc r="R26">
      <f>IF(Z26,"GREEN",IF(AC26,"YELLOW","RED"))</f>
    </nc>
    <ndxf>
      <font>
        <sz val="10"/>
        <color auto="1"/>
      </font>
      <fill>
        <patternFill>
          <bgColor rgb="FF00B050"/>
        </patternFill>
      </fill>
    </ndxf>
  </rcc>
  <rcc rId="2079" sId="1" odxf="1" dxf="1">
    <nc r="R27">
      <f>IF(Z27,"GREEN",IF(AC27,"YELLOW","RED"))</f>
    </nc>
    <ndxf>
      <font>
        <sz val="10"/>
        <color auto="1"/>
      </font>
      <fill>
        <patternFill>
          <bgColor rgb="FF00B050"/>
        </patternFill>
      </fill>
    </ndxf>
  </rcc>
  <rcc rId="2080" sId="1" odxf="1" dxf="1">
    <nc r="R28">
      <f>IF(Z28,"GREEN",IF(AC28,"YELLOW","RED"))</f>
    </nc>
    <ndxf>
      <font>
        <sz val="10"/>
        <color auto="1"/>
      </font>
      <fill>
        <patternFill>
          <bgColor rgb="FF00B050"/>
        </patternFill>
      </fill>
    </ndxf>
  </rcc>
  <rcc rId="2081" sId="1" odxf="1" dxf="1">
    <nc r="R29">
      <f>IF(Z29,"GREEN",IF(AC29,"YELLOW","RED"))</f>
    </nc>
    <ndxf>
      <font>
        <sz val="10"/>
        <color auto="1"/>
      </font>
      <fill>
        <patternFill>
          <bgColor rgb="FF00B050"/>
        </patternFill>
      </fill>
    </ndxf>
  </rcc>
  <rcc rId="2082" sId="1" odxf="1" dxf="1">
    <nc r="R30">
      <f>IF(Z30,"GREEN",IF(AC30,"YELLOW","RED"))</f>
    </nc>
    <ndxf>
      <font>
        <sz val="10"/>
        <color auto="1"/>
      </font>
      <fill>
        <patternFill>
          <bgColor rgb="FF00B050"/>
        </patternFill>
      </fill>
    </ndxf>
  </rcc>
  <rcc rId="2083" sId="1" odxf="1" dxf="1">
    <nc r="R31">
      <f>IF(Z31,"GREEN",IF(AC31,"YELLOW","RED"))</f>
    </nc>
    <ndxf>
      <font>
        <sz val="10"/>
        <color auto="1"/>
      </font>
      <fill>
        <patternFill>
          <bgColor rgb="FF00B050"/>
        </patternFill>
      </fill>
    </ndxf>
  </rcc>
  <rcc rId="2084" sId="1" odxf="1" dxf="1">
    <nc r="R32">
      <f>IF(Z32,"GREEN",IF(AC32,"YELLOW","RED"))</f>
    </nc>
    <ndxf>
      <font>
        <sz val="10"/>
        <color auto="1"/>
      </font>
      <fill>
        <patternFill>
          <bgColor rgb="FF00B050"/>
        </patternFill>
      </fill>
    </ndxf>
  </rcc>
  <rcc rId="2085" sId="1" odxf="1" dxf="1">
    <nc r="R33">
      <f>IF(Z33,"GREEN",IF(AC33,"YELLOW","RED"))</f>
    </nc>
    <ndxf>
      <font>
        <sz val="10"/>
        <color auto="1"/>
      </font>
      <fill>
        <patternFill>
          <bgColor rgb="FF00B050"/>
        </patternFill>
      </fill>
    </ndxf>
  </rcc>
  <rcc rId="2086" sId="1" odxf="1" dxf="1">
    <nc r="R34">
      <f>IF(Z34,"GREEN",IF(AC34,"YELLOW","RED"))</f>
    </nc>
    <ndxf>
      <font>
        <sz val="10"/>
        <color auto="1"/>
      </font>
      <fill>
        <patternFill>
          <bgColor rgb="FF00B050"/>
        </patternFill>
      </fill>
    </ndxf>
  </rcc>
  <rcc rId="2087" sId="1" odxf="1" dxf="1">
    <nc r="R35">
      <f>IF(Z35,"GREEN",IF(AC35,"YELLOW","RED"))</f>
    </nc>
    <ndxf>
      <font>
        <sz val="10"/>
        <color auto="1"/>
      </font>
      <fill>
        <patternFill>
          <bgColor rgb="FF00B050"/>
        </patternFill>
      </fill>
    </ndxf>
  </rcc>
  <rcc rId="2088" sId="1" odxf="1" dxf="1">
    <nc r="R36">
      <f>IF(Z36,"GREEN",IF(AC36,"YELLOW","RED"))</f>
    </nc>
    <ndxf>
      <font>
        <sz val="10"/>
        <color auto="1"/>
      </font>
      <fill>
        <patternFill>
          <bgColor rgb="FF00B050"/>
        </patternFill>
      </fill>
    </ndxf>
  </rcc>
  <rcc rId="2089" sId="1" odxf="1" dxf="1">
    <nc r="R37">
      <f>IF(Z37,"GREEN",IF(AC37,"YELLOW","RED"))</f>
    </nc>
    <ndxf>
      <font>
        <sz val="10"/>
        <color auto="1"/>
      </font>
      <fill>
        <patternFill>
          <bgColor rgb="FF00B050"/>
        </patternFill>
      </fill>
    </ndxf>
  </rcc>
  <rcc rId="2090" sId="1" odxf="1" dxf="1">
    <nc r="R38">
      <f>IF(Z38,"GREEN",IF(AC38,"YELLOW","RED"))</f>
    </nc>
    <odxf>
      <font>
        <sz val="10"/>
        <color auto="1"/>
      </font>
      <fill>
        <patternFill>
          <bgColor rgb="FFDEB0F2"/>
        </patternFill>
      </fill>
    </odxf>
    <ndxf>
      <font>
        <sz val="10"/>
        <color auto="1"/>
      </font>
      <fill>
        <patternFill>
          <bgColor rgb="FF00B050"/>
        </patternFill>
      </fill>
    </ndxf>
  </rcc>
  <rcc rId="2091" sId="1" odxf="1" dxf="1">
    <nc r="R39">
      <f>IF(Z39,"GREEN",IF(AC39,"YELLOW","RED"))</f>
    </nc>
    <odxf>
      <font>
        <sz val="10"/>
        <color auto="1"/>
      </font>
      <fill>
        <patternFill>
          <bgColor rgb="FFDEB0F2"/>
        </patternFill>
      </fill>
    </odxf>
    <ndxf>
      <font>
        <sz val="10"/>
        <color auto="1"/>
      </font>
      <fill>
        <patternFill>
          <bgColor rgb="FF00B050"/>
        </patternFill>
      </fill>
    </ndxf>
  </rcc>
  <rcc rId="2092" sId="1" odxf="1" dxf="1">
    <nc r="R40">
      <f>IF(Z40,"GREEN",IF(AC40,"YELLOW","RED"))</f>
    </nc>
    <odxf>
      <font>
        <sz val="10"/>
        <color auto="1"/>
      </font>
      <fill>
        <patternFill>
          <bgColor rgb="FFDEB0F2"/>
        </patternFill>
      </fill>
    </odxf>
    <ndxf>
      <font>
        <sz val="10"/>
        <color auto="1"/>
      </font>
      <fill>
        <patternFill>
          <bgColor rgb="FF00B050"/>
        </patternFill>
      </fill>
    </ndxf>
  </rcc>
  <rcc rId="2093" sId="1" odxf="1" dxf="1">
    <nc r="R41">
      <f>IF(Z41,"GREEN",IF(AC41,"YELLOW","RED"))</f>
    </nc>
    <odxf>
      <font>
        <sz val="10"/>
        <color auto="1"/>
      </font>
      <fill>
        <patternFill>
          <bgColor rgb="FFDEB0F2"/>
        </patternFill>
      </fill>
    </odxf>
    <ndxf>
      <font>
        <sz val="10"/>
        <color auto="1"/>
      </font>
      <fill>
        <patternFill>
          <bgColor rgb="FF00B050"/>
        </patternFill>
      </fill>
    </ndxf>
  </rcc>
  <rfmt sheetId="1" sqref="R42" start="0" length="0">
    <dxf>
      <font>
        <sz val="10"/>
        <color auto="1"/>
      </font>
      <fill>
        <patternFill>
          <bgColor rgb="FF00B050"/>
        </patternFill>
      </fill>
    </dxf>
  </rfmt>
  <rcc rId="2094" sId="1" odxf="1" dxf="1">
    <nc r="R43">
      <f>IF(Z43,"GREEN",IF(AC43,"YELLOW","RED"))</f>
    </nc>
    <odxf>
      <font>
        <sz val="10"/>
        <color auto="1"/>
      </font>
      <fill>
        <patternFill>
          <bgColor rgb="FFDEB0F2"/>
        </patternFill>
      </fill>
    </odxf>
    <ndxf>
      <font>
        <sz val="10"/>
        <color auto="1"/>
      </font>
      <fill>
        <patternFill>
          <bgColor rgb="FF00B050"/>
        </patternFill>
      </fill>
    </ndxf>
  </rcc>
  <rcc rId="2095" sId="1">
    <nc r="A35" t="inlineStr">
      <is>
        <t>Clif Bar Energy Bar</t>
      </is>
    </nc>
  </rcc>
  <rcc rId="2096" sId="1">
    <nc r="B35" t="inlineStr">
      <is>
        <t>Chocolate Chip</t>
      </is>
    </nc>
  </rcc>
  <rcc rId="2097" sId="1">
    <nc r="C35" t="inlineStr">
      <is>
        <t>Grain</t>
      </is>
    </nc>
  </rcc>
  <rcc rId="2098" sId="1">
    <nc r="D35" t="b">
      <v>0</v>
    </nc>
  </rcc>
  <rcc rId="2099" sId="1">
    <nc r="E35" t="b">
      <v>0</v>
    </nc>
  </rcc>
  <rcc rId="2100" sId="1">
    <nc r="F35" t="inlineStr">
      <is>
        <t>No</t>
      </is>
    </nc>
  </rcc>
  <rcc rId="2101" sId="1">
    <nc r="T35">
      <f>F35="Yes"</f>
    </nc>
  </rcc>
  <rcc rId="2102" sId="1">
    <nc r="G35">
      <v>2.4</v>
    </nc>
  </rcc>
  <rcc rId="2103" sId="1">
    <nc r="H35">
      <v>1</v>
    </nc>
  </rcc>
  <rcc rId="2104" sId="1">
    <nc r="I35">
      <v>68</v>
    </nc>
  </rcc>
  <rcc rId="2105" sId="1">
    <nc r="J35">
      <v>250</v>
    </nc>
  </rcc>
  <rcc rId="2106" sId="1">
    <nc r="M35">
      <f>H35*J35</f>
    </nc>
  </rcc>
  <rcc rId="2107" sId="1">
    <nc r="U35">
      <f>OR(J35*H35&lt;=200)</f>
    </nc>
  </rcc>
  <rcc rId="2108" sId="1">
    <nc r="AA35">
      <f>OR(J35*H35&lt;=250)</f>
    </nc>
  </rcc>
  <rcc rId="2109" sId="1">
    <nc r="K35">
      <v>1.5</v>
    </nc>
  </rcc>
  <rcc rId="2110" sId="1">
    <nc r="P35">
      <f>((K35*H35)*9)/M35</f>
    </nc>
  </rcc>
  <rcc rId="2111" sId="1">
    <nc r="X35">
      <f>OR(P35&lt;11%)</f>
    </nc>
  </rcc>
  <rcc rId="2112" sId="1">
    <nc r="L35">
      <v>22</v>
    </nc>
  </rcc>
  <rcc rId="2113" sId="1">
    <nc r="Q35">
      <f>(L35/I35)</f>
    </nc>
  </rcc>
  <rcc rId="2114" sId="1">
    <nc r="Y35">
      <f>OR(Q35&lt;36%,E35)</f>
    </nc>
  </rcc>
  <rcc rId="2115" sId="1">
    <nc r="N35">
      <v>150</v>
    </nc>
  </rcc>
  <rcc rId="2116" sId="1">
    <nc r="V35">
      <f>N35&lt;=230</f>
    </nc>
  </rcc>
  <rcc rId="2117" sId="1">
    <nc r="AB35">
      <f>N35&lt;=480</f>
    </nc>
  </rcc>
  <rcc rId="2118" sId="1">
    <nc r="O35">
      <v>0</v>
    </nc>
  </rcc>
  <rcc rId="2119" sId="1">
    <nc r="W35">
      <f>O35&lt;0.5</f>
    </nc>
  </rcc>
  <rcc rId="2120" sId="1">
    <nc r="Z35">
      <f>AND(T35:Y35)</f>
    </nc>
  </rcc>
  <rcc rId="2121" sId="1">
    <nc r="AC35">
      <f>AND(W35:Y35,AA35:AB35)</f>
    </nc>
  </rcc>
  <rcc rId="2122" sId="1">
    <nc r="AD35">
      <f>NOT(OR(Z35,AC35))</f>
    </nc>
  </rcc>
  <rcc rId="2123" sId="1">
    <nc r="S35" t="inlineStr">
      <is>
        <t>Not a whole grain and calories</t>
      </is>
    </nc>
  </rcc>
  <rcc rId="2124" sId="1">
    <nc r="A36" t="inlineStr">
      <is>
        <t>Clif Bar Energy Bar</t>
      </is>
    </nc>
  </rcc>
  <rcc rId="2125" sId="1">
    <nc r="B36" t="inlineStr">
      <is>
        <t>Apricot</t>
      </is>
    </nc>
  </rcc>
  <rcc rId="2126" sId="1">
    <nc r="C36" t="inlineStr">
      <is>
        <t>Grain</t>
      </is>
    </nc>
  </rcc>
  <rcc rId="2127" sId="1">
    <nc r="D36" t="b">
      <v>0</v>
    </nc>
  </rcc>
  <rcc rId="2128" sId="1">
    <nc r="E36" t="b">
      <v>0</v>
    </nc>
  </rcc>
  <rcc rId="2129" sId="1">
    <nc r="F36" t="inlineStr">
      <is>
        <t>No</t>
      </is>
    </nc>
  </rcc>
  <rcc rId="2130" sId="1">
    <nc r="T36">
      <f>F36="Yes"</f>
    </nc>
  </rcc>
  <rcc rId="2131" sId="1">
    <nc r="G36">
      <v>2.4</v>
    </nc>
  </rcc>
  <rcc rId="2132" sId="1">
    <nc r="H36">
      <v>1</v>
    </nc>
  </rcc>
  <rcc rId="2133" sId="1">
    <nc r="I36">
      <v>68</v>
    </nc>
  </rcc>
  <rcc rId="2134" sId="1">
    <nc r="J36">
      <v>240</v>
    </nc>
  </rcc>
  <rcc rId="2135" sId="1">
    <nc r="M36">
      <f>H36*J36</f>
    </nc>
  </rcc>
  <rcc rId="2136" sId="1">
    <nc r="U36">
      <f>OR(J36*H36&lt;=200)</f>
    </nc>
  </rcc>
  <rcc rId="2137" sId="1">
    <nc r="AA36">
      <f>OR(J36*H36&lt;=250)</f>
    </nc>
  </rcc>
  <rcc rId="2138" sId="1">
    <nc r="K36">
      <v>0.5</v>
    </nc>
  </rcc>
  <rcc rId="2139" sId="1">
    <nc r="P36">
      <f>((K36*H36)*9)/M36</f>
    </nc>
  </rcc>
  <rcc rId="2140" sId="1">
    <nc r="X36">
      <f>OR(P36&lt;11%)</f>
    </nc>
  </rcc>
  <rcc rId="2141" sId="1">
    <nc r="L36">
      <v>24</v>
    </nc>
  </rcc>
  <rcc rId="2142" sId="1">
    <nc r="Q36">
      <f>(L36/I36)</f>
    </nc>
  </rcc>
  <rcc rId="2143" sId="1">
    <nc r="Y36">
      <f>OR(Q36&lt;36%,E36)</f>
    </nc>
  </rcc>
  <rcc rId="2144" sId="1">
    <nc r="N36">
      <v>120</v>
    </nc>
  </rcc>
  <rcc rId="2145" sId="1">
    <nc r="V36">
      <f>N36&lt;=230</f>
    </nc>
  </rcc>
  <rcc rId="2146" sId="1">
    <nc r="AB36">
      <f>N36&lt;=480</f>
    </nc>
  </rcc>
  <rcc rId="2147" sId="1">
    <nc r="O36">
      <v>0</v>
    </nc>
  </rcc>
  <rcc rId="2148" sId="1">
    <nc r="W36">
      <f>O36&lt;0.5</f>
    </nc>
  </rcc>
  <rcc rId="2149" sId="1">
    <nc r="Z36">
      <f>AND(T36:Y36)</f>
    </nc>
  </rcc>
  <rcc rId="2150" sId="1">
    <nc r="AC36">
      <f>AND(W36:Y36,AA36:AB36)</f>
    </nc>
  </rcc>
  <rcc rId="2151" sId="1">
    <nc r="S36" t="inlineStr">
      <is>
        <t>Not a whole grain and calories</t>
      </is>
    </nc>
  </rcc>
  <rcc rId="2152" sId="1">
    <nc r="A37" t="inlineStr">
      <is>
        <t>Clif Bar Energy Bar</t>
      </is>
    </nc>
  </rcc>
  <rcc rId="2153" sId="1">
    <nc r="B37" t="inlineStr">
      <is>
        <t>Banana Nut Bread</t>
      </is>
    </nc>
  </rcc>
  <rcc rId="2154" sId="1">
    <nc r="C37" t="inlineStr">
      <is>
        <t>Grain</t>
      </is>
    </nc>
  </rcc>
  <rcc rId="2155" sId="1">
    <nc r="D37" t="b">
      <v>0</v>
    </nc>
  </rcc>
  <rcc rId="2156" sId="1">
    <nc r="E37" t="b">
      <v>0</v>
    </nc>
  </rcc>
  <rcc rId="2157" sId="1">
    <nc r="F37" t="inlineStr">
      <is>
        <t>No</t>
      </is>
    </nc>
  </rcc>
  <rcc rId="2158" sId="1">
    <nc r="G37">
      <v>2.4</v>
    </nc>
  </rcc>
  <rcc rId="2159" sId="1">
    <nc r="H37">
      <v>1</v>
    </nc>
  </rcc>
  <rcc rId="2160" sId="1">
    <nc r="I37">
      <v>68</v>
    </nc>
  </rcc>
  <rcc rId="2161" sId="1">
    <nc r="J37">
      <v>250</v>
    </nc>
  </rcc>
  <rcc rId="2162" sId="1">
    <nc r="M37">
      <f>H37*J37</f>
    </nc>
  </rcc>
  <rcc rId="2163" sId="1">
    <nc r="U37">
      <f>OR(J37*H37&lt;=200)</f>
    </nc>
  </rcc>
  <rcc rId="2164" sId="1">
    <nc r="AA37">
      <f>OR(J37*H37&lt;=250)</f>
    </nc>
  </rcc>
  <rcc rId="2165" sId="1">
    <nc r="K37">
      <v>1</v>
    </nc>
  </rcc>
  <rcc rId="2166" sId="1">
    <nc r="P37">
      <f>((K37*H37)*9)/M37</f>
    </nc>
  </rcc>
  <rcc rId="2167" sId="1">
    <nc r="X37">
      <f>OR(P37&lt;11%)</f>
    </nc>
  </rcc>
  <rcc rId="2168" sId="1">
    <nc r="L37">
      <v>22</v>
    </nc>
  </rcc>
  <rcc rId="2169" sId="1">
    <nc r="Q37">
      <f>(L37/I37)</f>
    </nc>
  </rcc>
  <rcc rId="2170" sId="1">
    <nc r="Y37">
      <f>OR(Q37&lt;36%,E37)</f>
    </nc>
  </rcc>
  <rcc rId="2171" sId="1">
    <nc r="N37">
      <v>180</v>
    </nc>
  </rcc>
  <rcc rId="2172" sId="1">
    <nc r="V37">
      <f>N37&lt;=230</f>
    </nc>
  </rcc>
  <rcc rId="2173" sId="1">
    <nc r="AB37">
      <f>N37&lt;=480</f>
    </nc>
  </rcc>
  <rcc rId="2174" sId="1">
    <nc r="O37">
      <v>0</v>
    </nc>
  </rcc>
  <rcc rId="2175" sId="1">
    <nc r="W37">
      <f>O37&lt;0.5</f>
    </nc>
  </rcc>
  <rcc rId="2176" sId="1">
    <nc r="AC37">
      <f>AND(W37:Y37,AA37:AB37)</f>
    </nc>
  </rcc>
  <rcc rId="2177" sId="1">
    <nc r="S37" t="inlineStr">
      <is>
        <t>Not a whole grain and calories</t>
      </is>
    </nc>
  </rcc>
  <rcc rId="2178" sId="1">
    <nc r="A38" t="inlineStr">
      <is>
        <t>Clif Bar Energy Bar</t>
      </is>
    </nc>
  </rcc>
  <rcc rId="2179" sId="1">
    <nc r="B38" t="inlineStr">
      <is>
        <t>Berry Pomegranate Chia</t>
      </is>
    </nc>
  </rcc>
  <rcc rId="2180" sId="1">
    <nc r="C38" t="inlineStr">
      <is>
        <t>Grain</t>
      </is>
    </nc>
  </rcc>
  <rcc rId="2181" sId="1">
    <nc r="D38" t="b">
      <v>0</v>
    </nc>
  </rcc>
  <rcc rId="2182" sId="1">
    <nc r="E38" t="b">
      <v>0</v>
    </nc>
  </rcc>
  <rcc rId="2183" sId="1">
    <nc r="F38" t="inlineStr">
      <is>
        <t>No</t>
      </is>
    </nc>
  </rcc>
  <rcc rId="2184" sId="1">
    <nc r="G38">
      <v>2.4</v>
    </nc>
  </rcc>
  <rcc rId="2185" sId="1">
    <nc r="H38">
      <v>1</v>
    </nc>
  </rcc>
  <rcc rId="2186" sId="1">
    <nc r="I38">
      <v>68</v>
    </nc>
  </rcc>
  <rcc rId="2187" sId="1">
    <nc r="J38">
      <v>250</v>
    </nc>
  </rcc>
  <rcc rId="2188" sId="1">
    <nc r="M38">
      <f>H38*J38</f>
    </nc>
  </rcc>
  <rcc rId="2189" sId="1">
    <nc r="U38">
      <f>OR(J38*H38&lt;=200)</f>
    </nc>
  </rcc>
  <rcc rId="2190" sId="1">
    <nc r="AA38">
      <f>OR(J38*H38&lt;=250)</f>
    </nc>
  </rcc>
  <rcc rId="2191" sId="1">
    <nc r="K38">
      <v>0.5</v>
    </nc>
  </rcc>
  <rcc rId="2192" sId="1">
    <nc r="P38">
      <f>((K38*H38)*9)/M38</f>
    </nc>
  </rcc>
  <rcc rId="2193" sId="1">
    <nc r="X38">
      <f>OR(P38&lt;11%)</f>
    </nc>
  </rcc>
  <rcc rId="2194" sId="1">
    <nc r="L38">
      <v>21</v>
    </nc>
  </rcc>
  <rcc rId="2195" sId="1">
    <nc r="Q38">
      <f>(L38/I38)</f>
    </nc>
  </rcc>
  <rcc rId="2196" sId="1">
    <nc r="Y38">
      <f>OR(Q38&lt;36%,E38)</f>
    </nc>
  </rcc>
  <rcc rId="2197" sId="1">
    <nc r="N38">
      <v>170</v>
    </nc>
  </rcc>
  <rcc rId="2198" sId="1">
    <nc r="V38">
      <f>N38&lt;=230</f>
    </nc>
  </rcc>
  <rcc rId="2199" sId="1">
    <nc r="AB38">
      <f>N38&lt;=480</f>
    </nc>
  </rcc>
  <rcc rId="2200" sId="1">
    <nc r="O38">
      <v>0</v>
    </nc>
  </rcc>
  <rcc rId="2201" sId="1">
    <nc r="W38">
      <f>O38&lt;0.5</f>
    </nc>
  </rcc>
  <rcc rId="2202" sId="1">
    <nc r="AC38">
      <f>AND(W38:Y38,AA38:AB38)</f>
    </nc>
  </rcc>
  <rcc rId="2203" sId="1">
    <nc r="S38" t="inlineStr">
      <is>
        <t>Not a whole grain and calories</t>
      </is>
    </nc>
  </rcc>
  <rcc rId="2204" sId="1">
    <nc r="B39" t="inlineStr">
      <is>
        <t>Blueberry Crisp</t>
      </is>
    </nc>
  </rcc>
  <rcc rId="2205" sId="1">
    <nc r="B40" t="inlineStr">
      <is>
        <t>Carrot Cake</t>
      </is>
    </nc>
  </rcc>
  <rcc rId="2206" sId="1">
    <nc r="B41" t="inlineStr">
      <is>
        <t>Chocolate Almond Fudge</t>
      </is>
    </nc>
  </rcc>
  <rrc rId="2207" sId="1" ref="A42:XFD43" action="insertRow"/>
  <rrc rId="2208" sId="1" ref="A42:XFD43" action="insertRow"/>
  <rrc rId="2209" sId="1" ref="A42:XFD43" action="insertRow"/>
  <rrc rId="2210" sId="1" ref="A42:XFD43" action="insertRow"/>
  <rrc rId="2211" sId="1" ref="A44:XFD44" action="insertRow"/>
  <rrc rId="2212" sId="1" ref="A44:XFD44" action="insertRow"/>
  <rcc rId="2213" sId="1">
    <nc r="B42" t="inlineStr">
      <is>
        <t>Chocolate Brownie</t>
      </is>
    </nc>
  </rcc>
  <rcc rId="2214" sId="1">
    <nc r="B43" t="inlineStr">
      <is>
        <t>Chocolate Chip Peanut Crunch</t>
      </is>
    </nc>
  </rcc>
  <rcc rId="2215" sId="1">
    <nc r="B44" t="inlineStr">
      <is>
        <t>Coconut Chocolate Chip</t>
      </is>
    </nc>
  </rcc>
  <rcc rId="2216" sId="1">
    <nc r="B45" t="inlineStr">
      <is>
        <t>Cool Mint Chocolate</t>
      </is>
    </nc>
  </rcc>
  <rcc rId="2217" sId="1">
    <nc r="B46" t="inlineStr">
      <is>
        <t>Crunchy Peanut Butter</t>
      </is>
    </nc>
  </rcc>
  <rcc rId="2218" sId="1">
    <nc r="B47" t="inlineStr">
      <is>
        <t>Nuts and Seeds</t>
      </is>
    </nc>
  </rcc>
  <rcc rId="2219" sId="1">
    <nc r="B48" t="inlineStr">
      <is>
        <t>Oatmeal Raisin Walnut</t>
      </is>
    </nc>
  </rcc>
  <rcc rId="2220" sId="1">
    <nc r="B49" t="inlineStr">
      <is>
        <t>Peanut Toffee Buzz</t>
      </is>
    </nc>
  </rcc>
  <rcc rId="2221" sId="1">
    <nc r="B50" t="inlineStr">
      <is>
        <t>Sierra Trail Mix</t>
      </is>
    </nc>
  </rcc>
  <rcc rId="2222" sId="1">
    <nc r="B51" t="inlineStr">
      <is>
        <t>White Chocolate Macademia Nut</t>
      </is>
    </nc>
  </rcc>
  <rcc rId="2223" sId="1">
    <nc r="C39" t="inlineStr">
      <is>
        <t>Grain</t>
      </is>
    </nc>
  </rcc>
  <rcc rId="2224" sId="1">
    <nc r="D39" t="b">
      <v>0</v>
    </nc>
  </rcc>
  <rcc rId="2225" sId="1">
    <nc r="E39" t="b">
      <v>0</v>
    </nc>
  </rcc>
  <rcc rId="2226" sId="1">
    <nc r="F39" t="inlineStr">
      <is>
        <t>No</t>
      </is>
    </nc>
  </rcc>
  <rcc rId="2227" sId="1">
    <nc r="G39">
      <v>2.4</v>
    </nc>
  </rcc>
  <rcc rId="2228" sId="1">
    <nc r="H39">
      <v>1</v>
    </nc>
  </rcc>
  <rcc rId="2229" sId="1">
    <nc r="I39">
      <v>68</v>
    </nc>
  </rcc>
  <rcc rId="2230" sId="1">
    <nc r="C40" t="inlineStr">
      <is>
        <t>Grain</t>
      </is>
    </nc>
  </rcc>
  <rcc rId="2231" sId="1">
    <nc r="D40" t="b">
      <v>0</v>
    </nc>
  </rcc>
  <rcc rId="2232" sId="1">
    <nc r="E40" t="b">
      <v>0</v>
    </nc>
  </rcc>
  <rcc rId="2233" sId="1">
    <nc r="F40" t="inlineStr">
      <is>
        <t>No</t>
      </is>
    </nc>
  </rcc>
  <rcc rId="2234" sId="1">
    <nc r="G40">
      <v>2.4</v>
    </nc>
  </rcc>
  <rcc rId="2235" sId="1">
    <nc r="H40">
      <v>1</v>
    </nc>
  </rcc>
  <rcc rId="2236" sId="1">
    <nc r="I40">
      <v>68</v>
    </nc>
  </rcc>
  <rcc rId="2237" sId="1">
    <nc r="C41" t="inlineStr">
      <is>
        <t>Grain</t>
      </is>
    </nc>
  </rcc>
  <rcc rId="2238" sId="1">
    <nc r="D41" t="b">
      <v>0</v>
    </nc>
  </rcc>
  <rcc rId="2239" sId="1">
    <nc r="E41" t="b">
      <v>0</v>
    </nc>
  </rcc>
  <rcc rId="2240" sId="1">
    <nc r="F41" t="inlineStr">
      <is>
        <t>No</t>
      </is>
    </nc>
  </rcc>
  <rcc rId="2241" sId="1">
    <nc r="G41">
      <v>2.4</v>
    </nc>
  </rcc>
  <rcc rId="2242" sId="1">
    <nc r="H41">
      <v>1</v>
    </nc>
  </rcc>
  <rcc rId="2243" sId="1">
    <nc r="I41">
      <v>68</v>
    </nc>
  </rcc>
  <rcc rId="2244" sId="1">
    <nc r="C42" t="inlineStr">
      <is>
        <t>Grain</t>
      </is>
    </nc>
  </rcc>
  <rcc rId="2245" sId="1">
    <nc r="D42" t="b">
      <v>0</v>
    </nc>
  </rcc>
  <rcc rId="2246" sId="1">
    <nc r="E42" t="b">
      <v>0</v>
    </nc>
  </rcc>
  <rcc rId="2247" sId="1">
    <nc r="F42" t="inlineStr">
      <is>
        <t>No</t>
      </is>
    </nc>
  </rcc>
  <rcc rId="2248" sId="1">
    <nc r="G42">
      <v>2.4</v>
    </nc>
  </rcc>
  <rcc rId="2249" sId="1">
    <nc r="H42">
      <v>1</v>
    </nc>
  </rcc>
  <rcc rId="2250" sId="1">
    <nc r="I42">
      <v>68</v>
    </nc>
  </rcc>
  <rcc rId="2251" sId="1">
    <nc r="C43" t="inlineStr">
      <is>
        <t>Grain</t>
      </is>
    </nc>
  </rcc>
  <rcc rId="2252" sId="1">
    <nc r="D43" t="b">
      <v>0</v>
    </nc>
  </rcc>
  <rcc rId="2253" sId="1">
    <nc r="E43" t="b">
      <v>0</v>
    </nc>
  </rcc>
  <rcc rId="2254" sId="1">
    <nc r="F43" t="inlineStr">
      <is>
        <t>No</t>
      </is>
    </nc>
  </rcc>
  <rcc rId="2255" sId="1">
    <nc r="G43">
      <v>2.4</v>
    </nc>
  </rcc>
  <rcc rId="2256" sId="1">
    <nc r="H43">
      <v>1</v>
    </nc>
  </rcc>
  <rcc rId="2257" sId="1">
    <nc r="I43">
      <v>68</v>
    </nc>
  </rcc>
  <rcc rId="2258" sId="1">
    <nc r="C44" t="inlineStr">
      <is>
        <t>Grain</t>
      </is>
    </nc>
  </rcc>
  <rcc rId="2259" sId="1">
    <nc r="D44" t="b">
      <v>0</v>
    </nc>
  </rcc>
  <rcc rId="2260" sId="1">
    <nc r="E44" t="b">
      <v>0</v>
    </nc>
  </rcc>
  <rcc rId="2261" sId="1">
    <nc r="F44" t="inlineStr">
      <is>
        <t>No</t>
      </is>
    </nc>
  </rcc>
  <rcc rId="2262" sId="1">
    <nc r="G44">
      <v>2.4</v>
    </nc>
  </rcc>
  <rcc rId="2263" sId="1">
    <nc r="H44">
      <v>1</v>
    </nc>
  </rcc>
  <rcc rId="2264" sId="1">
    <nc r="I44">
      <v>68</v>
    </nc>
  </rcc>
  <rcc rId="2265" sId="1">
    <nc r="C45" t="inlineStr">
      <is>
        <t>Grain</t>
      </is>
    </nc>
  </rcc>
  <rcc rId="2266" sId="1">
    <nc r="D45" t="b">
      <v>0</v>
    </nc>
  </rcc>
  <rcc rId="2267" sId="1">
    <nc r="E45" t="b">
      <v>0</v>
    </nc>
  </rcc>
  <rcc rId="2268" sId="1">
    <nc r="F45" t="inlineStr">
      <is>
        <t>No</t>
      </is>
    </nc>
  </rcc>
  <rcc rId="2269" sId="1">
    <nc r="G45">
      <v>2.4</v>
    </nc>
  </rcc>
  <rcc rId="2270" sId="1">
    <nc r="H45">
      <v>1</v>
    </nc>
  </rcc>
  <rcc rId="2271" sId="1">
    <nc r="I45">
      <v>68</v>
    </nc>
  </rcc>
  <rcc rId="2272" sId="1">
    <nc r="C46" t="inlineStr">
      <is>
        <t>Grain</t>
      </is>
    </nc>
  </rcc>
  <rcc rId="2273" sId="1">
    <nc r="D46" t="b">
      <v>0</v>
    </nc>
  </rcc>
  <rcc rId="2274" sId="1">
    <nc r="E46" t="b">
      <v>0</v>
    </nc>
  </rcc>
  <rcc rId="2275" sId="1">
    <nc r="F46" t="inlineStr">
      <is>
        <t>No</t>
      </is>
    </nc>
  </rcc>
  <rcc rId="2276" sId="1">
    <nc r="G46">
      <v>2.4</v>
    </nc>
  </rcc>
  <rcc rId="2277" sId="1">
    <nc r="H46">
      <v>1</v>
    </nc>
  </rcc>
  <rcc rId="2278" sId="1">
    <nc r="I46">
      <v>68</v>
    </nc>
  </rcc>
  <rcc rId="2279" sId="1">
    <nc r="C47" t="inlineStr">
      <is>
        <t>Grain</t>
      </is>
    </nc>
  </rcc>
  <rcc rId="2280" sId="1">
    <nc r="D47" t="b">
      <v>0</v>
    </nc>
  </rcc>
  <rcc rId="2281" sId="1">
    <nc r="E47" t="b">
      <v>0</v>
    </nc>
  </rcc>
  <rcc rId="2282" sId="1">
    <nc r="F47" t="inlineStr">
      <is>
        <t>No</t>
      </is>
    </nc>
  </rcc>
  <rcc rId="2283" sId="1">
    <nc r="G47">
      <v>2.4</v>
    </nc>
  </rcc>
  <rcc rId="2284" sId="1">
    <nc r="H47">
      <v>1</v>
    </nc>
  </rcc>
  <rcc rId="2285" sId="1">
    <nc r="I47">
      <v>68</v>
    </nc>
  </rcc>
  <rcc rId="2286" sId="1">
    <nc r="C48" t="inlineStr">
      <is>
        <t>Grain</t>
      </is>
    </nc>
  </rcc>
  <rcc rId="2287" sId="1">
    <nc r="D48" t="b">
      <v>0</v>
    </nc>
  </rcc>
  <rcc rId="2288" sId="1">
    <nc r="E48" t="b">
      <v>0</v>
    </nc>
  </rcc>
  <rcc rId="2289" sId="1">
    <nc r="F48" t="inlineStr">
      <is>
        <t>No</t>
      </is>
    </nc>
  </rcc>
  <rcc rId="2290" sId="1">
    <nc r="G48">
      <v>2.4</v>
    </nc>
  </rcc>
  <rcc rId="2291" sId="1">
    <nc r="H48">
      <v>1</v>
    </nc>
  </rcc>
  <rcc rId="2292" sId="1">
    <nc r="I48">
      <v>68</v>
    </nc>
  </rcc>
  <rcc rId="2293" sId="1">
    <nc r="C49" t="inlineStr">
      <is>
        <t>Grain</t>
      </is>
    </nc>
  </rcc>
  <rcc rId="2294" sId="1">
    <nc r="D49" t="b">
      <v>0</v>
    </nc>
  </rcc>
  <rcc rId="2295" sId="1">
    <nc r="E49" t="b">
      <v>0</v>
    </nc>
  </rcc>
  <rcc rId="2296" sId="1">
    <nc r="F49" t="inlineStr">
      <is>
        <t>No</t>
      </is>
    </nc>
  </rcc>
  <rcc rId="2297" sId="1">
    <nc r="G49">
      <v>2.4</v>
    </nc>
  </rcc>
  <rcc rId="2298" sId="1">
    <nc r="H49">
      <v>1</v>
    </nc>
  </rcc>
  <rcc rId="2299" sId="1">
    <nc r="I49">
      <v>68</v>
    </nc>
  </rcc>
  <rcc rId="2300" sId="1">
    <nc r="C50" t="inlineStr">
      <is>
        <t>Grain</t>
      </is>
    </nc>
  </rcc>
  <rcc rId="2301" sId="1">
    <nc r="D50" t="b">
      <v>0</v>
    </nc>
  </rcc>
  <rcc rId="2302" sId="1">
    <nc r="E50" t="b">
      <v>0</v>
    </nc>
  </rcc>
  <rcc rId="2303" sId="1">
    <nc r="F50" t="inlineStr">
      <is>
        <t>No</t>
      </is>
    </nc>
  </rcc>
  <rcc rId="2304" sId="1">
    <nc r="G50">
      <v>2.4</v>
    </nc>
  </rcc>
  <rcc rId="2305" sId="1">
    <nc r="H50">
      <v>1</v>
    </nc>
  </rcc>
  <rcc rId="2306" sId="1">
    <nc r="I50">
      <v>68</v>
    </nc>
  </rcc>
  <rcc rId="2307" sId="1">
    <nc r="C51" t="inlineStr">
      <is>
        <t>Grain</t>
      </is>
    </nc>
  </rcc>
  <rcc rId="2308" sId="1">
    <nc r="D51" t="b">
      <v>0</v>
    </nc>
  </rcc>
  <rcc rId="2309" sId="1">
    <nc r="E51" t="b">
      <v>0</v>
    </nc>
  </rcc>
  <rcc rId="2310" sId="1">
    <nc r="F51" t="inlineStr">
      <is>
        <t>No</t>
      </is>
    </nc>
  </rcc>
  <rcc rId="2311" sId="1">
    <nc r="G51">
      <v>2.4</v>
    </nc>
  </rcc>
  <rcc rId="2312" sId="1">
    <nc r="H51">
      <v>1</v>
    </nc>
  </rcc>
  <rcc rId="2313" sId="1">
    <nc r="I51">
      <v>68</v>
    </nc>
  </rcc>
  <rcc rId="2314" sId="1">
    <nc r="A39" t="inlineStr">
      <is>
        <t>Clif Bar Energy Bar</t>
      </is>
    </nc>
  </rcc>
  <rcc rId="2315" sId="1">
    <nc r="A40" t="inlineStr">
      <is>
        <t>Clif Bar Energy Bar</t>
      </is>
    </nc>
  </rcc>
  <rcc rId="2316" sId="1">
    <nc r="A41" t="inlineStr">
      <is>
        <t>Clif Bar Energy Bar</t>
      </is>
    </nc>
  </rcc>
  <rcc rId="2317" sId="1">
    <nc r="A42" t="inlineStr">
      <is>
        <t>Clif Bar Energy Bar</t>
      </is>
    </nc>
  </rcc>
  <rcc rId="2318" sId="1">
    <nc r="A43" t="inlineStr">
      <is>
        <t>Clif Bar Energy Bar</t>
      </is>
    </nc>
  </rcc>
  <rcc rId="2319" sId="1">
    <nc r="A44" t="inlineStr">
      <is>
        <t>Clif Bar Energy Bar</t>
      </is>
    </nc>
  </rcc>
  <rcc rId="2320" sId="1">
    <nc r="A45" t="inlineStr">
      <is>
        <t>Clif Bar Energy Bar</t>
      </is>
    </nc>
  </rcc>
  <rcc rId="2321" sId="1">
    <nc r="A46" t="inlineStr">
      <is>
        <t>Clif Bar Energy Bar</t>
      </is>
    </nc>
  </rcc>
  <rcc rId="2322" sId="1">
    <nc r="A47" t="inlineStr">
      <is>
        <t>Clif Bar Energy Bar</t>
      </is>
    </nc>
  </rcc>
  <rcc rId="2323" sId="1">
    <nc r="A48" t="inlineStr">
      <is>
        <t>Clif Bar Energy Bar</t>
      </is>
    </nc>
  </rcc>
  <rcc rId="2324" sId="1">
    <nc r="A49" t="inlineStr">
      <is>
        <t>Clif Bar Energy Bar</t>
      </is>
    </nc>
  </rcc>
  <rcc rId="2325" sId="1">
    <nc r="A50" t="inlineStr">
      <is>
        <t>Clif Bar Energy Bar</t>
      </is>
    </nc>
  </rcc>
  <rcc rId="2326" sId="1">
    <nc r="A51" t="inlineStr">
      <is>
        <t>Clif Bar Energy Bar</t>
      </is>
    </nc>
  </rcc>
  <rcc rId="2327" sId="1">
    <nc r="J39">
      <v>250</v>
    </nc>
  </rcc>
  <rcc rId="2328" sId="1">
    <nc r="M39">
      <f>H39*J39</f>
    </nc>
  </rcc>
  <rcc rId="2329" sId="1">
    <nc r="U39">
      <f>OR(J39*H39&lt;=200)</f>
    </nc>
  </rcc>
  <rcc rId="2330" sId="1">
    <nc r="AA39">
      <f>OR(J39*H39&lt;=250)</f>
    </nc>
  </rcc>
  <rcc rId="2331" sId="1">
    <nc r="K39">
      <v>0.5</v>
    </nc>
  </rcc>
  <rcc rId="2332" sId="1">
    <nc r="P39">
      <f>((K39*H39)*9)/M39</f>
    </nc>
  </rcc>
  <rcc rId="2333" sId="1">
    <nc r="X39">
      <f>OR(P39&lt;11%)</f>
    </nc>
  </rcc>
  <rcc rId="2334" sId="1">
    <nc r="L39">
      <v>22</v>
    </nc>
  </rcc>
  <rcc rId="2335" sId="1">
    <nc r="Q39">
      <f>(L39/I39)</f>
    </nc>
  </rcc>
  <rcc rId="2336" sId="1">
    <nc r="Y39">
      <f>OR(Q39&lt;36%,E39)</f>
    </nc>
  </rcc>
  <rcc rId="2337" sId="1">
    <nc r="N39">
      <v>180</v>
    </nc>
  </rcc>
  <rcc rId="2338" sId="1">
    <nc r="V39">
      <f>N39&lt;=230</f>
    </nc>
  </rcc>
  <rcc rId="2339" sId="1">
    <nc r="AB39">
      <f>N39&lt;=480</f>
    </nc>
  </rcc>
  <rcc rId="2340" sId="1">
    <nc r="O39">
      <v>0</v>
    </nc>
  </rcc>
  <rcc rId="2341" sId="1">
    <nc r="W39">
      <f>O39&lt;0.5</f>
    </nc>
  </rcc>
  <rcc rId="2342" sId="1">
    <nc r="AC39">
      <f>AND(W39:Y39,AA39:AB39)</f>
    </nc>
  </rcc>
  <rcc rId="2343" sId="1">
    <nc r="J40">
      <v>240</v>
    </nc>
  </rcc>
  <rcc rId="2344" sId="1">
    <nc r="M40">
      <f>H40*J40</f>
    </nc>
  </rcc>
  <rcc rId="2345" sId="1">
    <nc r="U40">
      <f>OR(J40*H40&lt;=200)</f>
    </nc>
  </rcc>
  <rcc rId="2346" sId="1">
    <nc r="AA40">
      <f>OR(J40*H40&lt;=250)</f>
    </nc>
  </rcc>
  <rcc rId="2347" sId="1">
    <nc r="K40">
      <v>1.5</v>
    </nc>
  </rcc>
  <rcc rId="2348" sId="1">
    <nc r="P40">
      <f>((K40*H40)*9)/M40</f>
    </nc>
  </rcc>
  <rcc rId="2349" sId="1">
    <nc r="X40">
      <f>OR(P40&lt;11%)</f>
    </nc>
  </rcc>
  <rcc rId="2350" sId="1">
    <nc r="L40">
      <v>25</v>
    </nc>
  </rcc>
  <rcc rId="2351" sId="1">
    <nc r="Q40">
      <f>(L40/I40)</f>
    </nc>
  </rcc>
  <rcc rId="2352" sId="1">
    <nc r="Y40">
      <f>OR(Q40&lt;36%,E40)</f>
    </nc>
  </rcc>
  <rcc rId="2353" sId="1">
    <nc r="N40">
      <v>150</v>
    </nc>
  </rcc>
  <rcc rId="2354" sId="1">
    <nc r="V40">
      <f>N40&lt;=230</f>
    </nc>
  </rcc>
  <rcc rId="2355" sId="1">
    <nc r="AB40">
      <f>N40&lt;=480</f>
    </nc>
  </rcc>
  <rcc rId="2356" sId="1">
    <nc r="O40">
      <v>0</v>
    </nc>
  </rcc>
  <rcc rId="2357" sId="1">
    <nc r="W40">
      <f>O40&lt;0.5</f>
    </nc>
  </rcc>
  <rcc rId="2358" sId="1">
    <nc r="AC40">
      <f>AND(W40:Y40,AA40:AB40)</f>
    </nc>
  </rcc>
  <rcc rId="2359" sId="1">
    <nc r="J41">
      <v>250</v>
    </nc>
  </rcc>
  <rcc rId="2360" sId="1">
    <nc r="M41">
      <f>H41*J41</f>
    </nc>
  </rcc>
  <rcc rId="2361" sId="1">
    <nc r="U41">
      <f>OR(J41*H41&lt;=200)</f>
    </nc>
  </rcc>
  <rcc rId="2362" sId="1">
    <nc r="AA41">
      <f>OR(J41*H41&lt;=250)</f>
    </nc>
  </rcc>
  <rcc rId="2363" sId="1">
    <nc r="K41">
      <v>1.5</v>
    </nc>
  </rcc>
  <rcc rId="2364" sId="1">
    <nc r="P41">
      <f>((K41*H41)*9)/M41</f>
    </nc>
  </rcc>
  <rcc rId="2365" sId="1">
    <nc r="X41">
      <f>OR(P41&lt;11%)</f>
    </nc>
  </rcc>
  <rcc rId="2366" sId="1">
    <nc r="L41">
      <v>22</v>
    </nc>
  </rcc>
  <rcc rId="2367" sId="1">
    <nc r="Q41">
      <f>(L41/I41)</f>
    </nc>
  </rcc>
  <rcc rId="2368" sId="1">
    <nc r="Y41">
      <f>OR(Q41&lt;36%,E41)</f>
    </nc>
  </rcc>
  <rcc rId="2369" sId="1">
    <nc r="N41">
      <v>130</v>
    </nc>
  </rcc>
  <rcc rId="2370" sId="1">
    <nc r="V41">
      <f>N41&lt;=230</f>
    </nc>
  </rcc>
  <rcc rId="2371" sId="1">
    <nc r="AB41">
      <f>N41&lt;=480</f>
    </nc>
  </rcc>
  <rcc rId="2372" sId="1">
    <nc r="O41">
      <v>0</v>
    </nc>
  </rcc>
  <rcc rId="2373" sId="1">
    <nc r="W41">
      <f>O41&lt;0.5</f>
    </nc>
  </rcc>
  <rcc rId="2374" sId="1">
    <nc r="AC41">
      <f>AND(W41:Y41,AA41:AB41)</f>
    </nc>
  </rcc>
  <rcc rId="2375" sId="1">
    <nc r="J42">
      <v>250</v>
    </nc>
  </rcc>
  <rcc rId="2376" sId="1">
    <nc r="M42">
      <f>H42*J42</f>
    </nc>
  </rcc>
  <rcc rId="2377" sId="1">
    <nc r="U42">
      <f>OR(J42*H42&lt;=200)</f>
    </nc>
  </rcc>
  <rcc rId="2378" sId="1">
    <nc r="AA42">
      <f>OR(J42*H42&lt;=250)</f>
    </nc>
  </rcc>
  <rcc rId="2379" sId="1">
    <nc r="K42">
      <v>1.5</v>
    </nc>
  </rcc>
  <rcc rId="2380" sId="1">
    <nc r="P42">
      <f>((K42*H42)*9)/M42</f>
    </nc>
  </rcc>
  <rcc rId="2381" sId="1">
    <nc r="X42">
      <f>OR(P42&lt;11%)</f>
    </nc>
  </rcc>
  <rcc rId="2382" sId="1">
    <nc r="L42">
      <v>22</v>
    </nc>
  </rcc>
  <rcc rId="2383" sId="1">
    <nc r="Q42">
      <f>(L42/I42)</f>
    </nc>
  </rcc>
  <rcc rId="2384" sId="1">
    <nc r="Y42">
      <f>OR(Q42&lt;36%,E42)</f>
    </nc>
  </rcc>
  <rcc rId="2385" sId="1">
    <nc r="N42">
      <v>170</v>
    </nc>
  </rcc>
  <rcc rId="2386" sId="1">
    <nc r="V42">
      <f>N42&lt;=230</f>
    </nc>
  </rcc>
  <rcc rId="2387" sId="1">
    <nc r="AB42">
      <f>N42&lt;=480</f>
    </nc>
  </rcc>
  <rcc rId="2388" sId="1">
    <nc r="O42">
      <v>0</v>
    </nc>
  </rcc>
  <rcc rId="2389" sId="1">
    <nc r="W42">
      <f>O42&lt;0.5</f>
    </nc>
  </rcc>
  <rcc rId="2390" sId="1">
    <nc r="AC42">
      <f>AND(W42:Y42,AA42:AB42)</f>
    </nc>
  </rcc>
  <rcc rId="2391" sId="1">
    <nc r="R42">
      <f>IF(Z42,"GREEN",IF(AC42,"YELLOW","RED"))</f>
    </nc>
  </rcc>
  <rcc rId="2392" sId="1">
    <nc r="J43">
      <v>260</v>
    </nc>
  </rcc>
  <rcc rId="2393" sId="1">
    <nc r="U43">
      <f>OR(J43*H43&lt;=200)</f>
    </nc>
  </rcc>
  <rcc rId="2394" sId="1">
    <nc r="AA43">
      <f>OR(J43*H43&lt;=250)</f>
    </nc>
  </rcc>
  <rcc rId="2395" sId="1">
    <nc r="K43">
      <v>1.5</v>
    </nc>
  </rcc>
  <rcc rId="2396" sId="1">
    <nc r="P43">
      <f>((K43*H43)*9)/M43</f>
    </nc>
  </rcc>
  <rcc rId="2397" sId="1">
    <nc r="X43">
      <f>OR(P43&lt;11%)</f>
    </nc>
  </rcc>
  <rcc rId="2398" sId="1">
    <nc r="L43">
      <v>20</v>
    </nc>
  </rcc>
  <rcc rId="2399" sId="1">
    <nc r="Q43">
      <f>(L43/I43)</f>
    </nc>
  </rcc>
  <rcc rId="2400" sId="1">
    <nc r="Y43">
      <f>OR(Q43&lt;36%,E43)</f>
    </nc>
  </rcc>
  <rcc rId="2401" sId="1">
    <nc r="N43">
      <v>200</v>
    </nc>
  </rcc>
  <rcc rId="2402" sId="1">
    <nc r="V43">
      <f>N43&lt;=230</f>
    </nc>
  </rcc>
  <rcc rId="2403" sId="1">
    <nc r="AB43">
      <f>N43&lt;=480</f>
    </nc>
  </rcc>
  <rcc rId="2404" sId="1">
    <nc r="O43">
      <v>0</v>
    </nc>
  </rcc>
  <rcc rId="2405" sId="1">
    <nc r="W43">
      <f>O43&lt;0.5</f>
    </nc>
  </rcc>
  <rcc rId="2406" sId="1">
    <nc r="R43">
      <f>IF(Z43,"GREEN",IF(AC43,"YELLOW","RED"))</f>
    </nc>
  </rcc>
  <rcc rId="2407" sId="1">
    <nc r="J44">
      <v>250</v>
    </nc>
  </rcc>
  <rcc rId="2408" sId="1">
    <nc r="U44">
      <f>OR(J44*H44&lt;=200)</f>
    </nc>
  </rcc>
  <rcc rId="2409" sId="1">
    <nc r="AA44">
      <f>OR(J44*H44&lt;=250)</f>
    </nc>
  </rcc>
  <rcc rId="2410" sId="1">
    <nc r="K44">
      <v>2.5</v>
    </nc>
  </rcc>
  <rcc rId="2411" sId="1">
    <nc r="L44">
      <v>21</v>
    </nc>
  </rcc>
  <rcc rId="2412" sId="1">
    <nc r="Q44">
      <f>(L44/I44)</f>
    </nc>
  </rcc>
  <rcc rId="2413" sId="1">
    <nc r="Y44">
      <f>OR(Q44&lt;36%,E44)</f>
    </nc>
  </rcc>
  <rcc rId="2414" sId="1" numFmtId="4">
    <nc r="M43">
      <f>H43*J43</f>
    </nc>
  </rcc>
  <rcc rId="2415" sId="1">
    <nc r="M44">
      <f>H44*J44</f>
    </nc>
  </rcc>
  <rcc rId="2416" sId="1">
    <nc r="M45">
      <f>H45*J45</f>
    </nc>
  </rcc>
  <rcc rId="2417" sId="1">
    <nc r="M46">
      <f>H46*J46</f>
    </nc>
  </rcc>
  <rcc rId="2418" sId="1">
    <nc r="M47">
      <f>H47*J47</f>
    </nc>
  </rcc>
  <rcc rId="2419" sId="1">
    <nc r="M48">
      <f>H48*J48</f>
    </nc>
  </rcc>
  <rcc rId="2420" sId="1">
    <nc r="M49">
      <f>H49*J49</f>
    </nc>
  </rcc>
  <rcc rId="2421" sId="1">
    <nc r="M50">
      <f>H50*J50</f>
    </nc>
  </rcc>
  <rcc rId="2422" sId="1">
    <nc r="M51">
      <f>H51*J51</f>
    </nc>
  </rcc>
  <rcc rId="2423" sId="1">
    <nc r="N44">
      <v>180</v>
    </nc>
  </rcc>
  <rcc rId="2424" sId="1">
    <nc r="V44">
      <f>N44&lt;=230</f>
    </nc>
  </rcc>
  <rcc rId="2425" sId="1">
    <nc r="AB44">
      <f>N44&lt;=480</f>
    </nc>
  </rcc>
  <rcc rId="2426" sId="1">
    <nc r="O44">
      <v>0</v>
    </nc>
  </rcc>
  <rcc rId="2427" sId="1">
    <nc r="W44">
      <f>O44&lt;0.5</f>
    </nc>
  </rcc>
  <rcc rId="2428" sId="1">
    <nc r="P44">
      <f>((K44*H44)*9)/M44</f>
    </nc>
  </rcc>
  <rcc rId="2429" sId="1">
    <nc r="P45">
      <f>((K45*H45)*9)/M45</f>
    </nc>
  </rcc>
  <rcc rId="2430" sId="1">
    <nc r="P46">
      <f>((K46*H46)*9)/M46</f>
    </nc>
  </rcc>
  <rcc rId="2431" sId="1">
    <nc r="P47">
      <f>((K47*H47)*9)/M47</f>
    </nc>
  </rcc>
  <rcc rId="2432" sId="1">
    <nc r="P48">
      <f>((K48*H48)*9)/M48</f>
    </nc>
  </rcc>
  <rcc rId="2433" sId="1">
    <nc r="P49">
      <f>((K49*H49)*9)/M49</f>
    </nc>
  </rcc>
  <rcc rId="2434" sId="1">
    <nc r="P50">
      <f>((K50*H50)*9)/M50</f>
    </nc>
  </rcc>
  <rcc rId="2435" sId="1">
    <nc r="P51">
      <f>((K51*H51)*9)/M51</f>
    </nc>
  </rcc>
  <rcc rId="2436" sId="1">
    <nc r="Q45">
      <f>(L45/I45)</f>
    </nc>
  </rcc>
  <rcc rId="2437" sId="1">
    <nc r="Q46">
      <f>(L46/I46)</f>
    </nc>
  </rcc>
  <rcc rId="2438" sId="1">
    <nc r="Q47">
      <f>(L47/I47)</f>
    </nc>
  </rcc>
  <rcc rId="2439" sId="1">
    <nc r="Q48">
      <f>(L48/I48)</f>
    </nc>
  </rcc>
  <rcc rId="2440" sId="1">
    <nc r="Q49">
      <f>(L49/I49)</f>
    </nc>
  </rcc>
  <rcc rId="2441" sId="1">
    <nc r="Q50">
      <f>(L50/I50)</f>
    </nc>
  </rcc>
  <rcc rId="2442" sId="1">
    <nc r="Q51">
      <f>(L51/I51)</f>
    </nc>
  </rcc>
  <rcc rId="2443" sId="1">
    <nc r="R44">
      <f>IF(Z44,"GREEN",IF(AC44,"YELLOW","RED"))</f>
    </nc>
  </rcc>
  <rcc rId="2444" sId="1">
    <nc r="R45">
      <f>IF(Z45,"GREEN",IF(AC45,"YELLOW","RED"))</f>
    </nc>
  </rcc>
  <rcc rId="2445" sId="1">
    <nc r="R46">
      <f>IF(Z46,"GREEN",IF(AC46,"YELLOW","RED"))</f>
    </nc>
  </rcc>
  <rcc rId="2446" sId="1">
    <nc r="R47">
      <f>IF(Z47,"GREEN",IF(AC47,"YELLOW","RED"))</f>
    </nc>
  </rcc>
  <rcc rId="2447" sId="1">
    <nc r="R48">
      <f>IF(Z48,"GREEN",IF(AC48,"YELLOW","RED"))</f>
    </nc>
  </rcc>
  <rcc rId="2448" sId="1">
    <nc r="R49">
      <f>IF(Z49,"GREEN",IF(AC49,"YELLOW","RED"))</f>
    </nc>
  </rcc>
  <rcc rId="2449" sId="1">
    <nc r="R50">
      <f>IF(Z50,"GREEN",IF(AC50,"YELLOW","RED"))</f>
    </nc>
  </rcc>
  <rcc rId="2450" sId="1">
    <nc r="R51">
      <f>IF(Z51,"GREEN",IF(AC51,"YELLOW","RED"))</f>
    </nc>
  </rcc>
  <rcc rId="2451" sId="1">
    <nc r="R52">
      <f>IF(Z52,"GREEN",IF(AC52,"YELLOW","RED"))</f>
    </nc>
  </rcc>
  <rcc rId="2452" sId="1">
    <nc r="J45">
      <v>250</v>
    </nc>
  </rcc>
  <rcc rId="2453" sId="1">
    <nc r="U45">
      <f>OR(J45*H45&lt;=200)</f>
    </nc>
  </rcc>
  <rcc rId="2454" sId="1">
    <nc r="AA45">
      <f>OR(J45*H45&lt;=250)</f>
    </nc>
  </rcc>
  <rcc rId="2455" sId="1">
    <nc r="K45">
      <v>1.5</v>
    </nc>
  </rcc>
  <rcc rId="2456" sId="1">
    <nc r="L45">
      <v>22</v>
    </nc>
  </rcc>
  <rcc rId="2457" sId="1">
    <nc r="N45">
      <v>180</v>
    </nc>
  </rcc>
  <rcc rId="2458" sId="1">
    <nc r="V45">
      <f>N45&lt;=230</f>
    </nc>
  </rcc>
  <rcc rId="2459" sId="1">
    <nc r="AB45">
      <f>N45&lt;=480</f>
    </nc>
  </rcc>
  <rcc rId="2460" sId="1">
    <nc r="O45">
      <v>0</v>
    </nc>
  </rcc>
  <rcc rId="2461" sId="1">
    <nc r="W45">
      <f>O45&lt;0.5</f>
    </nc>
  </rcc>
  <rcc rId="2462" sId="1">
    <nc r="J46">
      <v>260</v>
    </nc>
  </rcc>
  <rcc rId="2463" sId="1">
    <nc r="U46">
      <f>OR(J46*H46&lt;=200)</f>
    </nc>
  </rcc>
  <rcc rId="2464" sId="1">
    <nc r="AA46">
      <f>OR(J46*H46&lt;=250)</f>
    </nc>
  </rcc>
  <rcc rId="2465" sId="1">
    <nc r="K46">
      <v>1</v>
    </nc>
  </rcc>
  <rcc rId="2466" sId="1">
    <nc r="L46">
      <v>20</v>
    </nc>
  </rcc>
  <rcc rId="2467" sId="1">
    <nc r="N46">
      <v>230</v>
    </nc>
  </rcc>
  <rcc rId="2468" sId="1">
    <nc r="V46">
      <f>N46&lt;=230</f>
    </nc>
  </rcc>
  <rcc rId="2469" sId="1">
    <nc r="AB46">
      <f>N46&lt;=480</f>
    </nc>
  </rcc>
  <rcc rId="2470" sId="1">
    <nc r="O46">
      <v>0</v>
    </nc>
  </rcc>
  <rcc rId="2471" sId="1">
    <nc r="W46">
      <f>O46&lt;0.5</f>
    </nc>
  </rcc>
  <rcc rId="2472" sId="1">
    <nc r="J47">
      <v>270</v>
    </nc>
  </rcc>
  <rcc rId="2473" sId="1">
    <nc r="U47">
      <f>OR(J47*H47&lt;=200)</f>
    </nc>
  </rcc>
  <rcc rId="2474" sId="1">
    <nc r="AA47">
      <f>OR(J47*H47&lt;=250)</f>
    </nc>
  </rcc>
  <rcc rId="2475" sId="1">
    <nc r="K47">
      <v>1</v>
    </nc>
  </rcc>
  <rcc rId="2476" sId="1">
    <nc r="L47">
      <v>17</v>
    </nc>
  </rcc>
  <rcc rId="2477" sId="1">
    <nc r="N47">
      <v>250</v>
    </nc>
  </rcc>
  <rcc rId="2478" sId="1">
    <nc r="V47">
      <f>N47&lt;=230</f>
    </nc>
  </rcc>
  <rcc rId="2479" sId="1">
    <nc r="AB47">
      <f>N47&lt;=480</f>
    </nc>
  </rcc>
  <rcc rId="2480" sId="1">
    <nc r="O47">
      <v>0</v>
    </nc>
  </rcc>
  <rcc rId="2481" sId="1">
    <nc r="W47">
      <f>O47&lt;0.5</f>
    </nc>
  </rcc>
  <rcc rId="2482" sId="1">
    <nc r="J48">
      <v>250</v>
    </nc>
  </rcc>
  <rcc rId="2483" sId="1">
    <nc r="U48">
      <f>OR(J48*H48&lt;=200)</f>
    </nc>
  </rcc>
  <rcc rId="2484" sId="1">
    <nc r="AA48">
      <f>OR(J48*H48&lt;=250)</f>
    </nc>
  </rcc>
  <rcc rId="2485" sId="1">
    <nc r="K48">
      <v>0.5</v>
    </nc>
  </rcc>
  <rcc rId="2486" sId="1">
    <nc r="L48">
      <v>20</v>
    </nc>
  </rcc>
  <rcc rId="2487" sId="1">
    <nc r="N48">
      <v>150</v>
    </nc>
  </rcc>
  <rcc rId="2488" sId="1">
    <nc r="V48">
      <f>N48&lt;=230</f>
    </nc>
  </rcc>
  <rcc rId="2489" sId="1">
    <nc r="AB48">
      <f>N48&lt;=480</f>
    </nc>
  </rcc>
  <rcc rId="2490" sId="1">
    <nc r="O48">
      <v>0</v>
    </nc>
  </rcc>
  <rcc rId="2491" sId="1">
    <nc r="W48">
      <f>O48&lt;0.5</f>
    </nc>
  </rcc>
  <rcc rId="2492" sId="1">
    <nc r="J49">
      <v>250</v>
    </nc>
  </rcc>
  <rcc rId="2493" sId="1">
    <nc r="U49">
      <f>OR(J49*H49&lt;=200)</f>
    </nc>
  </rcc>
  <rcc rId="2494" sId="1">
    <nc r="AA49">
      <f>OR(J49*H49&lt;=250)</f>
    </nc>
  </rcc>
  <rcc rId="2495" sId="1">
    <nc r="K49">
      <v>1.5</v>
    </nc>
  </rcc>
  <rcc rId="2496" sId="1">
    <nc r="L49">
      <v>21</v>
    </nc>
  </rcc>
  <rcc rId="2497" sId="1">
    <nc r="N49">
      <v>190</v>
    </nc>
  </rcc>
  <rcc rId="2498" sId="1">
    <nc r="V49">
      <f>N49&lt;=230</f>
    </nc>
  </rcc>
  <rcc rId="2499" sId="1">
    <nc r="AB49">
      <f>N49&lt;=480</f>
    </nc>
  </rcc>
  <rcc rId="2500" sId="1">
    <nc r="O49">
      <v>0</v>
    </nc>
  </rcc>
  <rcc rId="2501" sId="1">
    <nc r="W49">
      <f>O49&lt;0.5</f>
    </nc>
  </rcc>
  <rcc rId="2502" sId="1">
    <nc r="J50">
      <v>260</v>
    </nc>
  </rcc>
  <rcc rId="2503" sId="1">
    <nc r="U50">
      <f>OR(J50*H50&lt;=200)</f>
    </nc>
  </rcc>
  <rcc rId="2504" sId="1">
    <nc r="AA50">
      <f>OR(J50*H50&lt;=250)</f>
    </nc>
  </rcc>
  <rcc rId="2505" sId="1">
    <nc r="K50">
      <v>1.5</v>
    </nc>
  </rcc>
  <rcc rId="2506" sId="1">
    <nc r="L50">
      <v>22</v>
    </nc>
  </rcc>
  <rcc rId="2507" sId="1">
    <nc r="N50">
      <v>220</v>
    </nc>
  </rcc>
  <rcc rId="2508" sId="1">
    <nc r="V50">
      <f>N50&lt;=230</f>
    </nc>
  </rcc>
  <rcc rId="2509" sId="1">
    <nc r="AB50">
      <f>N50&lt;=480</f>
    </nc>
  </rcc>
  <rcc rId="2510" sId="1">
    <nc r="O50">
      <v>0</v>
    </nc>
  </rcc>
  <rcc rId="2511" sId="1">
    <nc r="W50">
      <f>O50&lt;0.5</f>
    </nc>
  </rcc>
  <rcc rId="2512" sId="1">
    <nc r="J51">
      <v>260</v>
    </nc>
  </rcc>
  <rcc rId="2513" sId="1">
    <nc r="U51">
      <f>OR(J51*H51&lt;=200)</f>
    </nc>
  </rcc>
  <rcc rId="2514" sId="1">
    <nc r="AA51">
      <f>OR(J51*H51&lt;=250)</f>
    </nc>
  </rcc>
  <rcc rId="2515" sId="1">
    <nc r="K51">
      <v>2</v>
    </nc>
  </rcc>
  <rcc rId="2516" sId="1">
    <nc r="L51">
      <v>20</v>
    </nc>
  </rcc>
  <rcc rId="2517" sId="1">
    <nc r="N51">
      <v>230</v>
    </nc>
  </rcc>
  <rcc rId="2518" sId="1">
    <nc r="V51">
      <f>N51&lt;=230</f>
    </nc>
  </rcc>
  <rcc rId="2519" sId="1">
    <nc r="AB51">
      <f>N51&lt;=480</f>
    </nc>
  </rcc>
  <rcc rId="2520" sId="1">
    <nc r="O51">
      <v>0</v>
    </nc>
  </rcc>
  <rcc rId="2521" sId="1">
    <nc r="W51">
      <f>O51&lt;0.5</f>
    </nc>
  </rcc>
  <rcc rId="2522" sId="1">
    <nc r="S39" t="inlineStr">
      <is>
        <t>Not a whole grain and calories</t>
      </is>
    </nc>
  </rcc>
  <rcc rId="2523" sId="1">
    <nc r="S40" t="inlineStr">
      <is>
        <t>Sugar</t>
      </is>
    </nc>
  </rcc>
  <rcc rId="2524" sId="1">
    <nc r="S41" t="inlineStr">
      <is>
        <t>Not a whole grain and calories</t>
      </is>
    </nc>
  </rcc>
  <rcc rId="2525" sId="1">
    <nc r="S42" t="inlineStr">
      <is>
        <t>Not a whole grain and calories</t>
      </is>
    </nc>
  </rcc>
  <rcc rId="2526" sId="1">
    <nc r="S43" t="inlineStr">
      <is>
        <t>Calories</t>
      </is>
    </nc>
  </rcc>
  <rcc rId="2527" sId="1">
    <nc r="T37">
      <f>F37="Yes"</f>
    </nc>
  </rcc>
  <rcc rId="2528" sId="1">
    <nc r="T38">
      <f>F38="Yes"</f>
    </nc>
  </rcc>
  <rcc rId="2529" sId="1">
    <nc r="T39">
      <f>F39="Yes"</f>
    </nc>
  </rcc>
  <rcc rId="2530" sId="1">
    <nc r="T40">
      <f>F40="Yes"</f>
    </nc>
  </rcc>
  <rcc rId="2531" sId="1">
    <nc r="T41">
      <f>F41="Yes"</f>
    </nc>
  </rcc>
  <rcc rId="2532" sId="1">
    <nc r="T42">
      <f>F42="Yes"</f>
    </nc>
  </rcc>
  <rcc rId="2533" sId="1">
    <nc r="T43">
      <f>F43="Yes"</f>
    </nc>
  </rcc>
  <rcc rId="2534" sId="1">
    <nc r="T44">
      <f>F44="Yes"</f>
    </nc>
  </rcc>
  <rcc rId="2535" sId="1">
    <nc r="T45">
      <f>F45="Yes"</f>
    </nc>
  </rcc>
  <rcc rId="2536" sId="1">
    <nc r="T46">
      <f>F46="Yes"</f>
    </nc>
  </rcc>
  <rcc rId="2537" sId="1">
    <nc r="T47">
      <f>F47="Yes"</f>
    </nc>
  </rcc>
  <rcc rId="2538" sId="1">
    <nc r="T48">
      <f>F48="Yes"</f>
    </nc>
  </rcc>
  <rcc rId="2539" sId="1">
    <nc r="T49">
      <f>F49="Yes"</f>
    </nc>
  </rcc>
  <rcc rId="2540" sId="1">
    <nc r="T50">
      <f>F50="Yes"</f>
    </nc>
  </rcc>
  <rcc rId="2541" sId="1">
    <nc r="T51">
      <f>F51="Yes"</f>
    </nc>
  </rcc>
  <rcc rId="2542" sId="1">
    <nc r="X44">
      <f>OR(P44&lt;11%)</f>
    </nc>
  </rcc>
  <rcc rId="2543" sId="1">
    <nc r="X45">
      <f>OR(P45&lt;11%)</f>
    </nc>
  </rcc>
  <rcc rId="2544" sId="1">
    <nc r="X46">
      <f>OR(P46&lt;11%)</f>
    </nc>
  </rcc>
  <rcc rId="2545" sId="1">
    <nc r="X47">
      <f>OR(P47&lt;11%)</f>
    </nc>
  </rcc>
  <rcc rId="2546" sId="1">
    <nc r="X48">
      <f>OR(P48&lt;11%)</f>
    </nc>
  </rcc>
  <rcc rId="2547" sId="1">
    <nc r="X49">
      <f>OR(P49&lt;11%)</f>
    </nc>
  </rcc>
  <rcc rId="2548" sId="1">
    <nc r="X50">
      <f>OR(P50&lt;11%)</f>
    </nc>
  </rcc>
  <rcc rId="2549" sId="1">
    <nc r="X51">
      <f>OR(P51&lt;11%)</f>
    </nc>
  </rcc>
  <rcc rId="2550" sId="1">
    <nc r="Y45">
      <f>OR(Q45&lt;36%,E45)</f>
    </nc>
  </rcc>
  <rcc rId="2551" sId="1">
    <nc r="Y46">
      <f>OR(Q46&lt;36%,E46)</f>
    </nc>
  </rcc>
  <rcc rId="2552" sId="1">
    <nc r="Y47">
      <f>OR(Q47&lt;36%,E47)</f>
    </nc>
  </rcc>
  <rcc rId="2553" sId="1">
    <nc r="Y48">
      <f>OR(Q48&lt;36%,E48)</f>
    </nc>
  </rcc>
  <rcc rId="2554" sId="1">
    <nc r="Y49">
      <f>OR(Q49&lt;36%,E49)</f>
    </nc>
  </rcc>
  <rcc rId="2555" sId="1">
    <nc r="Y50">
      <f>OR(Q50&lt;36%,E50)</f>
    </nc>
  </rcc>
  <rcc rId="2556" sId="1">
    <nc r="Y51">
      <f>OR(Q51&lt;36%,E51)</f>
    </nc>
  </rcc>
  <rcc rId="2557" sId="1">
    <nc r="Z37">
      <f>AND(T37:Y37)</f>
    </nc>
  </rcc>
  <rcc rId="2558" sId="1">
    <nc r="Z38">
      <f>AND(T38:Y38)</f>
    </nc>
  </rcc>
  <rcc rId="2559" sId="1">
    <nc r="Z39">
      <f>AND(T39:Y39)</f>
    </nc>
  </rcc>
  <rcc rId="2560" sId="1">
    <nc r="Z40">
      <f>AND(T40:Y40)</f>
    </nc>
  </rcc>
  <rcc rId="2561" sId="1">
    <nc r="Z41">
      <f>AND(T41:Y41)</f>
    </nc>
  </rcc>
  <rcc rId="2562" sId="1">
    <nc r="Z42">
      <f>AND(T42:Y42)</f>
    </nc>
  </rcc>
  <rcc rId="2563" sId="1">
    <nc r="Z43">
      <f>AND(T43:Y43)</f>
    </nc>
  </rcc>
  <rcc rId="2564" sId="1">
    <nc r="Z44">
      <f>AND(T44:Y44)</f>
    </nc>
  </rcc>
  <rcc rId="2565" sId="1">
    <nc r="Z45">
      <f>AND(T45:Y45)</f>
    </nc>
  </rcc>
  <rcc rId="2566" sId="1">
    <nc r="Z46">
      <f>AND(T46:Y46)</f>
    </nc>
  </rcc>
  <rcc rId="2567" sId="1">
    <nc r="Z47">
      <f>AND(T47:Y47)</f>
    </nc>
  </rcc>
  <rcc rId="2568" sId="1">
    <nc r="Z48">
      <f>AND(T48:Y48)</f>
    </nc>
  </rcc>
  <rcc rId="2569" sId="1">
    <nc r="Z49">
      <f>AND(T49:Y49)</f>
    </nc>
  </rcc>
  <rcc rId="2570" sId="1">
    <nc r="Z50">
      <f>AND(T50:Y50)</f>
    </nc>
  </rcc>
  <rcc rId="2571" sId="1">
    <nc r="Z51">
      <f>AND(T51:Y51)</f>
    </nc>
  </rcc>
  <rcc rId="2572" sId="1">
    <nc r="AC43">
      <f>AND(W43:Y43,AA43:AB43)</f>
    </nc>
  </rcc>
  <rcc rId="2573" sId="1">
    <nc r="AC44">
      <f>AND(W44:Y44,AA44:AB44)</f>
    </nc>
  </rcc>
  <rcc rId="2574" sId="1">
    <nc r="AC45">
      <f>AND(W45:Y45,AA45:AB45)</f>
    </nc>
  </rcc>
  <rcc rId="2575" sId="1">
    <nc r="AC46">
      <f>AND(W46:Y46,AA46:AB46)</f>
    </nc>
  </rcc>
  <rcc rId="2576" sId="1">
    <nc r="AC47">
      <f>AND(W47:Y47,AA47:AB47)</f>
    </nc>
  </rcc>
  <rcc rId="2577" sId="1">
    <nc r="AC48">
      <f>AND(W48:Y48,AA48:AB48)</f>
    </nc>
  </rcc>
  <rcc rId="2578" sId="1">
    <nc r="AC49">
      <f>AND(W49:Y49,AA49:AB49)</f>
    </nc>
  </rcc>
  <rcc rId="2579" sId="1">
    <nc r="AC50">
      <f>AND(W50:Y50,AA50:AB50)</f>
    </nc>
  </rcc>
  <rcc rId="2580" sId="1">
    <nc r="AC51">
      <f>AND(W51:Y51,AA51:AB51)</f>
    </nc>
  </rcc>
  <rcc rId="2581" sId="1">
    <nc r="AD36">
      <f>NOT(OR(Z36,AC36))</f>
    </nc>
  </rcc>
  <rcc rId="2582" sId="1">
    <nc r="AD37">
      <f>NOT(OR(Z37,AC37))</f>
    </nc>
  </rcc>
  <rcc rId="2583" sId="1">
    <nc r="AD38">
      <f>NOT(OR(Z38,AC38))</f>
    </nc>
  </rcc>
  <rcc rId="2584" sId="1">
    <nc r="AD39">
      <f>NOT(OR(Z39,AC39))</f>
    </nc>
  </rcc>
  <rcc rId="2585" sId="1">
    <nc r="AD40">
      <f>NOT(OR(Z40,AC40))</f>
    </nc>
  </rcc>
  <rcc rId="2586" sId="1">
    <nc r="AD41">
      <f>NOT(OR(Z41,AC41))</f>
    </nc>
  </rcc>
  <rcc rId="2587" sId="1">
    <nc r="AD42">
      <f>NOT(OR(Z42,AC42))</f>
    </nc>
  </rcc>
  <rcc rId="2588" sId="1">
    <nc r="AD43">
      <f>NOT(OR(Z43,AC43))</f>
    </nc>
  </rcc>
  <rcc rId="2589" sId="1">
    <nc r="AD44">
      <f>NOT(OR(Z44,AC44))</f>
    </nc>
  </rcc>
  <rcc rId="2590" sId="1">
    <nc r="AD45">
      <f>NOT(OR(Z45,AC45))</f>
    </nc>
  </rcc>
  <rcc rId="2591" sId="1">
    <nc r="AD46">
      <f>NOT(OR(Z46,AC46))</f>
    </nc>
  </rcc>
  <rcc rId="2592" sId="1">
    <nc r="AD47">
      <f>NOT(OR(Z47,AC47))</f>
    </nc>
  </rcc>
  <rcc rId="2593" sId="1">
    <nc r="AD48">
      <f>NOT(OR(Z48,AC48))</f>
    </nc>
  </rcc>
  <rcc rId="2594" sId="1">
    <nc r="AD49">
      <f>NOT(OR(Z49,AC49))</f>
    </nc>
  </rcc>
  <rcc rId="2595" sId="1">
    <nc r="AD50">
      <f>NOT(OR(Z50,AC50))</f>
    </nc>
  </rcc>
  <rcc rId="2596" sId="1">
    <nc r="AD51">
      <f>NOT(OR(Z51,AC51))</f>
    </nc>
  </rcc>
  <rcc rId="2597" sId="1">
    <nc r="S44" t="inlineStr">
      <is>
        <t>Not a whole grain and calories</t>
      </is>
    </nc>
  </rcc>
  <rcc rId="2598" sId="1">
    <nc r="S45" t="inlineStr">
      <is>
        <t>Not a whole grain and calories</t>
      </is>
    </nc>
  </rcc>
  <rcc rId="2599" sId="1">
    <nc r="S48" t="inlineStr">
      <is>
        <t>Not a whole grain and calories</t>
      </is>
    </nc>
  </rcc>
  <rcc rId="2600" sId="1">
    <nc r="S49" t="inlineStr">
      <is>
        <t>Not a whole grain and calories</t>
      </is>
    </nc>
  </rcc>
  <rcc rId="2601" sId="1">
    <nc r="S46" t="inlineStr">
      <is>
        <t>Calories</t>
      </is>
    </nc>
  </rcc>
  <rcc rId="2602" sId="1">
    <nc r="S47" t="inlineStr">
      <is>
        <t>Calories</t>
      </is>
    </nc>
  </rcc>
  <rcc rId="2603" sId="1">
    <nc r="S50" t="inlineStr">
      <is>
        <t>Calories</t>
      </is>
    </nc>
  </rcc>
  <rcc rId="2604" sId="1">
    <nc r="S51" t="inlineStr">
      <is>
        <t>Calories</t>
      </is>
    </nc>
  </rcc>
  <rcv guid="{E9A81610-4F37-42C7-9C01-B2EADF54BB66}" action="delete"/>
  <rcv guid="{E9A81610-4F37-42C7-9C01-B2EADF54BB6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05" sId="1" ref="A160:XFD161" action="insertRow"/>
  <rm rId="2606" sheetId="1" source="A52:XFD53" destination="A160:XFD161" sourceSheetId="1">
    <rfmt sheetId="1" xfDxf="1" sqref="A160:XFD160" start="0" length="0">
      <dxf>
        <font>
          <sz val="10"/>
        </font>
      </dxf>
    </rfmt>
    <rfmt sheetId="1" xfDxf="1" sqref="A161:XFD161" start="0" length="0">
      <dxf>
        <font>
          <sz val="10"/>
        </font>
      </dxf>
    </rfmt>
    <rfmt sheetId="1" sqref="A160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60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60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60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60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60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60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60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60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60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60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60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60" start="0" length="0">
      <dxf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60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60" start="0" length="0">
      <dxf>
        <font>
          <sz val="10"/>
          <color indexed="8"/>
        </font>
        <alignment vertical="top" wrapText="1" readingOrder="0"/>
      </dxf>
    </rfmt>
    <rfmt sheetId="1" sqref="A161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61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61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61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61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61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61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61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61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61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61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61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61" start="0" length="0">
      <dxf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61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61" start="0" length="0">
      <dxf>
        <font>
          <sz val="10"/>
          <color indexed="8"/>
        </font>
        <alignment vertical="top" wrapText="1" readingOrder="0"/>
      </dxf>
    </rfmt>
  </rm>
  <rrc rId="2607" sId="1" ref="A52:XFD52" action="deleteRow">
    <rfmt sheetId="1" xfDxf="1" sqref="A52:XFD52" start="0" length="0"/>
    <rfmt sheetId="1" sqref="C52" start="0" length="0">
      <dxf>
        <alignment horizontal="center" vertical="top" readingOrder="0"/>
      </dxf>
    </rfmt>
    <rfmt sheetId="1" sqref="D52" start="0" length="0">
      <dxf>
        <alignment horizontal="center" vertical="center" readingOrder="0"/>
      </dxf>
    </rfmt>
    <rfmt sheetId="1" sqref="E52" start="0" length="0">
      <dxf>
        <alignment horizontal="center" vertical="center" readingOrder="0"/>
      </dxf>
    </rfmt>
    <rfmt sheetId="1" sqref="F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" start="0" length="0">
      <dxf>
        <alignment horizontal="center" vertical="center" readingOrder="0"/>
      </dxf>
    </rfmt>
    <rfmt sheetId="1" sqref="H52" start="0" length="0">
      <dxf>
        <alignment horizontal="center" vertical="center" readingOrder="0"/>
      </dxf>
    </rfmt>
    <rfmt sheetId="1" sqref="I52" start="0" length="0">
      <dxf>
        <alignment horizontal="center" vertical="center" readingOrder="0"/>
      </dxf>
    </rfmt>
    <rfmt sheetId="1" sqref="J52" start="0" length="0">
      <dxf>
        <numFmt numFmtId="13" formatCode="0%"/>
        <alignment horizontal="center" vertical="center" readingOrder="0"/>
      </dxf>
    </rfmt>
    <rfmt sheetId="1" sqref="K52" start="0" length="0">
      <dxf>
        <alignment horizontal="center" vertical="center" readingOrder="0"/>
      </dxf>
    </rfmt>
    <rfmt sheetId="1" sqref="L52" start="0" length="0">
      <dxf>
        <alignment horizontal="center" vertical="center" readingOrder="0"/>
      </dxf>
    </rfmt>
    <rfmt sheetId="1" sqref="M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" start="0" length="0">
      <dxf>
        <font>
          <sz val="11"/>
          <color rgb="FFFF0000"/>
          <name val="Calibri"/>
          <scheme val="minor"/>
        </font>
      </dxf>
    </rfmt>
    <rfmt sheetId="1" sqref="Q52" start="0" length="0">
      <dxf>
        <font>
          <sz val="11"/>
          <color rgb="FFFF0000"/>
          <name val="Calibri"/>
          <scheme val="minor"/>
        </font>
      </dxf>
    </rfmt>
    <rfmt sheetId="1" sqref="S52" start="0" length="0">
      <dxf>
        <alignment vertical="top" wrapText="1" readingOrder="0"/>
      </dxf>
    </rfmt>
  </rrc>
  <rrc rId="2608" sId="1" ref="A52:XFD52" action="deleteRow">
    <rfmt sheetId="1" xfDxf="1" sqref="A52:XFD52" start="0" length="0"/>
    <rfmt sheetId="1" sqref="C52" start="0" length="0">
      <dxf>
        <alignment horizontal="center" vertical="top" readingOrder="0"/>
      </dxf>
    </rfmt>
    <rfmt sheetId="1" sqref="D52" start="0" length="0">
      <dxf>
        <alignment horizontal="center" vertical="center" readingOrder="0"/>
      </dxf>
    </rfmt>
    <rfmt sheetId="1" sqref="E52" start="0" length="0">
      <dxf>
        <alignment horizontal="center" vertical="center" readingOrder="0"/>
      </dxf>
    </rfmt>
    <rfmt sheetId="1" sqref="F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G52" start="0" length="0">
      <dxf>
        <alignment horizontal="center" vertical="center" readingOrder="0"/>
      </dxf>
    </rfmt>
    <rfmt sheetId="1" sqref="H52" start="0" length="0">
      <dxf>
        <alignment horizontal="center" vertical="center" readingOrder="0"/>
      </dxf>
    </rfmt>
    <rfmt sheetId="1" sqref="I52" start="0" length="0">
      <dxf>
        <alignment horizontal="center" vertical="center" readingOrder="0"/>
      </dxf>
    </rfmt>
    <rfmt sheetId="1" sqref="J52" start="0" length="0">
      <dxf>
        <numFmt numFmtId="13" formatCode="0%"/>
        <alignment horizontal="center" vertical="center" readingOrder="0"/>
      </dxf>
    </rfmt>
    <rfmt sheetId="1" sqref="K52" start="0" length="0">
      <dxf>
        <alignment horizontal="center" vertical="center" readingOrder="0"/>
      </dxf>
    </rfmt>
    <rfmt sheetId="1" sqref="L52" start="0" length="0">
      <dxf>
        <alignment horizontal="center" vertical="center" readingOrder="0"/>
      </dxf>
    </rfmt>
    <rfmt sheetId="1" sqref="M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N52" start="0" length="0">
      <dxf>
        <font>
          <sz val="11"/>
          <color rgb="FFFF0000"/>
          <name val="Calibri"/>
          <scheme val="minor"/>
        </font>
        <numFmt numFmtId="13" formatCode="0%"/>
        <alignment horizontal="center" vertical="center" readingOrder="0"/>
      </dxf>
    </rfmt>
    <rfmt sheetId="1" sqref="O52" start="0" length="0">
      <dxf>
        <font>
          <sz val="11"/>
          <color rgb="FFFF0000"/>
          <name val="Calibri"/>
          <scheme val="minor"/>
        </font>
        <alignment horizontal="center" vertical="center" readingOrder="0"/>
      </dxf>
    </rfmt>
    <rfmt sheetId="1" sqref="P52" start="0" length="0">
      <dxf>
        <font>
          <sz val="11"/>
          <color rgb="FFFF0000"/>
          <name val="Calibri"/>
          <scheme val="minor"/>
        </font>
      </dxf>
    </rfmt>
    <rfmt sheetId="1" sqref="Q52" start="0" length="0">
      <dxf>
        <font>
          <sz val="11"/>
          <color rgb="FFFF0000"/>
          <name val="Calibri"/>
          <scheme val="minor"/>
        </font>
      </dxf>
    </rfmt>
    <rfmt sheetId="1" sqref="S52" start="0" length="0">
      <dxf>
        <alignment vertical="top" wrapText="1" readingOrder="0"/>
      </dxf>
    </rfmt>
  </rrc>
  <rrc rId="2609" sId="1" ref="A158:XFD158" action="deleteRow">
    <rfmt sheetId="1" xfDxf="1" sqref="A158:XFD158" start="0" length="0">
      <dxf>
        <font>
          <sz val="10"/>
          <color auto="1"/>
        </font>
        <fill>
          <patternFill patternType="solid">
            <bgColor rgb="FFDEB0F2"/>
          </patternFill>
        </fill>
      </dxf>
    </rfmt>
    <rfmt sheetId="1" sqref="A158" start="0" length="0">
      <dxf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8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8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8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8" start="0" length="0">
      <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8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8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8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8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8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8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8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R158">
        <f>IF(Z158,"GREEN",IF(AC158,"YELLOW","RED"))</f>
      </nc>
      <ndxf>
        <font>
          <sz val="10"/>
          <color auto="1"/>
        </font>
        <fill>
          <patternFill>
            <bgColor rgb="FF00B05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158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8" start="0" length="0">
      <dxf>
        <font>
          <sz val="10"/>
          <color indexed="8"/>
        </font>
        <alignment vertical="top" wrapText="1" readingOrder="0"/>
      </dxf>
    </rfmt>
    <rfmt sheetId="1" sqref="Z158" start="0" length="0">
      <dxf>
        <font>
          <sz val="10"/>
          <color auto="1"/>
        </font>
      </dxf>
    </rfmt>
    <rfmt sheetId="1" sqref="AD158" start="0" length="0">
      <dxf>
        <font>
          <sz val="10"/>
          <color auto="1"/>
        </font>
      </dxf>
    </rfmt>
    <rfmt sheetId="1" sqref="AE158" start="0" length="0">
      <dxf>
        <font>
          <sz val="10"/>
          <color auto="1"/>
        </font>
      </dxf>
    </rfmt>
    <rfmt sheetId="1" sqref="AF158" start="0" length="0">
      <dxf>
        <font>
          <sz val="10"/>
          <color auto="1"/>
        </font>
      </dxf>
    </rfmt>
    <rfmt sheetId="1" sqref="AG158" start="0" length="0">
      <dxf>
        <font>
          <sz val="10"/>
          <color auto="1"/>
        </font>
      </dxf>
    </rfmt>
    <rfmt sheetId="1" sqref="AH158" start="0" length="0">
      <dxf>
        <font>
          <sz val="10"/>
          <color auto="1"/>
        </font>
      </dxf>
    </rfmt>
    <rfmt sheetId="1" sqref="AI158" start="0" length="0">
      <dxf>
        <font>
          <sz val="10"/>
          <color auto="1"/>
        </font>
      </dxf>
    </rfmt>
    <rfmt sheetId="1" sqref="AJ158" start="0" length="0">
      <dxf>
        <font>
          <sz val="10"/>
          <color auto="1"/>
        </font>
      </dxf>
    </rfmt>
    <rfmt sheetId="1" sqref="AK158" start="0" length="0">
      <dxf>
        <font>
          <sz val="10"/>
          <color auto="1"/>
        </font>
      </dxf>
    </rfmt>
    <rfmt sheetId="1" sqref="AL158" start="0" length="0">
      <dxf>
        <font>
          <sz val="10"/>
          <color auto="1"/>
        </font>
      </dxf>
    </rfmt>
    <rfmt sheetId="1" sqref="AM158" start="0" length="0">
      <dxf>
        <font>
          <sz val="10"/>
          <color auto="1"/>
        </font>
      </dxf>
    </rfmt>
    <rfmt sheetId="1" sqref="AN158" start="0" length="0">
      <dxf>
        <font>
          <sz val="10"/>
          <color auto="1"/>
        </font>
      </dxf>
    </rfmt>
    <rfmt sheetId="1" sqref="AO158" start="0" length="0">
      <dxf>
        <font>
          <sz val="10"/>
          <color auto="1"/>
        </font>
      </dxf>
    </rfmt>
    <rfmt sheetId="1" sqref="AP158" start="0" length="0">
      <dxf>
        <font>
          <sz val="10"/>
          <color auto="1"/>
        </font>
      </dxf>
    </rfmt>
    <rfmt sheetId="1" sqref="AQ158" start="0" length="0">
      <dxf>
        <font>
          <sz val="10"/>
          <color auto="1"/>
        </font>
      </dxf>
    </rfmt>
    <rfmt sheetId="1" sqref="AR158" start="0" length="0">
      <dxf>
        <font>
          <sz val="10"/>
          <color auto="1"/>
        </font>
      </dxf>
    </rfmt>
    <rfmt sheetId="1" sqref="AS158" start="0" length="0">
      <dxf>
        <font>
          <sz val="10"/>
          <color auto="1"/>
        </font>
      </dxf>
    </rfmt>
    <rfmt sheetId="1" sqref="AT158" start="0" length="0">
      <dxf>
        <font>
          <sz val="10"/>
          <color auto="1"/>
        </font>
      </dxf>
    </rfmt>
    <rfmt sheetId="1" sqref="AU158" start="0" length="0">
      <dxf>
        <font>
          <sz val="10"/>
          <color auto="1"/>
        </font>
      </dxf>
    </rfmt>
    <rfmt sheetId="1" sqref="AV158" start="0" length="0">
      <dxf>
        <font>
          <sz val="10"/>
          <color auto="1"/>
        </font>
      </dxf>
    </rfmt>
    <rfmt sheetId="1" sqref="AW158" start="0" length="0">
      <dxf>
        <font>
          <sz val="10"/>
          <color auto="1"/>
        </font>
      </dxf>
    </rfmt>
    <rfmt sheetId="1" sqref="AX158" start="0" length="0">
      <dxf>
        <font>
          <sz val="10"/>
          <color auto="1"/>
        </font>
      </dxf>
    </rfmt>
    <rfmt sheetId="1" sqref="AY158" start="0" length="0">
      <dxf>
        <font>
          <sz val="10"/>
          <color auto="1"/>
        </font>
      </dxf>
    </rfmt>
    <rfmt sheetId="1" sqref="AZ158" start="0" length="0">
      <dxf>
        <font>
          <sz val="10"/>
          <color auto="1"/>
        </font>
      </dxf>
    </rfmt>
    <rfmt sheetId="1" sqref="BA158" start="0" length="0">
      <dxf>
        <font>
          <sz val="10"/>
          <color auto="1"/>
        </font>
      </dxf>
    </rfmt>
    <rfmt sheetId="1" sqref="BB158" start="0" length="0">
      <dxf>
        <font>
          <sz val="10"/>
          <color auto="1"/>
        </font>
      </dxf>
    </rfmt>
    <rfmt sheetId="1" sqref="BC158" start="0" length="0">
      <dxf>
        <font>
          <sz val="10"/>
          <color auto="1"/>
        </font>
      </dxf>
    </rfmt>
    <rfmt sheetId="1" sqref="BD158" start="0" length="0">
      <dxf>
        <font>
          <sz val="10"/>
          <color auto="1"/>
        </font>
      </dxf>
    </rfmt>
    <rfmt sheetId="1" sqref="BE158" start="0" length="0">
      <dxf>
        <font>
          <sz val="10"/>
          <color auto="1"/>
        </font>
      </dxf>
    </rfmt>
    <rfmt sheetId="1" sqref="BF158" start="0" length="0">
      <dxf>
        <font>
          <sz val="10"/>
          <color auto="1"/>
        </font>
      </dxf>
    </rfmt>
    <rfmt sheetId="1" sqref="BG158" start="0" length="0">
      <dxf>
        <font>
          <sz val="10"/>
          <color auto="1"/>
        </font>
      </dxf>
    </rfmt>
    <rfmt sheetId="1" sqref="BH158" start="0" length="0">
      <dxf>
        <font>
          <sz val="10"/>
          <color auto="1"/>
        </font>
      </dxf>
    </rfmt>
    <rfmt sheetId="1" sqref="BI158" start="0" length="0">
      <dxf>
        <font>
          <sz val="10"/>
          <color auto="1"/>
        </font>
      </dxf>
    </rfmt>
    <rfmt sheetId="1" sqref="BJ158" start="0" length="0">
      <dxf>
        <font>
          <sz val="10"/>
          <color auto="1"/>
        </font>
      </dxf>
    </rfmt>
    <rfmt sheetId="1" sqref="BK158" start="0" length="0">
      <dxf>
        <font>
          <sz val="10"/>
          <color auto="1"/>
        </font>
      </dxf>
    </rfmt>
    <rfmt sheetId="1" sqref="BL158" start="0" length="0">
      <dxf>
        <font>
          <sz val="10"/>
          <color auto="1"/>
        </font>
      </dxf>
    </rfmt>
    <rfmt sheetId="1" sqref="BM158" start="0" length="0">
      <dxf>
        <font>
          <sz val="10"/>
          <color auto="1"/>
        </font>
      </dxf>
    </rfmt>
    <rfmt sheetId="1" sqref="BN158" start="0" length="0">
      <dxf>
        <font>
          <sz val="10"/>
          <color auto="1"/>
        </font>
      </dxf>
    </rfmt>
    <rfmt sheetId="1" sqref="BO158" start="0" length="0">
      <dxf>
        <font>
          <sz val="10"/>
          <color auto="1"/>
        </font>
      </dxf>
    </rfmt>
    <rfmt sheetId="1" sqref="BP158" start="0" length="0">
      <dxf>
        <font>
          <sz val="10"/>
          <color auto="1"/>
        </font>
      </dxf>
    </rfmt>
    <rfmt sheetId="1" sqref="BQ158" start="0" length="0">
      <dxf>
        <font>
          <sz val="10"/>
          <color auto="1"/>
        </font>
      </dxf>
    </rfmt>
    <rfmt sheetId="1" sqref="BR158" start="0" length="0">
      <dxf>
        <font>
          <sz val="10"/>
          <color auto="1"/>
        </font>
      </dxf>
    </rfmt>
    <rfmt sheetId="1" sqref="BS158" start="0" length="0">
      <dxf>
        <font>
          <sz val="10"/>
          <color auto="1"/>
        </font>
      </dxf>
    </rfmt>
    <rfmt sheetId="1" sqref="BT158" start="0" length="0">
      <dxf>
        <font>
          <sz val="10"/>
          <color auto="1"/>
        </font>
      </dxf>
    </rfmt>
    <rfmt sheetId="1" sqref="BU158" start="0" length="0">
      <dxf>
        <font>
          <sz val="10"/>
          <color auto="1"/>
        </font>
      </dxf>
    </rfmt>
    <rfmt sheetId="1" sqref="BV158" start="0" length="0">
      <dxf>
        <font>
          <sz val="10"/>
          <color auto="1"/>
        </font>
      </dxf>
    </rfmt>
    <rfmt sheetId="1" sqref="BW158" start="0" length="0">
      <dxf>
        <font>
          <sz val="10"/>
          <color auto="1"/>
        </font>
      </dxf>
    </rfmt>
    <rfmt sheetId="1" sqref="BX158" start="0" length="0">
      <dxf>
        <font>
          <sz val="10"/>
          <color auto="1"/>
        </font>
      </dxf>
    </rfmt>
    <rfmt sheetId="1" sqref="BY158" start="0" length="0">
      <dxf>
        <font>
          <sz val="10"/>
          <color auto="1"/>
        </font>
      </dxf>
    </rfmt>
    <rfmt sheetId="1" sqref="BZ158" start="0" length="0">
      <dxf>
        <font>
          <sz val="10"/>
          <color auto="1"/>
        </font>
      </dxf>
    </rfmt>
    <rfmt sheetId="1" sqref="CA158" start="0" length="0">
      <dxf>
        <font>
          <sz val="10"/>
          <color auto="1"/>
        </font>
      </dxf>
    </rfmt>
    <rfmt sheetId="1" sqref="CB158" start="0" length="0">
      <dxf>
        <font>
          <sz val="10"/>
          <color auto="1"/>
        </font>
      </dxf>
    </rfmt>
    <rfmt sheetId="1" sqref="CC158" start="0" length="0">
      <dxf>
        <font>
          <sz val="10"/>
          <color auto="1"/>
        </font>
      </dxf>
    </rfmt>
    <rfmt sheetId="1" sqref="CD158" start="0" length="0">
      <dxf>
        <font>
          <sz val="10"/>
          <color auto="1"/>
        </font>
      </dxf>
    </rfmt>
    <rfmt sheetId="1" sqref="CE158" start="0" length="0">
      <dxf>
        <font>
          <sz val="10"/>
          <color auto="1"/>
        </font>
      </dxf>
    </rfmt>
    <rfmt sheetId="1" sqref="CF158" start="0" length="0">
      <dxf>
        <font>
          <sz val="10"/>
          <color auto="1"/>
        </font>
      </dxf>
    </rfmt>
    <rfmt sheetId="1" sqref="CG158" start="0" length="0">
      <dxf>
        <font>
          <sz val="10"/>
          <color auto="1"/>
        </font>
      </dxf>
    </rfmt>
    <rfmt sheetId="1" sqref="CH158" start="0" length="0">
      <dxf>
        <font>
          <sz val="10"/>
          <color auto="1"/>
        </font>
      </dxf>
    </rfmt>
    <rfmt sheetId="1" sqref="CI158" start="0" length="0">
      <dxf>
        <font>
          <sz val="10"/>
          <color auto="1"/>
        </font>
      </dxf>
    </rfmt>
    <rfmt sheetId="1" sqref="CJ158" start="0" length="0">
      <dxf>
        <font>
          <sz val="10"/>
          <color auto="1"/>
        </font>
      </dxf>
    </rfmt>
    <rfmt sheetId="1" sqref="CK158" start="0" length="0">
      <dxf>
        <font>
          <sz val="10"/>
          <color auto="1"/>
        </font>
      </dxf>
    </rfmt>
    <rfmt sheetId="1" sqref="CL158" start="0" length="0">
      <dxf>
        <font>
          <sz val="10"/>
          <color auto="1"/>
        </font>
      </dxf>
    </rfmt>
    <rfmt sheetId="1" sqref="CM158" start="0" length="0">
      <dxf>
        <font>
          <sz val="10"/>
          <color auto="1"/>
        </font>
      </dxf>
    </rfmt>
    <rfmt sheetId="1" sqref="CN158" start="0" length="0">
      <dxf>
        <font>
          <sz val="10"/>
          <color auto="1"/>
        </font>
      </dxf>
    </rfmt>
    <rfmt sheetId="1" sqref="CO158" start="0" length="0">
      <dxf>
        <font>
          <sz val="10"/>
          <color auto="1"/>
        </font>
      </dxf>
    </rfmt>
    <rfmt sheetId="1" sqref="CP158" start="0" length="0">
      <dxf>
        <font>
          <sz val="10"/>
          <color auto="1"/>
        </font>
      </dxf>
    </rfmt>
    <rfmt sheetId="1" sqref="CQ158" start="0" length="0">
      <dxf>
        <font>
          <sz val="10"/>
          <color auto="1"/>
        </font>
      </dxf>
    </rfmt>
    <rfmt sheetId="1" sqref="CR158" start="0" length="0">
      <dxf>
        <font>
          <sz val="10"/>
          <color auto="1"/>
        </font>
      </dxf>
    </rfmt>
    <rfmt sheetId="1" sqref="CS158" start="0" length="0">
      <dxf>
        <font>
          <sz val="10"/>
          <color auto="1"/>
        </font>
      </dxf>
    </rfmt>
    <rfmt sheetId="1" sqref="CT158" start="0" length="0">
      <dxf>
        <font>
          <sz val="10"/>
          <color auto="1"/>
        </font>
      </dxf>
    </rfmt>
    <rfmt sheetId="1" sqref="CU158" start="0" length="0">
      <dxf>
        <font>
          <sz val="10"/>
          <color auto="1"/>
        </font>
      </dxf>
    </rfmt>
    <rfmt sheetId="1" sqref="CV158" start="0" length="0">
      <dxf>
        <font>
          <sz val="10"/>
          <color auto="1"/>
        </font>
      </dxf>
    </rfmt>
    <rfmt sheetId="1" sqref="CW158" start="0" length="0">
      <dxf>
        <font>
          <sz val="10"/>
          <color auto="1"/>
        </font>
      </dxf>
    </rfmt>
    <rfmt sheetId="1" sqref="CX158" start="0" length="0">
      <dxf>
        <font>
          <sz val="10"/>
          <color auto="1"/>
        </font>
      </dxf>
    </rfmt>
    <rfmt sheetId="1" sqref="CY158" start="0" length="0">
      <dxf>
        <font>
          <sz val="10"/>
          <color auto="1"/>
        </font>
      </dxf>
    </rfmt>
    <rfmt sheetId="1" sqref="CZ158" start="0" length="0">
      <dxf>
        <font>
          <sz val="10"/>
          <color auto="1"/>
        </font>
      </dxf>
    </rfmt>
    <rfmt sheetId="1" sqref="DA158" start="0" length="0">
      <dxf>
        <font>
          <sz val="10"/>
          <color auto="1"/>
        </font>
      </dxf>
    </rfmt>
    <rfmt sheetId="1" sqref="DB158" start="0" length="0">
      <dxf>
        <font>
          <sz val="10"/>
          <color auto="1"/>
        </font>
      </dxf>
    </rfmt>
    <rfmt sheetId="1" sqref="DC158" start="0" length="0">
      <dxf>
        <font>
          <sz val="10"/>
          <color auto="1"/>
        </font>
      </dxf>
    </rfmt>
    <rfmt sheetId="1" sqref="DD158" start="0" length="0">
      <dxf>
        <font>
          <sz val="10"/>
          <color auto="1"/>
        </font>
      </dxf>
    </rfmt>
    <rfmt sheetId="1" sqref="DE158" start="0" length="0">
      <dxf>
        <font>
          <sz val="10"/>
          <color auto="1"/>
        </font>
      </dxf>
    </rfmt>
    <rfmt sheetId="1" sqref="DF158" start="0" length="0">
      <dxf>
        <font>
          <sz val="10"/>
          <color auto="1"/>
        </font>
      </dxf>
    </rfmt>
    <rfmt sheetId="1" sqref="DG158" start="0" length="0">
      <dxf>
        <font>
          <sz val="10"/>
          <color auto="1"/>
        </font>
      </dxf>
    </rfmt>
    <rfmt sheetId="1" sqref="DH158" start="0" length="0">
      <dxf>
        <font>
          <sz val="10"/>
          <color auto="1"/>
        </font>
      </dxf>
    </rfmt>
    <rfmt sheetId="1" sqref="DI158" start="0" length="0">
      <dxf>
        <font>
          <sz val="10"/>
          <color auto="1"/>
        </font>
      </dxf>
    </rfmt>
    <rfmt sheetId="1" sqref="DJ158" start="0" length="0">
      <dxf>
        <font>
          <sz val="10"/>
          <color auto="1"/>
        </font>
      </dxf>
    </rfmt>
    <rfmt sheetId="1" sqref="DK158" start="0" length="0">
      <dxf>
        <font>
          <sz val="10"/>
          <color auto="1"/>
        </font>
      </dxf>
    </rfmt>
    <rfmt sheetId="1" sqref="DL158" start="0" length="0">
      <dxf>
        <font>
          <sz val="10"/>
          <color auto="1"/>
        </font>
      </dxf>
    </rfmt>
    <rfmt sheetId="1" sqref="DM158" start="0" length="0">
      <dxf>
        <font>
          <sz val="10"/>
          <color auto="1"/>
        </font>
      </dxf>
    </rfmt>
    <rfmt sheetId="1" sqref="DN158" start="0" length="0">
      <dxf>
        <font>
          <sz val="10"/>
          <color auto="1"/>
        </font>
      </dxf>
    </rfmt>
    <rfmt sheetId="1" sqref="DO158" start="0" length="0">
      <dxf>
        <font>
          <sz val="10"/>
          <color auto="1"/>
        </font>
      </dxf>
    </rfmt>
    <rfmt sheetId="1" sqref="DP158" start="0" length="0">
      <dxf>
        <font>
          <sz val="10"/>
          <color auto="1"/>
        </font>
      </dxf>
    </rfmt>
    <rfmt sheetId="1" sqref="DQ158" start="0" length="0">
      <dxf>
        <font>
          <sz val="10"/>
          <color auto="1"/>
        </font>
      </dxf>
    </rfmt>
    <rfmt sheetId="1" sqref="DR158" start="0" length="0">
      <dxf>
        <font>
          <sz val="10"/>
          <color auto="1"/>
        </font>
      </dxf>
    </rfmt>
    <rfmt sheetId="1" sqref="DS158" start="0" length="0">
      <dxf>
        <font>
          <sz val="10"/>
          <color auto="1"/>
        </font>
      </dxf>
    </rfmt>
    <rfmt sheetId="1" sqref="DT158" start="0" length="0">
      <dxf>
        <font>
          <sz val="10"/>
          <color auto="1"/>
        </font>
      </dxf>
    </rfmt>
    <rfmt sheetId="1" sqref="DU158" start="0" length="0">
      <dxf>
        <font>
          <sz val="10"/>
          <color auto="1"/>
        </font>
      </dxf>
    </rfmt>
    <rfmt sheetId="1" sqref="DV158" start="0" length="0">
      <dxf>
        <font>
          <sz val="10"/>
          <color auto="1"/>
        </font>
      </dxf>
    </rfmt>
    <rfmt sheetId="1" sqref="DW158" start="0" length="0">
      <dxf>
        <font>
          <sz val="10"/>
          <color auto="1"/>
        </font>
      </dxf>
    </rfmt>
    <rfmt sheetId="1" sqref="DX158" start="0" length="0">
      <dxf>
        <font>
          <sz val="10"/>
          <color auto="1"/>
        </font>
      </dxf>
    </rfmt>
    <rfmt sheetId="1" sqref="DY158" start="0" length="0">
      <dxf>
        <font>
          <sz val="10"/>
          <color auto="1"/>
        </font>
      </dxf>
    </rfmt>
    <rfmt sheetId="1" sqref="DZ158" start="0" length="0">
      <dxf>
        <font>
          <sz val="10"/>
          <color auto="1"/>
        </font>
      </dxf>
    </rfmt>
    <rfmt sheetId="1" sqref="EA158" start="0" length="0">
      <dxf>
        <font>
          <sz val="10"/>
          <color auto="1"/>
        </font>
      </dxf>
    </rfmt>
    <rfmt sheetId="1" sqref="EB158" start="0" length="0">
      <dxf>
        <font>
          <sz val="10"/>
          <color auto="1"/>
        </font>
      </dxf>
    </rfmt>
    <rfmt sheetId="1" sqref="EC158" start="0" length="0">
      <dxf>
        <font>
          <sz val="10"/>
          <color auto="1"/>
        </font>
      </dxf>
    </rfmt>
    <rfmt sheetId="1" sqref="ED158" start="0" length="0">
      <dxf>
        <font>
          <sz val="10"/>
          <color auto="1"/>
        </font>
      </dxf>
    </rfmt>
    <rfmt sheetId="1" sqref="EE158" start="0" length="0">
      <dxf>
        <font>
          <sz val="10"/>
          <color auto="1"/>
        </font>
      </dxf>
    </rfmt>
    <rfmt sheetId="1" sqref="EF158" start="0" length="0">
      <dxf>
        <font>
          <sz val="10"/>
          <color auto="1"/>
        </font>
      </dxf>
    </rfmt>
    <rfmt sheetId="1" sqref="EG158" start="0" length="0">
      <dxf>
        <font>
          <sz val="10"/>
          <color auto="1"/>
        </font>
      </dxf>
    </rfmt>
    <rfmt sheetId="1" sqref="EH158" start="0" length="0">
      <dxf>
        <font>
          <sz val="10"/>
          <color auto="1"/>
        </font>
      </dxf>
    </rfmt>
    <rfmt sheetId="1" sqref="EI158" start="0" length="0">
      <dxf>
        <font>
          <sz val="10"/>
          <color auto="1"/>
        </font>
      </dxf>
    </rfmt>
    <rfmt sheetId="1" sqref="EJ158" start="0" length="0">
      <dxf>
        <font>
          <sz val="10"/>
          <color auto="1"/>
        </font>
      </dxf>
    </rfmt>
    <rfmt sheetId="1" sqref="EK158" start="0" length="0">
      <dxf>
        <font>
          <sz val="10"/>
          <color auto="1"/>
        </font>
      </dxf>
    </rfmt>
    <rfmt sheetId="1" sqref="EL158" start="0" length="0">
      <dxf>
        <font>
          <sz val="10"/>
          <color auto="1"/>
        </font>
      </dxf>
    </rfmt>
    <rfmt sheetId="1" sqref="EM158" start="0" length="0">
      <dxf>
        <font>
          <sz val="10"/>
          <color auto="1"/>
        </font>
      </dxf>
    </rfmt>
    <rfmt sheetId="1" sqref="EN158" start="0" length="0">
      <dxf>
        <font>
          <sz val="10"/>
          <color auto="1"/>
        </font>
      </dxf>
    </rfmt>
    <rfmt sheetId="1" sqref="EO158" start="0" length="0">
      <dxf>
        <font>
          <sz val="10"/>
          <color auto="1"/>
        </font>
      </dxf>
    </rfmt>
    <rfmt sheetId="1" sqref="EP158" start="0" length="0">
      <dxf>
        <font>
          <sz val="10"/>
          <color auto="1"/>
        </font>
      </dxf>
    </rfmt>
    <rfmt sheetId="1" sqref="EQ158" start="0" length="0">
      <dxf>
        <font>
          <sz val="10"/>
          <color auto="1"/>
        </font>
      </dxf>
    </rfmt>
    <rfmt sheetId="1" sqref="ER158" start="0" length="0">
      <dxf>
        <font>
          <sz val="10"/>
          <color auto="1"/>
        </font>
      </dxf>
    </rfmt>
    <rfmt sheetId="1" sqref="ES158" start="0" length="0">
      <dxf>
        <font>
          <sz val="10"/>
          <color auto="1"/>
        </font>
      </dxf>
    </rfmt>
    <rfmt sheetId="1" sqref="ET158" start="0" length="0">
      <dxf>
        <font>
          <sz val="10"/>
          <color auto="1"/>
        </font>
      </dxf>
    </rfmt>
    <rfmt sheetId="1" sqref="EU158" start="0" length="0">
      <dxf>
        <font>
          <sz val="10"/>
          <color auto="1"/>
        </font>
      </dxf>
    </rfmt>
    <rfmt sheetId="1" sqref="EV158" start="0" length="0">
      <dxf>
        <font>
          <sz val="10"/>
          <color auto="1"/>
        </font>
      </dxf>
    </rfmt>
    <rfmt sheetId="1" sqref="EW158" start="0" length="0">
      <dxf>
        <font>
          <sz val="10"/>
          <color auto="1"/>
        </font>
      </dxf>
    </rfmt>
    <rfmt sheetId="1" sqref="EX158" start="0" length="0">
      <dxf>
        <font>
          <sz val="10"/>
          <color auto="1"/>
        </font>
      </dxf>
    </rfmt>
    <rfmt sheetId="1" sqref="EY158" start="0" length="0">
      <dxf>
        <font>
          <sz val="10"/>
          <color auto="1"/>
        </font>
      </dxf>
    </rfmt>
    <rfmt sheetId="1" sqref="EZ158" start="0" length="0">
      <dxf>
        <font>
          <sz val="10"/>
          <color auto="1"/>
        </font>
      </dxf>
    </rfmt>
    <rfmt sheetId="1" sqref="FA158" start="0" length="0">
      <dxf>
        <font>
          <sz val="10"/>
          <color auto="1"/>
        </font>
      </dxf>
    </rfmt>
    <rfmt sheetId="1" sqref="FB158" start="0" length="0">
      <dxf>
        <font>
          <sz val="10"/>
          <color auto="1"/>
        </font>
      </dxf>
    </rfmt>
    <rfmt sheetId="1" sqref="FC158" start="0" length="0">
      <dxf>
        <font>
          <sz val="10"/>
          <color auto="1"/>
        </font>
      </dxf>
    </rfmt>
    <rfmt sheetId="1" sqref="FD158" start="0" length="0">
      <dxf>
        <font>
          <sz val="10"/>
          <color auto="1"/>
        </font>
      </dxf>
    </rfmt>
    <rfmt sheetId="1" sqref="FE158" start="0" length="0">
      <dxf>
        <font>
          <sz val="10"/>
          <color auto="1"/>
        </font>
      </dxf>
    </rfmt>
    <rfmt sheetId="1" sqref="FF158" start="0" length="0">
      <dxf>
        <font>
          <sz val="10"/>
          <color auto="1"/>
        </font>
      </dxf>
    </rfmt>
    <rfmt sheetId="1" sqref="FG158" start="0" length="0">
      <dxf>
        <font>
          <sz val="10"/>
          <color auto="1"/>
        </font>
      </dxf>
    </rfmt>
    <rfmt sheetId="1" sqref="FH158" start="0" length="0">
      <dxf>
        <font>
          <sz val="10"/>
          <color auto="1"/>
        </font>
      </dxf>
    </rfmt>
    <rfmt sheetId="1" sqref="FI158" start="0" length="0">
      <dxf>
        <font>
          <sz val="10"/>
          <color auto="1"/>
        </font>
      </dxf>
    </rfmt>
    <rfmt sheetId="1" sqref="FJ158" start="0" length="0">
      <dxf>
        <font>
          <sz val="10"/>
          <color auto="1"/>
        </font>
      </dxf>
    </rfmt>
    <rfmt sheetId="1" sqref="FK158" start="0" length="0">
      <dxf>
        <font>
          <sz val="10"/>
          <color auto="1"/>
        </font>
      </dxf>
    </rfmt>
    <rfmt sheetId="1" sqref="FL158" start="0" length="0">
      <dxf>
        <font>
          <sz val="10"/>
          <color auto="1"/>
        </font>
      </dxf>
    </rfmt>
    <rfmt sheetId="1" sqref="FM158" start="0" length="0">
      <dxf>
        <font>
          <sz val="10"/>
          <color auto="1"/>
        </font>
      </dxf>
    </rfmt>
    <rfmt sheetId="1" sqref="FN158" start="0" length="0">
      <dxf>
        <font>
          <sz val="10"/>
          <color auto="1"/>
        </font>
      </dxf>
    </rfmt>
    <rfmt sheetId="1" sqref="FO158" start="0" length="0">
      <dxf>
        <font>
          <sz val="10"/>
          <color auto="1"/>
        </font>
      </dxf>
    </rfmt>
    <rfmt sheetId="1" sqref="FP158" start="0" length="0">
      <dxf>
        <font>
          <sz val="10"/>
          <color auto="1"/>
        </font>
      </dxf>
    </rfmt>
    <rfmt sheetId="1" sqref="FQ158" start="0" length="0">
      <dxf>
        <font>
          <sz val="10"/>
          <color auto="1"/>
        </font>
      </dxf>
    </rfmt>
    <rfmt sheetId="1" sqref="FR158" start="0" length="0">
      <dxf>
        <font>
          <sz val="10"/>
          <color auto="1"/>
        </font>
      </dxf>
    </rfmt>
    <rfmt sheetId="1" sqref="FS158" start="0" length="0">
      <dxf>
        <font>
          <sz val="10"/>
          <color auto="1"/>
        </font>
      </dxf>
    </rfmt>
    <rfmt sheetId="1" sqref="FT158" start="0" length="0">
      <dxf>
        <font>
          <sz val="10"/>
          <color auto="1"/>
        </font>
      </dxf>
    </rfmt>
    <rfmt sheetId="1" sqref="FU158" start="0" length="0">
      <dxf>
        <font>
          <sz val="10"/>
          <color auto="1"/>
        </font>
      </dxf>
    </rfmt>
    <rfmt sheetId="1" sqref="FV158" start="0" length="0">
      <dxf>
        <font>
          <sz val="10"/>
          <color auto="1"/>
        </font>
      </dxf>
    </rfmt>
    <rfmt sheetId="1" sqref="FW158" start="0" length="0">
      <dxf>
        <font>
          <sz val="10"/>
          <color auto="1"/>
        </font>
      </dxf>
    </rfmt>
    <rfmt sheetId="1" sqref="FX158" start="0" length="0">
      <dxf>
        <font>
          <sz val="10"/>
          <color auto="1"/>
        </font>
      </dxf>
    </rfmt>
    <rfmt sheetId="1" sqref="FY158" start="0" length="0">
      <dxf>
        <font>
          <sz val="10"/>
          <color auto="1"/>
        </font>
      </dxf>
    </rfmt>
    <rfmt sheetId="1" sqref="FZ158" start="0" length="0">
      <dxf>
        <font>
          <sz val="10"/>
          <color auto="1"/>
        </font>
      </dxf>
    </rfmt>
    <rfmt sheetId="1" sqref="GA158" start="0" length="0">
      <dxf>
        <font>
          <sz val="10"/>
          <color auto="1"/>
        </font>
      </dxf>
    </rfmt>
    <rfmt sheetId="1" sqref="GB158" start="0" length="0">
      <dxf>
        <font>
          <sz val="10"/>
          <color auto="1"/>
        </font>
      </dxf>
    </rfmt>
    <rfmt sheetId="1" sqref="GC158" start="0" length="0">
      <dxf>
        <font>
          <sz val="10"/>
          <color auto="1"/>
        </font>
      </dxf>
    </rfmt>
    <rfmt sheetId="1" sqref="GD158" start="0" length="0">
      <dxf>
        <font>
          <sz val="10"/>
          <color auto="1"/>
        </font>
      </dxf>
    </rfmt>
    <rfmt sheetId="1" sqref="GE158" start="0" length="0">
      <dxf>
        <font>
          <sz val="10"/>
          <color auto="1"/>
        </font>
      </dxf>
    </rfmt>
    <rfmt sheetId="1" sqref="GF158" start="0" length="0">
      <dxf>
        <font>
          <sz val="10"/>
          <color auto="1"/>
        </font>
      </dxf>
    </rfmt>
    <rfmt sheetId="1" sqref="GG158" start="0" length="0">
      <dxf>
        <font>
          <sz val="10"/>
          <color auto="1"/>
        </font>
      </dxf>
    </rfmt>
    <rfmt sheetId="1" sqref="GH158" start="0" length="0">
      <dxf>
        <font>
          <sz val="10"/>
          <color auto="1"/>
        </font>
      </dxf>
    </rfmt>
    <rfmt sheetId="1" sqref="GI158" start="0" length="0">
      <dxf>
        <font>
          <sz val="10"/>
          <color auto="1"/>
        </font>
      </dxf>
    </rfmt>
    <rfmt sheetId="1" sqref="GJ158" start="0" length="0">
      <dxf>
        <font>
          <sz val="10"/>
          <color auto="1"/>
        </font>
      </dxf>
    </rfmt>
    <rfmt sheetId="1" sqref="GK158" start="0" length="0">
      <dxf>
        <font>
          <sz val="10"/>
          <color auto="1"/>
        </font>
      </dxf>
    </rfmt>
    <rfmt sheetId="1" sqref="GL158" start="0" length="0">
      <dxf>
        <font>
          <sz val="10"/>
          <color auto="1"/>
        </font>
      </dxf>
    </rfmt>
    <rfmt sheetId="1" sqref="GM158" start="0" length="0">
      <dxf>
        <font>
          <sz val="10"/>
          <color auto="1"/>
        </font>
      </dxf>
    </rfmt>
    <rfmt sheetId="1" sqref="GN158" start="0" length="0">
      <dxf>
        <font>
          <sz val="10"/>
          <color auto="1"/>
        </font>
      </dxf>
    </rfmt>
    <rfmt sheetId="1" sqref="GO158" start="0" length="0">
      <dxf>
        <font>
          <sz val="10"/>
          <color auto="1"/>
        </font>
      </dxf>
    </rfmt>
    <rfmt sheetId="1" sqref="GP158" start="0" length="0">
      <dxf>
        <font>
          <sz val="10"/>
          <color auto="1"/>
        </font>
      </dxf>
    </rfmt>
    <rfmt sheetId="1" sqref="GQ158" start="0" length="0">
      <dxf>
        <font>
          <sz val="10"/>
          <color auto="1"/>
        </font>
      </dxf>
    </rfmt>
    <rfmt sheetId="1" sqref="GR158" start="0" length="0">
      <dxf>
        <font>
          <sz val="10"/>
          <color auto="1"/>
        </font>
      </dxf>
    </rfmt>
    <rfmt sheetId="1" sqref="GS158" start="0" length="0">
      <dxf>
        <font>
          <sz val="10"/>
          <color auto="1"/>
        </font>
      </dxf>
    </rfmt>
    <rfmt sheetId="1" sqref="GT158" start="0" length="0">
      <dxf>
        <font>
          <sz val="10"/>
          <color auto="1"/>
        </font>
      </dxf>
    </rfmt>
    <rfmt sheetId="1" sqref="GU158" start="0" length="0">
      <dxf>
        <font>
          <sz val="10"/>
          <color auto="1"/>
        </font>
      </dxf>
    </rfmt>
    <rfmt sheetId="1" sqref="GV158" start="0" length="0">
      <dxf>
        <font>
          <sz val="10"/>
          <color auto="1"/>
        </font>
      </dxf>
    </rfmt>
    <rfmt sheetId="1" sqref="GW158" start="0" length="0">
      <dxf>
        <font>
          <sz val="10"/>
          <color auto="1"/>
        </font>
      </dxf>
    </rfmt>
    <rfmt sheetId="1" sqref="GX158" start="0" length="0">
      <dxf>
        <font>
          <sz val="10"/>
          <color auto="1"/>
        </font>
      </dxf>
    </rfmt>
    <rfmt sheetId="1" sqref="GY158" start="0" length="0">
      <dxf>
        <font>
          <sz val="10"/>
          <color auto="1"/>
        </font>
      </dxf>
    </rfmt>
    <rfmt sheetId="1" sqref="GZ158" start="0" length="0">
      <dxf>
        <font>
          <sz val="10"/>
          <color auto="1"/>
        </font>
      </dxf>
    </rfmt>
    <rfmt sheetId="1" sqref="HA158" start="0" length="0">
      <dxf>
        <font>
          <sz val="10"/>
          <color auto="1"/>
        </font>
      </dxf>
    </rfmt>
    <rfmt sheetId="1" sqref="HB158" start="0" length="0">
      <dxf>
        <font>
          <sz val="10"/>
          <color auto="1"/>
        </font>
      </dxf>
    </rfmt>
    <rfmt sheetId="1" sqref="HC158" start="0" length="0">
      <dxf>
        <font>
          <sz val="10"/>
          <color auto="1"/>
        </font>
      </dxf>
    </rfmt>
    <rfmt sheetId="1" sqref="HD158" start="0" length="0">
      <dxf>
        <font>
          <sz val="10"/>
          <color auto="1"/>
        </font>
      </dxf>
    </rfmt>
    <rfmt sheetId="1" sqref="HE158" start="0" length="0">
      <dxf>
        <font>
          <sz val="10"/>
          <color auto="1"/>
        </font>
      </dxf>
    </rfmt>
    <rfmt sheetId="1" sqref="HF158" start="0" length="0">
      <dxf>
        <font>
          <sz val="10"/>
          <color auto="1"/>
        </font>
      </dxf>
    </rfmt>
    <rfmt sheetId="1" sqref="HG158" start="0" length="0">
      <dxf>
        <font>
          <sz val="10"/>
          <color auto="1"/>
        </font>
      </dxf>
    </rfmt>
    <rfmt sheetId="1" sqref="HH158" start="0" length="0">
      <dxf>
        <font>
          <sz val="10"/>
          <color auto="1"/>
        </font>
      </dxf>
    </rfmt>
    <rfmt sheetId="1" sqref="HI158" start="0" length="0">
      <dxf>
        <font>
          <sz val="10"/>
          <color auto="1"/>
        </font>
      </dxf>
    </rfmt>
    <rfmt sheetId="1" sqref="HJ158" start="0" length="0">
      <dxf>
        <font>
          <sz val="10"/>
          <color auto="1"/>
        </font>
      </dxf>
    </rfmt>
    <rfmt sheetId="1" sqref="HK158" start="0" length="0">
      <dxf>
        <font>
          <sz val="10"/>
          <color auto="1"/>
        </font>
      </dxf>
    </rfmt>
    <rfmt sheetId="1" sqref="HL158" start="0" length="0">
      <dxf>
        <font>
          <sz val="10"/>
          <color auto="1"/>
        </font>
      </dxf>
    </rfmt>
    <rfmt sheetId="1" sqref="HM158" start="0" length="0">
      <dxf>
        <font>
          <sz val="10"/>
          <color auto="1"/>
        </font>
      </dxf>
    </rfmt>
    <rfmt sheetId="1" sqref="HN158" start="0" length="0">
      <dxf>
        <font>
          <sz val="10"/>
          <color auto="1"/>
        </font>
      </dxf>
    </rfmt>
    <rfmt sheetId="1" sqref="HO158" start="0" length="0">
      <dxf>
        <font>
          <sz val="10"/>
          <color auto="1"/>
        </font>
      </dxf>
    </rfmt>
    <rfmt sheetId="1" sqref="HP158" start="0" length="0">
      <dxf>
        <font>
          <sz val="10"/>
          <color auto="1"/>
        </font>
      </dxf>
    </rfmt>
    <rfmt sheetId="1" sqref="HQ158" start="0" length="0">
      <dxf>
        <font>
          <sz val="10"/>
          <color auto="1"/>
        </font>
      </dxf>
    </rfmt>
    <rfmt sheetId="1" sqref="HR158" start="0" length="0">
      <dxf>
        <font>
          <sz val="10"/>
          <color auto="1"/>
        </font>
      </dxf>
    </rfmt>
    <rfmt sheetId="1" sqref="HS158" start="0" length="0">
      <dxf>
        <font>
          <sz val="10"/>
          <color auto="1"/>
        </font>
      </dxf>
    </rfmt>
    <rfmt sheetId="1" sqref="HT158" start="0" length="0">
      <dxf>
        <font>
          <sz val="10"/>
          <color auto="1"/>
        </font>
      </dxf>
    </rfmt>
    <rfmt sheetId="1" sqref="HU158" start="0" length="0">
      <dxf>
        <font>
          <sz val="10"/>
          <color auto="1"/>
        </font>
      </dxf>
    </rfmt>
    <rfmt sheetId="1" sqref="HV158" start="0" length="0">
      <dxf>
        <font>
          <sz val="10"/>
          <color auto="1"/>
        </font>
      </dxf>
    </rfmt>
    <rfmt sheetId="1" sqref="HW158" start="0" length="0">
      <dxf>
        <font>
          <sz val="10"/>
          <color auto="1"/>
        </font>
      </dxf>
    </rfmt>
    <rfmt sheetId="1" sqref="HX158" start="0" length="0">
      <dxf>
        <font>
          <sz val="10"/>
          <color auto="1"/>
        </font>
      </dxf>
    </rfmt>
    <rfmt sheetId="1" sqref="HY158" start="0" length="0">
      <dxf>
        <font>
          <sz val="10"/>
          <color auto="1"/>
        </font>
      </dxf>
    </rfmt>
    <rfmt sheetId="1" sqref="HZ158" start="0" length="0">
      <dxf>
        <font>
          <sz val="10"/>
          <color auto="1"/>
        </font>
      </dxf>
    </rfmt>
    <rfmt sheetId="1" sqref="IA158" start="0" length="0">
      <dxf>
        <font>
          <sz val="10"/>
          <color auto="1"/>
        </font>
      </dxf>
    </rfmt>
    <rfmt sheetId="1" sqref="IB158" start="0" length="0">
      <dxf>
        <font>
          <sz val="10"/>
          <color auto="1"/>
        </font>
      </dxf>
    </rfmt>
    <rfmt sheetId="1" sqref="IC158" start="0" length="0">
      <dxf>
        <font>
          <sz val="10"/>
          <color auto="1"/>
        </font>
      </dxf>
    </rfmt>
    <rfmt sheetId="1" sqref="ID158" start="0" length="0">
      <dxf>
        <font>
          <sz val="10"/>
          <color auto="1"/>
        </font>
      </dxf>
    </rfmt>
    <rfmt sheetId="1" sqref="IE158" start="0" length="0">
      <dxf>
        <font>
          <sz val="10"/>
          <color auto="1"/>
        </font>
      </dxf>
    </rfmt>
    <rfmt sheetId="1" sqref="IF158" start="0" length="0">
      <dxf>
        <font>
          <sz val="10"/>
          <color auto="1"/>
        </font>
      </dxf>
    </rfmt>
    <rfmt sheetId="1" sqref="IG158" start="0" length="0">
      <dxf>
        <font>
          <sz val="10"/>
          <color auto="1"/>
        </font>
      </dxf>
    </rfmt>
    <rfmt sheetId="1" sqref="IH158" start="0" length="0">
      <dxf>
        <font>
          <sz val="10"/>
          <color auto="1"/>
        </font>
      </dxf>
    </rfmt>
    <rfmt sheetId="1" sqref="II158" start="0" length="0">
      <dxf>
        <font>
          <sz val="10"/>
          <color auto="1"/>
        </font>
      </dxf>
    </rfmt>
    <rfmt sheetId="1" sqref="IJ158" start="0" length="0">
      <dxf>
        <font>
          <sz val="10"/>
          <color auto="1"/>
        </font>
      </dxf>
    </rfmt>
    <rfmt sheetId="1" sqref="IK158" start="0" length="0">
      <dxf>
        <font>
          <sz val="10"/>
          <color auto="1"/>
        </font>
      </dxf>
    </rfmt>
    <rfmt sheetId="1" sqref="IL158" start="0" length="0">
      <dxf>
        <font>
          <sz val="10"/>
          <color auto="1"/>
        </font>
      </dxf>
    </rfmt>
    <rfmt sheetId="1" sqref="IM158" start="0" length="0">
      <dxf>
        <font>
          <sz val="10"/>
          <color auto="1"/>
        </font>
      </dxf>
    </rfmt>
    <rfmt sheetId="1" sqref="IN158" start="0" length="0">
      <dxf>
        <font>
          <sz val="10"/>
          <color auto="1"/>
        </font>
      </dxf>
    </rfmt>
    <rfmt sheetId="1" sqref="IO158" start="0" length="0">
      <dxf>
        <font>
          <sz val="10"/>
          <color auto="1"/>
        </font>
      </dxf>
    </rfmt>
    <rfmt sheetId="1" sqref="IP158" start="0" length="0">
      <dxf>
        <font>
          <sz val="10"/>
          <color auto="1"/>
        </font>
      </dxf>
    </rfmt>
    <rfmt sheetId="1" sqref="IQ158" start="0" length="0">
      <dxf>
        <font>
          <sz val="10"/>
          <color auto="1"/>
        </font>
      </dxf>
    </rfmt>
    <rfmt sheetId="1" sqref="IR158" start="0" length="0">
      <dxf>
        <font>
          <sz val="10"/>
          <color auto="1"/>
        </font>
      </dxf>
    </rfmt>
    <rfmt sheetId="1" sqref="IS158" start="0" length="0">
      <dxf>
        <font>
          <sz val="10"/>
          <color auto="1"/>
        </font>
      </dxf>
    </rfmt>
    <rfmt sheetId="1" sqref="IT158" start="0" length="0">
      <dxf>
        <font>
          <sz val="10"/>
          <color auto="1"/>
        </font>
      </dxf>
    </rfmt>
    <rfmt sheetId="1" sqref="IU158" start="0" length="0">
      <dxf>
        <font>
          <sz val="10"/>
          <color auto="1"/>
        </font>
      </dxf>
    </rfmt>
    <rfmt sheetId="1" sqref="IV158" start="0" length="0">
      <dxf>
        <font>
          <sz val="10"/>
          <color auto="1"/>
        </font>
      </dxf>
    </rfmt>
  </rrc>
  <rcc rId="2610" sId="1">
    <nc r="A158" t="inlineStr">
      <is>
        <t>Nature's Bakery Fig Bar</t>
      </is>
    </nc>
  </rcc>
  <rcc rId="2611" sId="1">
    <nc r="B158" t="inlineStr">
      <is>
        <t>Pumpkin Spice</t>
      </is>
    </nc>
  </rcc>
  <rcc rId="2612" sId="1">
    <nc r="C158" t="inlineStr">
      <is>
        <t>Grain</t>
      </is>
    </nc>
  </rcc>
  <rcc rId="2613" sId="1">
    <nc r="D158" t="b">
      <v>0</v>
    </nc>
  </rcc>
  <rcc rId="2614" sId="1">
    <nc r="E158" t="b">
      <v>0</v>
    </nc>
  </rcc>
  <rcc rId="2615" sId="1">
    <nc r="F158" t="inlineStr">
      <is>
        <t>Yes</t>
      </is>
    </nc>
  </rcc>
  <rcc rId="2616" sId="1">
    <nc r="T158">
      <f>F158="Yes"</f>
    </nc>
  </rcc>
  <rcc rId="2617" sId="1">
    <nc r="G158">
      <v>1</v>
    </nc>
  </rcc>
  <rcc rId="2618" sId="1">
    <nc r="H158">
      <v>1</v>
    </nc>
  </rcc>
  <rcc rId="2619" sId="1">
    <nc r="I158">
      <v>28</v>
    </nc>
  </rcc>
  <rcc rId="2620" sId="1">
    <nc r="J158">
      <v>110</v>
    </nc>
  </rcc>
  <rcc rId="2621" sId="1">
    <nc r="M158">
      <f>H158*J158</f>
    </nc>
  </rcc>
  <rcc rId="2622" sId="1">
    <nc r="U158">
      <f>OR(J158*H158&lt;=200)</f>
    </nc>
  </rcc>
  <rcc rId="2623" sId="1">
    <nc r="AA158">
      <f>OR(J158*H158&lt;=250)</f>
    </nc>
  </rcc>
  <rcc rId="2624" sId="1">
    <nc r="K158">
      <v>0</v>
    </nc>
  </rcc>
  <rcc rId="2625" sId="1">
    <nc r="P158">
      <f>((K158*H158)*9)/M158</f>
    </nc>
  </rcc>
  <rcc rId="2626" sId="1">
    <nc r="X158">
      <f>OR(P158&lt;11%)</f>
    </nc>
  </rcc>
  <rcc rId="2627" sId="1">
    <nc r="L158">
      <v>10</v>
    </nc>
  </rcc>
  <rcc rId="2628" sId="1">
    <nc r="Q158">
      <f>(L158/I158)</f>
    </nc>
  </rcc>
  <rcc rId="2629" sId="1">
    <nc r="Y158">
      <f>OR(Q158&lt;36%,E158)</f>
    </nc>
  </rcc>
  <rcc rId="2630" sId="1">
    <nc r="N158">
      <v>35</v>
    </nc>
  </rcc>
  <rcc rId="2631" sId="1">
    <nc r="V158">
      <f>N158&lt;=230</f>
    </nc>
  </rcc>
  <rcc rId="2632" sId="1">
    <nc r="AB158">
      <f>N158&lt;=480</f>
    </nc>
  </rcc>
  <rcc rId="2633" sId="1">
    <nc r="O158">
      <v>0</v>
    </nc>
  </rcc>
  <rcc rId="2634" sId="1">
    <nc r="W158">
      <f>O158&lt;0.5</f>
    </nc>
  </rcc>
  <rcc rId="2635" sId="1">
    <nc r="Z158">
      <f>AND(T158:Y158)</f>
    </nc>
  </rcc>
  <rcc rId="2636" sId="1">
    <nc r="AC158">
      <f>AND(W158:Y158,AA158:AB158)</f>
    </nc>
  </rcc>
  <rcc rId="2637" sId="1">
    <nc r="AD158">
      <f>NOT(OR(Z158,AC158))</f>
    </nc>
  </rcc>
  <rcc rId="2638" sId="1">
    <oc r="O152">
      <v>3</v>
    </oc>
    <nc r="O152">
      <v>0</v>
    </nc>
  </rcc>
  <rcc rId="2639" sId="1">
    <oc r="O154">
      <v>2</v>
    </oc>
    <nc r="O154">
      <v>0</v>
    </nc>
  </rcc>
  <rcc rId="2640" sId="1">
    <oc r="O155">
      <v>1</v>
    </oc>
    <nc r="O155">
      <v>0</v>
    </nc>
  </rcc>
  <rcc rId="2641" sId="1">
    <oc r="O156">
      <v>4</v>
    </oc>
    <nc r="O156">
      <v>0</v>
    </nc>
  </rcc>
  <rcc rId="2642" sId="1">
    <oc r="O157">
      <v>5</v>
    </oc>
    <nc r="O157">
      <v>0</v>
    </nc>
  </rcc>
  <rfmt sheetId="1" sqref="R152:R157">
    <dxf>
      <fill>
        <patternFill>
          <bgColor rgb="FF00B050"/>
        </patternFill>
      </fill>
    </dxf>
  </rfmt>
  <rcc rId="2643" sId="1">
    <oc r="S152" t="inlineStr">
      <is>
        <t>Trans fat</t>
      </is>
    </oc>
    <nc r="S152" t="inlineStr">
      <is>
        <t>Meets all criteria</t>
      </is>
    </nc>
  </rcc>
  <rcc rId="2644" sId="1">
    <oc r="S154" t="inlineStr">
      <is>
        <t>Trans fat</t>
      </is>
    </oc>
    <nc r="S154" t="inlineStr">
      <is>
        <t>Meets all criteria</t>
      </is>
    </nc>
  </rcc>
  <rcc rId="2645" sId="1">
    <oc r="S155" t="inlineStr">
      <is>
        <t>Trans fat</t>
      </is>
    </oc>
    <nc r="S155" t="inlineStr">
      <is>
        <t>Meets all criteria</t>
      </is>
    </nc>
  </rcc>
  <rcc rId="2646" sId="1">
    <oc r="S156" t="inlineStr">
      <is>
        <t>Trans fat</t>
      </is>
    </oc>
    <nc r="S156" t="inlineStr">
      <is>
        <t>Meets all criteria</t>
      </is>
    </nc>
  </rcc>
  <rcc rId="2647" sId="1">
    <oc r="S157" t="inlineStr">
      <is>
        <t>Trans fat</t>
      </is>
    </oc>
    <nc r="S157" t="inlineStr">
      <is>
        <t>Meets all criteria</t>
      </is>
    </nc>
  </rcc>
  <rcc rId="2648" sId="1" odxf="1" dxf="1">
    <nc r="S158" t="inlineStr">
      <is>
        <t>Meets all criteria</t>
      </is>
    </nc>
    <odxf>
      <font>
        <sz val="10"/>
        <color auto="1"/>
      </font>
      <fill>
        <patternFill patternType="solid">
          <bgColor rgb="FFDEB0F2"/>
        </patternFill>
      </fill>
    </odxf>
    <ndxf>
      <font>
        <sz val="10"/>
        <color auto="1"/>
      </font>
      <fill>
        <patternFill patternType="none">
          <bgColor indexed="65"/>
        </patternFill>
      </fill>
    </ndxf>
  </rcc>
  <rfmt sheetId="1" sqref="A158:XFD158">
    <dxf>
      <fill>
        <patternFill>
          <bgColor rgb="FFDEB0F2"/>
        </patternFill>
      </fill>
    </dxf>
  </rfmt>
  <rrc rId="2649" sId="1" ref="A15:XFD15" action="insertRow"/>
  <rfmt sheetId="1" sqref="A15:XFD15">
    <dxf>
      <fill>
        <patternFill>
          <bgColor rgb="FFDEB0F2"/>
        </patternFill>
      </fill>
    </dxf>
  </rfmt>
  <rrc rId="2650" sId="1" ref="A15:XFD15" action="insertRow"/>
  <rrc rId="2651" sId="1" ref="A15:XFD15" action="insertRow"/>
  <rrc rId="2652" sId="1" ref="A15:XFD15" action="insertRow"/>
  <rfmt sheetId="1" sqref="A15:XFD17">
    <dxf>
      <fill>
        <patternFill>
          <bgColor rgb="FFDEB0F2"/>
        </patternFill>
      </fill>
    </dxf>
  </rfmt>
  <rrc rId="2653" sId="1" ref="A15:XFD18" action="insertRow"/>
  <rfmt sheetId="1" sqref="A15" start="0" length="0">
    <dxf>
      <fill>
        <patternFill>
          <bgColor rgb="FFDEB0F2"/>
        </patternFill>
      </fill>
    </dxf>
  </rfmt>
  <rfmt sheetId="1" sqref="B15" start="0" length="0">
    <dxf>
      <fill>
        <patternFill>
          <bgColor rgb="FFDEB0F2"/>
        </patternFill>
      </fill>
    </dxf>
  </rfmt>
  <rfmt sheetId="1" sqref="C15" start="0" length="0">
    <dxf>
      <fill>
        <patternFill>
          <bgColor rgb="FFDEB0F2"/>
        </patternFill>
      </fill>
    </dxf>
  </rfmt>
  <rfmt sheetId="1" sqref="D15" start="0" length="0">
    <dxf>
      <fill>
        <patternFill>
          <bgColor rgb="FFDEB0F2"/>
        </patternFill>
      </fill>
    </dxf>
  </rfmt>
  <rfmt sheetId="1" sqref="E15" start="0" length="0">
    <dxf>
      <fill>
        <patternFill patternType="solid">
          <bgColor rgb="FFDEB0F2"/>
        </patternFill>
      </fill>
    </dxf>
  </rfmt>
  <rfmt sheetId="1" sqref="F15" start="0" length="0">
    <dxf>
      <fill>
        <patternFill patternType="solid">
          <bgColor rgb="FFDEB0F2"/>
        </patternFill>
      </fill>
    </dxf>
  </rfmt>
  <rfmt sheetId="1" sqref="G15" start="0" length="0">
    <dxf>
      <fill>
        <patternFill patternType="solid">
          <bgColor rgb="FFDEB0F2"/>
        </patternFill>
      </fill>
    </dxf>
  </rfmt>
  <rfmt sheetId="1" sqref="H15" start="0" length="0">
    <dxf>
      <fill>
        <patternFill patternType="solid">
          <bgColor rgb="FFDEB0F2"/>
        </patternFill>
      </fill>
    </dxf>
  </rfmt>
  <rfmt sheetId="1" sqref="I15" start="0" length="0">
    <dxf>
      <fill>
        <patternFill patternType="solid">
          <bgColor rgb="FFDEB0F2"/>
        </patternFill>
      </fill>
    </dxf>
  </rfmt>
  <rfmt sheetId="1" sqref="J15" start="0" length="0">
    <dxf>
      <fill>
        <patternFill patternType="solid">
          <bgColor rgb="FFDEB0F2"/>
        </patternFill>
      </fill>
    </dxf>
  </rfmt>
  <rfmt sheetId="1" sqref="K15" start="0" length="0">
    <dxf>
      <fill>
        <patternFill>
          <bgColor rgb="FFDEB0F2"/>
        </patternFill>
      </fill>
    </dxf>
  </rfmt>
  <rfmt sheetId="1" sqref="L15" start="0" length="0">
    <dxf>
      <fill>
        <patternFill>
          <bgColor rgb="FFDEB0F2"/>
        </patternFill>
      </fill>
    </dxf>
  </rfmt>
  <rfmt sheetId="1" sqref="M15" start="0" length="0">
    <dxf>
      <fill>
        <patternFill patternType="solid">
          <bgColor rgb="FFDEB0F2"/>
        </patternFill>
      </fill>
    </dxf>
  </rfmt>
  <rfmt sheetId="1" sqref="N15" start="0" length="0">
    <dxf>
      <fill>
        <patternFill patternType="solid">
          <bgColor rgb="FFDEB0F2"/>
        </patternFill>
      </fill>
    </dxf>
  </rfmt>
  <rfmt sheetId="1" sqref="O15" start="0" length="0">
    <dxf>
      <fill>
        <patternFill patternType="solid">
          <bgColor rgb="FFDEB0F2"/>
        </patternFill>
      </fill>
    </dxf>
  </rfmt>
  <rfmt sheetId="1" sqref="P15" start="0" length="0">
    <dxf>
      <fill>
        <patternFill patternType="solid">
          <bgColor rgb="FFDEB0F2"/>
        </patternFill>
      </fill>
    </dxf>
  </rfmt>
  <rfmt sheetId="1" sqref="Q15" start="0" length="0">
    <dxf>
      <fill>
        <patternFill patternType="solid">
          <bgColor rgb="FFDEB0F2"/>
        </patternFill>
      </fill>
    </dxf>
  </rfmt>
  <rfmt sheetId="1" sqref="R15" start="0" length="0">
    <dxf>
      <fill>
        <patternFill>
          <bgColor rgb="FFDEB0F2"/>
        </patternFill>
      </fill>
    </dxf>
  </rfmt>
  <rfmt sheetId="1" sqref="S15" start="0" length="0">
    <dxf>
      <fill>
        <patternFill patternType="solid">
          <bgColor rgb="FFDEB0F2"/>
        </patternFill>
      </fill>
    </dxf>
  </rfmt>
  <rfmt sheetId="1" sqref="T15" start="0" length="0">
    <dxf>
      <fill>
        <patternFill patternType="solid">
          <bgColor rgb="FFDEB0F2"/>
        </patternFill>
      </fill>
    </dxf>
  </rfmt>
  <rfmt sheetId="1" sqref="U15" start="0" length="0">
    <dxf>
      <fill>
        <patternFill patternType="solid">
          <bgColor rgb="FFDEB0F2"/>
        </patternFill>
      </fill>
    </dxf>
  </rfmt>
  <rfmt sheetId="1" sqref="V15" start="0" length="0">
    <dxf>
      <fill>
        <patternFill patternType="solid">
          <bgColor rgb="FFDEB0F2"/>
        </patternFill>
      </fill>
    </dxf>
  </rfmt>
  <rfmt sheetId="1" sqref="W15" start="0" length="0">
    <dxf>
      <fill>
        <patternFill patternType="solid">
          <bgColor rgb="FFDEB0F2"/>
        </patternFill>
      </fill>
    </dxf>
  </rfmt>
  <rfmt sheetId="1" sqref="X15" start="0" length="0">
    <dxf>
      <fill>
        <patternFill patternType="solid">
          <bgColor rgb="FFDEB0F2"/>
        </patternFill>
      </fill>
    </dxf>
  </rfmt>
  <rfmt sheetId="1" sqref="Y15" start="0" length="0">
    <dxf>
      <fill>
        <patternFill patternType="solid">
          <bgColor rgb="FFDEB0F2"/>
        </patternFill>
      </fill>
    </dxf>
  </rfmt>
  <rfmt sheetId="1" sqref="Z15" start="0" length="0">
    <dxf>
      <fill>
        <patternFill patternType="solid">
          <bgColor rgb="FFDEB0F2"/>
        </patternFill>
      </fill>
    </dxf>
  </rfmt>
  <rfmt sheetId="1" sqref="AA15" start="0" length="0">
    <dxf>
      <fill>
        <patternFill patternType="solid">
          <bgColor rgb="FFDEB0F2"/>
        </patternFill>
      </fill>
    </dxf>
  </rfmt>
  <rfmt sheetId="1" sqref="AB15" start="0" length="0">
    <dxf>
      <fill>
        <patternFill patternType="solid">
          <bgColor rgb="FFDEB0F2"/>
        </patternFill>
      </fill>
    </dxf>
  </rfmt>
  <rfmt sheetId="1" sqref="AC15" start="0" length="0">
    <dxf>
      <fill>
        <patternFill patternType="solid">
          <bgColor rgb="FFDEB0F2"/>
        </patternFill>
      </fill>
    </dxf>
  </rfmt>
  <rfmt sheetId="1" sqref="AD15" start="0" length="0">
    <dxf>
      <fill>
        <patternFill patternType="solid">
          <bgColor rgb="FFDEB0F2"/>
        </patternFill>
      </fill>
    </dxf>
  </rfmt>
  <rfmt sheetId="1" sqref="AE15" start="0" length="0">
    <dxf>
      <fill>
        <patternFill patternType="solid">
          <bgColor rgb="FFDEB0F2"/>
        </patternFill>
      </fill>
    </dxf>
  </rfmt>
  <rfmt sheetId="1" sqref="AF15" start="0" length="0">
    <dxf>
      <fill>
        <patternFill patternType="solid">
          <bgColor rgb="FFDEB0F2"/>
        </patternFill>
      </fill>
    </dxf>
  </rfmt>
  <rfmt sheetId="1" sqref="AG15" start="0" length="0">
    <dxf>
      <fill>
        <patternFill patternType="solid">
          <bgColor rgb="FFDEB0F2"/>
        </patternFill>
      </fill>
    </dxf>
  </rfmt>
  <rfmt sheetId="1" sqref="AH15" start="0" length="0">
    <dxf>
      <fill>
        <patternFill patternType="solid">
          <bgColor rgb="FFDEB0F2"/>
        </patternFill>
      </fill>
    </dxf>
  </rfmt>
  <rfmt sheetId="1" sqref="AI15" start="0" length="0">
    <dxf>
      <fill>
        <patternFill patternType="solid">
          <bgColor rgb="FFDEB0F2"/>
        </patternFill>
      </fill>
    </dxf>
  </rfmt>
  <rfmt sheetId="1" sqref="AJ15" start="0" length="0">
    <dxf>
      <fill>
        <patternFill patternType="solid">
          <bgColor rgb="FFDEB0F2"/>
        </patternFill>
      </fill>
    </dxf>
  </rfmt>
  <rfmt sheetId="1" sqref="AK15" start="0" length="0">
    <dxf>
      <fill>
        <patternFill patternType="solid">
          <bgColor rgb="FFDEB0F2"/>
        </patternFill>
      </fill>
    </dxf>
  </rfmt>
  <rfmt sheetId="1" sqref="AL15" start="0" length="0">
    <dxf>
      <fill>
        <patternFill patternType="solid">
          <bgColor rgb="FFDEB0F2"/>
        </patternFill>
      </fill>
    </dxf>
  </rfmt>
  <rfmt sheetId="1" sqref="AM15" start="0" length="0">
    <dxf>
      <fill>
        <patternFill patternType="solid">
          <bgColor rgb="FFDEB0F2"/>
        </patternFill>
      </fill>
    </dxf>
  </rfmt>
  <rfmt sheetId="1" sqref="AN15" start="0" length="0">
    <dxf>
      <fill>
        <patternFill patternType="solid">
          <bgColor rgb="FFDEB0F2"/>
        </patternFill>
      </fill>
    </dxf>
  </rfmt>
  <rfmt sheetId="1" sqref="AO15" start="0" length="0">
    <dxf>
      <fill>
        <patternFill patternType="solid">
          <bgColor rgb="FFDEB0F2"/>
        </patternFill>
      </fill>
    </dxf>
  </rfmt>
  <rfmt sheetId="1" sqref="AP15" start="0" length="0">
    <dxf>
      <fill>
        <patternFill patternType="solid">
          <bgColor rgb="FFDEB0F2"/>
        </patternFill>
      </fill>
    </dxf>
  </rfmt>
  <rfmt sheetId="1" sqref="AQ15" start="0" length="0">
    <dxf>
      <fill>
        <patternFill patternType="solid">
          <bgColor rgb="FFDEB0F2"/>
        </patternFill>
      </fill>
    </dxf>
  </rfmt>
  <rfmt sheetId="1" sqref="AR15" start="0" length="0">
    <dxf>
      <fill>
        <patternFill patternType="solid">
          <bgColor rgb="FFDEB0F2"/>
        </patternFill>
      </fill>
    </dxf>
  </rfmt>
  <rfmt sheetId="1" sqref="AS15" start="0" length="0">
    <dxf>
      <fill>
        <patternFill patternType="solid">
          <bgColor rgb="FFDEB0F2"/>
        </patternFill>
      </fill>
    </dxf>
  </rfmt>
  <rfmt sheetId="1" sqref="AT15" start="0" length="0">
    <dxf>
      <fill>
        <patternFill patternType="solid">
          <bgColor rgb="FFDEB0F2"/>
        </patternFill>
      </fill>
    </dxf>
  </rfmt>
  <rfmt sheetId="1" sqref="AU15" start="0" length="0">
    <dxf>
      <fill>
        <patternFill patternType="solid">
          <bgColor rgb="FFDEB0F2"/>
        </patternFill>
      </fill>
    </dxf>
  </rfmt>
  <rfmt sheetId="1" sqref="AV15" start="0" length="0">
    <dxf>
      <fill>
        <patternFill patternType="solid">
          <bgColor rgb="FFDEB0F2"/>
        </patternFill>
      </fill>
    </dxf>
  </rfmt>
  <rfmt sheetId="1" sqref="AW15" start="0" length="0">
    <dxf>
      <fill>
        <patternFill patternType="solid">
          <bgColor rgb="FFDEB0F2"/>
        </patternFill>
      </fill>
    </dxf>
  </rfmt>
  <rfmt sheetId="1" sqref="AX15" start="0" length="0">
    <dxf>
      <fill>
        <patternFill patternType="solid">
          <bgColor rgb="FFDEB0F2"/>
        </patternFill>
      </fill>
    </dxf>
  </rfmt>
  <rfmt sheetId="1" sqref="AY15" start="0" length="0">
    <dxf>
      <fill>
        <patternFill patternType="solid">
          <bgColor rgb="FFDEB0F2"/>
        </patternFill>
      </fill>
    </dxf>
  </rfmt>
  <rfmt sheetId="1" sqref="AZ15" start="0" length="0">
    <dxf>
      <fill>
        <patternFill patternType="solid">
          <bgColor rgb="FFDEB0F2"/>
        </patternFill>
      </fill>
    </dxf>
  </rfmt>
  <rfmt sheetId="1" sqref="BA15" start="0" length="0">
    <dxf>
      <fill>
        <patternFill patternType="solid">
          <bgColor rgb="FFDEB0F2"/>
        </patternFill>
      </fill>
    </dxf>
  </rfmt>
  <rfmt sheetId="1" sqref="BB15" start="0" length="0">
    <dxf>
      <fill>
        <patternFill patternType="solid">
          <bgColor rgb="FFDEB0F2"/>
        </patternFill>
      </fill>
    </dxf>
  </rfmt>
  <rfmt sheetId="1" sqref="BC15" start="0" length="0">
    <dxf>
      <fill>
        <patternFill patternType="solid">
          <bgColor rgb="FFDEB0F2"/>
        </patternFill>
      </fill>
    </dxf>
  </rfmt>
  <rfmt sheetId="1" sqref="BD15" start="0" length="0">
    <dxf>
      <fill>
        <patternFill patternType="solid">
          <bgColor rgb="FFDEB0F2"/>
        </patternFill>
      </fill>
    </dxf>
  </rfmt>
  <rfmt sheetId="1" sqref="BE15" start="0" length="0">
    <dxf>
      <fill>
        <patternFill patternType="solid">
          <bgColor rgb="FFDEB0F2"/>
        </patternFill>
      </fill>
    </dxf>
  </rfmt>
  <rfmt sheetId="1" sqref="BF15" start="0" length="0">
    <dxf>
      <fill>
        <patternFill patternType="solid">
          <bgColor rgb="FFDEB0F2"/>
        </patternFill>
      </fill>
    </dxf>
  </rfmt>
  <rfmt sheetId="1" sqref="BG15" start="0" length="0">
    <dxf>
      <fill>
        <patternFill patternType="solid">
          <bgColor rgb="FFDEB0F2"/>
        </patternFill>
      </fill>
    </dxf>
  </rfmt>
  <rfmt sheetId="1" sqref="BH15" start="0" length="0">
    <dxf>
      <fill>
        <patternFill patternType="solid">
          <bgColor rgb="FFDEB0F2"/>
        </patternFill>
      </fill>
    </dxf>
  </rfmt>
  <rfmt sheetId="1" sqref="BI15" start="0" length="0">
    <dxf>
      <fill>
        <patternFill patternType="solid">
          <bgColor rgb="FFDEB0F2"/>
        </patternFill>
      </fill>
    </dxf>
  </rfmt>
  <rfmt sheetId="1" sqref="BJ15" start="0" length="0">
    <dxf>
      <fill>
        <patternFill patternType="solid">
          <bgColor rgb="FFDEB0F2"/>
        </patternFill>
      </fill>
    </dxf>
  </rfmt>
  <rfmt sheetId="1" sqref="BK15" start="0" length="0">
    <dxf>
      <fill>
        <patternFill patternType="solid">
          <bgColor rgb="FFDEB0F2"/>
        </patternFill>
      </fill>
    </dxf>
  </rfmt>
  <rfmt sheetId="1" sqref="BL15" start="0" length="0">
    <dxf>
      <fill>
        <patternFill patternType="solid">
          <bgColor rgb="FFDEB0F2"/>
        </patternFill>
      </fill>
    </dxf>
  </rfmt>
  <rfmt sheetId="1" sqref="BM15" start="0" length="0">
    <dxf>
      <fill>
        <patternFill patternType="solid">
          <bgColor rgb="FFDEB0F2"/>
        </patternFill>
      </fill>
    </dxf>
  </rfmt>
  <rfmt sheetId="1" sqref="BN15" start="0" length="0">
    <dxf>
      <fill>
        <patternFill patternType="solid">
          <bgColor rgb="FFDEB0F2"/>
        </patternFill>
      </fill>
    </dxf>
  </rfmt>
  <rfmt sheetId="1" sqref="BO15" start="0" length="0">
    <dxf>
      <fill>
        <patternFill patternType="solid">
          <bgColor rgb="FFDEB0F2"/>
        </patternFill>
      </fill>
    </dxf>
  </rfmt>
  <rfmt sheetId="1" sqref="BP15" start="0" length="0">
    <dxf>
      <fill>
        <patternFill patternType="solid">
          <bgColor rgb="FFDEB0F2"/>
        </patternFill>
      </fill>
    </dxf>
  </rfmt>
  <rfmt sheetId="1" sqref="BQ15" start="0" length="0">
    <dxf>
      <fill>
        <patternFill patternType="solid">
          <bgColor rgb="FFDEB0F2"/>
        </patternFill>
      </fill>
    </dxf>
  </rfmt>
  <rfmt sheetId="1" sqref="BR15" start="0" length="0">
    <dxf>
      <fill>
        <patternFill patternType="solid">
          <bgColor rgb="FFDEB0F2"/>
        </patternFill>
      </fill>
    </dxf>
  </rfmt>
  <rfmt sheetId="1" sqref="BS15" start="0" length="0">
    <dxf>
      <fill>
        <patternFill patternType="solid">
          <bgColor rgb="FFDEB0F2"/>
        </patternFill>
      </fill>
    </dxf>
  </rfmt>
  <rfmt sheetId="1" sqref="BT15" start="0" length="0">
    <dxf>
      <fill>
        <patternFill patternType="solid">
          <bgColor rgb="FFDEB0F2"/>
        </patternFill>
      </fill>
    </dxf>
  </rfmt>
  <rfmt sheetId="1" sqref="BU15" start="0" length="0">
    <dxf>
      <fill>
        <patternFill patternType="solid">
          <bgColor rgb="FFDEB0F2"/>
        </patternFill>
      </fill>
    </dxf>
  </rfmt>
  <rfmt sheetId="1" sqref="BV15" start="0" length="0">
    <dxf>
      <fill>
        <patternFill patternType="solid">
          <bgColor rgb="FFDEB0F2"/>
        </patternFill>
      </fill>
    </dxf>
  </rfmt>
  <rfmt sheetId="1" sqref="BW15" start="0" length="0">
    <dxf>
      <fill>
        <patternFill patternType="solid">
          <bgColor rgb="FFDEB0F2"/>
        </patternFill>
      </fill>
    </dxf>
  </rfmt>
  <rfmt sheetId="1" sqref="BX15" start="0" length="0">
    <dxf>
      <fill>
        <patternFill patternType="solid">
          <bgColor rgb="FFDEB0F2"/>
        </patternFill>
      </fill>
    </dxf>
  </rfmt>
  <rfmt sheetId="1" sqref="BY15" start="0" length="0">
    <dxf>
      <fill>
        <patternFill patternType="solid">
          <bgColor rgb="FFDEB0F2"/>
        </patternFill>
      </fill>
    </dxf>
  </rfmt>
  <rfmt sheetId="1" sqref="BZ15" start="0" length="0">
    <dxf>
      <fill>
        <patternFill patternType="solid">
          <bgColor rgb="FFDEB0F2"/>
        </patternFill>
      </fill>
    </dxf>
  </rfmt>
  <rfmt sheetId="1" sqref="CA15" start="0" length="0">
    <dxf>
      <fill>
        <patternFill patternType="solid">
          <bgColor rgb="FFDEB0F2"/>
        </patternFill>
      </fill>
    </dxf>
  </rfmt>
  <rfmt sheetId="1" sqref="CB15" start="0" length="0">
    <dxf>
      <fill>
        <patternFill patternType="solid">
          <bgColor rgb="FFDEB0F2"/>
        </patternFill>
      </fill>
    </dxf>
  </rfmt>
  <rfmt sheetId="1" sqref="CC15" start="0" length="0">
    <dxf>
      <fill>
        <patternFill patternType="solid">
          <bgColor rgb="FFDEB0F2"/>
        </patternFill>
      </fill>
    </dxf>
  </rfmt>
  <rfmt sheetId="1" sqref="CD15" start="0" length="0">
    <dxf>
      <fill>
        <patternFill patternType="solid">
          <bgColor rgb="FFDEB0F2"/>
        </patternFill>
      </fill>
    </dxf>
  </rfmt>
  <rfmt sheetId="1" sqref="CE15" start="0" length="0">
    <dxf>
      <fill>
        <patternFill patternType="solid">
          <bgColor rgb="FFDEB0F2"/>
        </patternFill>
      </fill>
    </dxf>
  </rfmt>
  <rfmt sheetId="1" sqref="CF15" start="0" length="0">
    <dxf>
      <fill>
        <patternFill patternType="solid">
          <bgColor rgb="FFDEB0F2"/>
        </patternFill>
      </fill>
    </dxf>
  </rfmt>
  <rfmt sheetId="1" sqref="CG15" start="0" length="0">
    <dxf>
      <fill>
        <patternFill patternType="solid">
          <bgColor rgb="FFDEB0F2"/>
        </patternFill>
      </fill>
    </dxf>
  </rfmt>
  <rfmt sheetId="1" sqref="CH15" start="0" length="0">
    <dxf>
      <fill>
        <patternFill patternType="solid">
          <bgColor rgb="FFDEB0F2"/>
        </patternFill>
      </fill>
    </dxf>
  </rfmt>
  <rfmt sheetId="1" sqref="CI15" start="0" length="0">
    <dxf>
      <fill>
        <patternFill patternType="solid">
          <bgColor rgb="FFDEB0F2"/>
        </patternFill>
      </fill>
    </dxf>
  </rfmt>
  <rfmt sheetId="1" sqref="CJ15" start="0" length="0">
    <dxf>
      <fill>
        <patternFill patternType="solid">
          <bgColor rgb="FFDEB0F2"/>
        </patternFill>
      </fill>
    </dxf>
  </rfmt>
  <rfmt sheetId="1" sqref="CK15" start="0" length="0">
    <dxf>
      <fill>
        <patternFill patternType="solid">
          <bgColor rgb="FFDEB0F2"/>
        </patternFill>
      </fill>
    </dxf>
  </rfmt>
  <rfmt sheetId="1" sqref="CL15" start="0" length="0">
    <dxf>
      <fill>
        <patternFill patternType="solid">
          <bgColor rgb="FFDEB0F2"/>
        </patternFill>
      </fill>
    </dxf>
  </rfmt>
  <rfmt sheetId="1" sqref="CM15" start="0" length="0">
    <dxf>
      <fill>
        <patternFill patternType="solid">
          <bgColor rgb="FFDEB0F2"/>
        </patternFill>
      </fill>
    </dxf>
  </rfmt>
  <rfmt sheetId="1" sqref="CN15" start="0" length="0">
    <dxf>
      <fill>
        <patternFill patternType="solid">
          <bgColor rgb="FFDEB0F2"/>
        </patternFill>
      </fill>
    </dxf>
  </rfmt>
  <rfmt sheetId="1" sqref="CO15" start="0" length="0">
    <dxf>
      <fill>
        <patternFill patternType="solid">
          <bgColor rgb="FFDEB0F2"/>
        </patternFill>
      </fill>
    </dxf>
  </rfmt>
  <rfmt sheetId="1" sqref="CP15" start="0" length="0">
    <dxf>
      <fill>
        <patternFill patternType="solid">
          <bgColor rgb="FFDEB0F2"/>
        </patternFill>
      </fill>
    </dxf>
  </rfmt>
  <rfmt sheetId="1" sqref="CQ15" start="0" length="0">
    <dxf>
      <fill>
        <patternFill patternType="solid">
          <bgColor rgb="FFDEB0F2"/>
        </patternFill>
      </fill>
    </dxf>
  </rfmt>
  <rfmt sheetId="1" sqref="CR15" start="0" length="0">
    <dxf>
      <fill>
        <patternFill patternType="solid">
          <bgColor rgb="FFDEB0F2"/>
        </patternFill>
      </fill>
    </dxf>
  </rfmt>
  <rfmt sheetId="1" sqref="CS15" start="0" length="0">
    <dxf>
      <fill>
        <patternFill patternType="solid">
          <bgColor rgb="FFDEB0F2"/>
        </patternFill>
      </fill>
    </dxf>
  </rfmt>
  <rfmt sheetId="1" sqref="CT15" start="0" length="0">
    <dxf>
      <fill>
        <patternFill patternType="solid">
          <bgColor rgb="FFDEB0F2"/>
        </patternFill>
      </fill>
    </dxf>
  </rfmt>
  <rfmt sheetId="1" sqref="CU15" start="0" length="0">
    <dxf>
      <fill>
        <patternFill patternType="solid">
          <bgColor rgb="FFDEB0F2"/>
        </patternFill>
      </fill>
    </dxf>
  </rfmt>
  <rfmt sheetId="1" sqref="CV15" start="0" length="0">
    <dxf>
      <fill>
        <patternFill patternType="solid">
          <bgColor rgb="FFDEB0F2"/>
        </patternFill>
      </fill>
    </dxf>
  </rfmt>
  <rfmt sheetId="1" sqref="CW15" start="0" length="0">
    <dxf>
      <fill>
        <patternFill patternType="solid">
          <bgColor rgb="FFDEB0F2"/>
        </patternFill>
      </fill>
    </dxf>
  </rfmt>
  <rfmt sheetId="1" sqref="CX15" start="0" length="0">
    <dxf>
      <fill>
        <patternFill patternType="solid">
          <bgColor rgb="FFDEB0F2"/>
        </patternFill>
      </fill>
    </dxf>
  </rfmt>
  <rfmt sheetId="1" sqref="CY15" start="0" length="0">
    <dxf>
      <fill>
        <patternFill patternType="solid">
          <bgColor rgb="FFDEB0F2"/>
        </patternFill>
      </fill>
    </dxf>
  </rfmt>
  <rfmt sheetId="1" sqref="CZ15" start="0" length="0">
    <dxf>
      <fill>
        <patternFill patternType="solid">
          <bgColor rgb="FFDEB0F2"/>
        </patternFill>
      </fill>
    </dxf>
  </rfmt>
  <rfmt sheetId="1" sqref="DA15" start="0" length="0">
    <dxf>
      <fill>
        <patternFill patternType="solid">
          <bgColor rgb="FFDEB0F2"/>
        </patternFill>
      </fill>
    </dxf>
  </rfmt>
  <rfmt sheetId="1" sqref="DB15" start="0" length="0">
    <dxf>
      <fill>
        <patternFill patternType="solid">
          <bgColor rgb="FFDEB0F2"/>
        </patternFill>
      </fill>
    </dxf>
  </rfmt>
  <rfmt sheetId="1" sqref="DC15" start="0" length="0">
    <dxf>
      <fill>
        <patternFill patternType="solid">
          <bgColor rgb="FFDEB0F2"/>
        </patternFill>
      </fill>
    </dxf>
  </rfmt>
  <rfmt sheetId="1" sqref="DD15" start="0" length="0">
    <dxf>
      <fill>
        <patternFill patternType="solid">
          <bgColor rgb="FFDEB0F2"/>
        </patternFill>
      </fill>
    </dxf>
  </rfmt>
  <rfmt sheetId="1" sqref="DE15" start="0" length="0">
    <dxf>
      <fill>
        <patternFill patternType="solid">
          <bgColor rgb="FFDEB0F2"/>
        </patternFill>
      </fill>
    </dxf>
  </rfmt>
  <rfmt sheetId="1" sqref="DF15" start="0" length="0">
    <dxf>
      <fill>
        <patternFill patternType="solid">
          <bgColor rgb="FFDEB0F2"/>
        </patternFill>
      </fill>
    </dxf>
  </rfmt>
  <rfmt sheetId="1" sqref="DG15" start="0" length="0">
    <dxf>
      <fill>
        <patternFill patternType="solid">
          <bgColor rgb="FFDEB0F2"/>
        </patternFill>
      </fill>
    </dxf>
  </rfmt>
  <rfmt sheetId="1" sqref="DH15" start="0" length="0">
    <dxf>
      <fill>
        <patternFill patternType="solid">
          <bgColor rgb="FFDEB0F2"/>
        </patternFill>
      </fill>
    </dxf>
  </rfmt>
  <rfmt sheetId="1" sqref="DI15" start="0" length="0">
    <dxf>
      <fill>
        <patternFill patternType="solid">
          <bgColor rgb="FFDEB0F2"/>
        </patternFill>
      </fill>
    </dxf>
  </rfmt>
  <rfmt sheetId="1" sqref="DJ15" start="0" length="0">
    <dxf>
      <fill>
        <patternFill patternType="solid">
          <bgColor rgb="FFDEB0F2"/>
        </patternFill>
      </fill>
    </dxf>
  </rfmt>
  <rfmt sheetId="1" sqref="DK15" start="0" length="0">
    <dxf>
      <fill>
        <patternFill patternType="solid">
          <bgColor rgb="FFDEB0F2"/>
        </patternFill>
      </fill>
    </dxf>
  </rfmt>
  <rfmt sheetId="1" sqref="DL15" start="0" length="0">
    <dxf>
      <fill>
        <patternFill patternType="solid">
          <bgColor rgb="FFDEB0F2"/>
        </patternFill>
      </fill>
    </dxf>
  </rfmt>
  <rfmt sheetId="1" sqref="DM15" start="0" length="0">
    <dxf>
      <fill>
        <patternFill patternType="solid">
          <bgColor rgb="FFDEB0F2"/>
        </patternFill>
      </fill>
    </dxf>
  </rfmt>
  <rfmt sheetId="1" sqref="DN15" start="0" length="0">
    <dxf>
      <fill>
        <patternFill patternType="solid">
          <bgColor rgb="FFDEB0F2"/>
        </patternFill>
      </fill>
    </dxf>
  </rfmt>
  <rfmt sheetId="1" sqref="DO15" start="0" length="0">
    <dxf>
      <fill>
        <patternFill patternType="solid">
          <bgColor rgb="FFDEB0F2"/>
        </patternFill>
      </fill>
    </dxf>
  </rfmt>
  <rfmt sheetId="1" sqref="DP15" start="0" length="0">
    <dxf>
      <fill>
        <patternFill patternType="solid">
          <bgColor rgb="FFDEB0F2"/>
        </patternFill>
      </fill>
    </dxf>
  </rfmt>
  <rfmt sheetId="1" sqref="DQ15" start="0" length="0">
    <dxf>
      <fill>
        <patternFill patternType="solid">
          <bgColor rgb="FFDEB0F2"/>
        </patternFill>
      </fill>
    </dxf>
  </rfmt>
  <rfmt sheetId="1" sqref="DR15" start="0" length="0">
    <dxf>
      <fill>
        <patternFill patternType="solid">
          <bgColor rgb="FFDEB0F2"/>
        </patternFill>
      </fill>
    </dxf>
  </rfmt>
  <rfmt sheetId="1" sqref="DS15" start="0" length="0">
    <dxf>
      <fill>
        <patternFill patternType="solid">
          <bgColor rgb="FFDEB0F2"/>
        </patternFill>
      </fill>
    </dxf>
  </rfmt>
  <rfmt sheetId="1" sqref="DT15" start="0" length="0">
    <dxf>
      <fill>
        <patternFill patternType="solid">
          <bgColor rgb="FFDEB0F2"/>
        </patternFill>
      </fill>
    </dxf>
  </rfmt>
  <rfmt sheetId="1" sqref="DU15" start="0" length="0">
    <dxf>
      <fill>
        <patternFill patternType="solid">
          <bgColor rgb="FFDEB0F2"/>
        </patternFill>
      </fill>
    </dxf>
  </rfmt>
  <rfmt sheetId="1" sqref="DV15" start="0" length="0">
    <dxf>
      <fill>
        <patternFill patternType="solid">
          <bgColor rgb="FFDEB0F2"/>
        </patternFill>
      </fill>
    </dxf>
  </rfmt>
  <rfmt sheetId="1" sqref="DW15" start="0" length="0">
    <dxf>
      <fill>
        <patternFill patternType="solid">
          <bgColor rgb="FFDEB0F2"/>
        </patternFill>
      </fill>
    </dxf>
  </rfmt>
  <rfmt sheetId="1" sqref="DX15" start="0" length="0">
    <dxf>
      <fill>
        <patternFill patternType="solid">
          <bgColor rgb="FFDEB0F2"/>
        </patternFill>
      </fill>
    </dxf>
  </rfmt>
  <rfmt sheetId="1" sqref="DY15" start="0" length="0">
    <dxf>
      <fill>
        <patternFill patternType="solid">
          <bgColor rgb="FFDEB0F2"/>
        </patternFill>
      </fill>
    </dxf>
  </rfmt>
  <rfmt sheetId="1" sqref="DZ15" start="0" length="0">
    <dxf>
      <fill>
        <patternFill patternType="solid">
          <bgColor rgb="FFDEB0F2"/>
        </patternFill>
      </fill>
    </dxf>
  </rfmt>
  <rfmt sheetId="1" sqref="EA15" start="0" length="0">
    <dxf>
      <fill>
        <patternFill patternType="solid">
          <bgColor rgb="FFDEB0F2"/>
        </patternFill>
      </fill>
    </dxf>
  </rfmt>
  <rfmt sheetId="1" sqref="EB15" start="0" length="0">
    <dxf>
      <fill>
        <patternFill patternType="solid">
          <bgColor rgb="FFDEB0F2"/>
        </patternFill>
      </fill>
    </dxf>
  </rfmt>
  <rfmt sheetId="1" sqref="EC15" start="0" length="0">
    <dxf>
      <fill>
        <patternFill patternType="solid">
          <bgColor rgb="FFDEB0F2"/>
        </patternFill>
      </fill>
    </dxf>
  </rfmt>
  <rfmt sheetId="1" sqref="ED15" start="0" length="0">
    <dxf>
      <fill>
        <patternFill patternType="solid">
          <bgColor rgb="FFDEB0F2"/>
        </patternFill>
      </fill>
    </dxf>
  </rfmt>
  <rfmt sheetId="1" sqref="EE15" start="0" length="0">
    <dxf>
      <fill>
        <patternFill patternType="solid">
          <bgColor rgb="FFDEB0F2"/>
        </patternFill>
      </fill>
    </dxf>
  </rfmt>
  <rfmt sheetId="1" sqref="EF15" start="0" length="0">
    <dxf>
      <fill>
        <patternFill patternType="solid">
          <bgColor rgb="FFDEB0F2"/>
        </patternFill>
      </fill>
    </dxf>
  </rfmt>
  <rfmt sheetId="1" sqref="EG15" start="0" length="0">
    <dxf>
      <fill>
        <patternFill patternType="solid">
          <bgColor rgb="FFDEB0F2"/>
        </patternFill>
      </fill>
    </dxf>
  </rfmt>
  <rfmt sheetId="1" sqref="EH15" start="0" length="0">
    <dxf>
      <fill>
        <patternFill patternType="solid">
          <bgColor rgb="FFDEB0F2"/>
        </patternFill>
      </fill>
    </dxf>
  </rfmt>
  <rfmt sheetId="1" sqref="EI15" start="0" length="0">
    <dxf>
      <fill>
        <patternFill patternType="solid">
          <bgColor rgb="FFDEB0F2"/>
        </patternFill>
      </fill>
    </dxf>
  </rfmt>
  <rfmt sheetId="1" sqref="EJ15" start="0" length="0">
    <dxf>
      <fill>
        <patternFill patternType="solid">
          <bgColor rgb="FFDEB0F2"/>
        </patternFill>
      </fill>
    </dxf>
  </rfmt>
  <rfmt sheetId="1" sqref="EK15" start="0" length="0">
    <dxf>
      <fill>
        <patternFill patternType="solid">
          <bgColor rgb="FFDEB0F2"/>
        </patternFill>
      </fill>
    </dxf>
  </rfmt>
  <rfmt sheetId="1" sqref="EL15" start="0" length="0">
    <dxf>
      <fill>
        <patternFill patternType="solid">
          <bgColor rgb="FFDEB0F2"/>
        </patternFill>
      </fill>
    </dxf>
  </rfmt>
  <rfmt sheetId="1" sqref="EM15" start="0" length="0">
    <dxf>
      <fill>
        <patternFill patternType="solid">
          <bgColor rgb="FFDEB0F2"/>
        </patternFill>
      </fill>
    </dxf>
  </rfmt>
  <rfmt sheetId="1" sqref="EN15" start="0" length="0">
    <dxf>
      <fill>
        <patternFill patternType="solid">
          <bgColor rgb="FFDEB0F2"/>
        </patternFill>
      </fill>
    </dxf>
  </rfmt>
  <rfmt sheetId="1" sqref="EO15" start="0" length="0">
    <dxf>
      <fill>
        <patternFill patternType="solid">
          <bgColor rgb="FFDEB0F2"/>
        </patternFill>
      </fill>
    </dxf>
  </rfmt>
  <rfmt sheetId="1" sqref="EP15" start="0" length="0">
    <dxf>
      <fill>
        <patternFill patternType="solid">
          <bgColor rgb="FFDEB0F2"/>
        </patternFill>
      </fill>
    </dxf>
  </rfmt>
  <rfmt sheetId="1" sqref="EQ15" start="0" length="0">
    <dxf>
      <fill>
        <patternFill patternType="solid">
          <bgColor rgb="FFDEB0F2"/>
        </patternFill>
      </fill>
    </dxf>
  </rfmt>
  <rfmt sheetId="1" sqref="ER15" start="0" length="0">
    <dxf>
      <fill>
        <patternFill patternType="solid">
          <bgColor rgb="FFDEB0F2"/>
        </patternFill>
      </fill>
    </dxf>
  </rfmt>
  <rfmt sheetId="1" sqref="ES15" start="0" length="0">
    <dxf>
      <fill>
        <patternFill patternType="solid">
          <bgColor rgb="FFDEB0F2"/>
        </patternFill>
      </fill>
    </dxf>
  </rfmt>
  <rfmt sheetId="1" sqref="ET15" start="0" length="0">
    <dxf>
      <fill>
        <patternFill patternType="solid">
          <bgColor rgb="FFDEB0F2"/>
        </patternFill>
      </fill>
    </dxf>
  </rfmt>
  <rfmt sheetId="1" sqref="EU15" start="0" length="0">
    <dxf>
      <fill>
        <patternFill patternType="solid">
          <bgColor rgb="FFDEB0F2"/>
        </patternFill>
      </fill>
    </dxf>
  </rfmt>
  <rfmt sheetId="1" sqref="EV15" start="0" length="0">
    <dxf>
      <fill>
        <patternFill patternType="solid">
          <bgColor rgb="FFDEB0F2"/>
        </patternFill>
      </fill>
    </dxf>
  </rfmt>
  <rfmt sheetId="1" sqref="EW15" start="0" length="0">
    <dxf>
      <fill>
        <patternFill patternType="solid">
          <bgColor rgb="FFDEB0F2"/>
        </patternFill>
      </fill>
    </dxf>
  </rfmt>
  <rfmt sheetId="1" sqref="EX15" start="0" length="0">
    <dxf>
      <fill>
        <patternFill patternType="solid">
          <bgColor rgb="FFDEB0F2"/>
        </patternFill>
      </fill>
    </dxf>
  </rfmt>
  <rfmt sheetId="1" sqref="EY15" start="0" length="0">
    <dxf>
      <fill>
        <patternFill patternType="solid">
          <bgColor rgb="FFDEB0F2"/>
        </patternFill>
      </fill>
    </dxf>
  </rfmt>
  <rfmt sheetId="1" sqref="EZ15" start="0" length="0">
    <dxf>
      <fill>
        <patternFill patternType="solid">
          <bgColor rgb="FFDEB0F2"/>
        </patternFill>
      </fill>
    </dxf>
  </rfmt>
  <rfmt sheetId="1" sqref="FA15" start="0" length="0">
    <dxf>
      <fill>
        <patternFill patternType="solid">
          <bgColor rgb="FFDEB0F2"/>
        </patternFill>
      </fill>
    </dxf>
  </rfmt>
  <rfmt sheetId="1" sqref="FB15" start="0" length="0">
    <dxf>
      <fill>
        <patternFill patternType="solid">
          <bgColor rgb="FFDEB0F2"/>
        </patternFill>
      </fill>
    </dxf>
  </rfmt>
  <rfmt sheetId="1" sqref="FC15" start="0" length="0">
    <dxf>
      <fill>
        <patternFill patternType="solid">
          <bgColor rgb="FFDEB0F2"/>
        </patternFill>
      </fill>
    </dxf>
  </rfmt>
  <rfmt sheetId="1" sqref="FD15" start="0" length="0">
    <dxf>
      <fill>
        <patternFill patternType="solid">
          <bgColor rgb="FFDEB0F2"/>
        </patternFill>
      </fill>
    </dxf>
  </rfmt>
  <rfmt sheetId="1" sqref="FE15" start="0" length="0">
    <dxf>
      <fill>
        <patternFill patternType="solid">
          <bgColor rgb="FFDEB0F2"/>
        </patternFill>
      </fill>
    </dxf>
  </rfmt>
  <rfmt sheetId="1" sqref="FF15" start="0" length="0">
    <dxf>
      <fill>
        <patternFill patternType="solid">
          <bgColor rgb="FFDEB0F2"/>
        </patternFill>
      </fill>
    </dxf>
  </rfmt>
  <rfmt sheetId="1" sqref="FG15" start="0" length="0">
    <dxf>
      <fill>
        <patternFill patternType="solid">
          <bgColor rgb="FFDEB0F2"/>
        </patternFill>
      </fill>
    </dxf>
  </rfmt>
  <rfmt sheetId="1" sqref="FH15" start="0" length="0">
    <dxf>
      <fill>
        <patternFill patternType="solid">
          <bgColor rgb="FFDEB0F2"/>
        </patternFill>
      </fill>
    </dxf>
  </rfmt>
  <rfmt sheetId="1" sqref="FI15" start="0" length="0">
    <dxf>
      <fill>
        <patternFill patternType="solid">
          <bgColor rgb="FFDEB0F2"/>
        </patternFill>
      </fill>
    </dxf>
  </rfmt>
  <rfmt sheetId="1" sqref="FJ15" start="0" length="0">
    <dxf>
      <fill>
        <patternFill patternType="solid">
          <bgColor rgb="FFDEB0F2"/>
        </patternFill>
      </fill>
    </dxf>
  </rfmt>
  <rfmt sheetId="1" sqref="FK15" start="0" length="0">
    <dxf>
      <fill>
        <patternFill patternType="solid">
          <bgColor rgb="FFDEB0F2"/>
        </patternFill>
      </fill>
    </dxf>
  </rfmt>
  <rfmt sheetId="1" sqref="FL15" start="0" length="0">
    <dxf>
      <fill>
        <patternFill patternType="solid">
          <bgColor rgb="FFDEB0F2"/>
        </patternFill>
      </fill>
    </dxf>
  </rfmt>
  <rfmt sheetId="1" sqref="FM15" start="0" length="0">
    <dxf>
      <fill>
        <patternFill patternType="solid">
          <bgColor rgb="FFDEB0F2"/>
        </patternFill>
      </fill>
    </dxf>
  </rfmt>
  <rfmt sheetId="1" sqref="FN15" start="0" length="0">
    <dxf>
      <fill>
        <patternFill patternType="solid">
          <bgColor rgb="FFDEB0F2"/>
        </patternFill>
      </fill>
    </dxf>
  </rfmt>
  <rfmt sheetId="1" sqref="FO15" start="0" length="0">
    <dxf>
      <fill>
        <patternFill patternType="solid">
          <bgColor rgb="FFDEB0F2"/>
        </patternFill>
      </fill>
    </dxf>
  </rfmt>
  <rfmt sheetId="1" sqref="FP15" start="0" length="0">
    <dxf>
      <fill>
        <patternFill patternType="solid">
          <bgColor rgb="FFDEB0F2"/>
        </patternFill>
      </fill>
    </dxf>
  </rfmt>
  <rfmt sheetId="1" sqref="FQ15" start="0" length="0">
    <dxf>
      <fill>
        <patternFill patternType="solid">
          <bgColor rgb="FFDEB0F2"/>
        </patternFill>
      </fill>
    </dxf>
  </rfmt>
  <rfmt sheetId="1" sqref="FR15" start="0" length="0">
    <dxf>
      <fill>
        <patternFill patternType="solid">
          <bgColor rgb="FFDEB0F2"/>
        </patternFill>
      </fill>
    </dxf>
  </rfmt>
  <rfmt sheetId="1" sqref="FS15" start="0" length="0">
    <dxf>
      <fill>
        <patternFill patternType="solid">
          <bgColor rgb="FFDEB0F2"/>
        </patternFill>
      </fill>
    </dxf>
  </rfmt>
  <rfmt sheetId="1" sqref="FT15" start="0" length="0">
    <dxf>
      <fill>
        <patternFill patternType="solid">
          <bgColor rgb="FFDEB0F2"/>
        </patternFill>
      </fill>
    </dxf>
  </rfmt>
  <rfmt sheetId="1" sqref="FU15" start="0" length="0">
    <dxf>
      <fill>
        <patternFill patternType="solid">
          <bgColor rgb="FFDEB0F2"/>
        </patternFill>
      </fill>
    </dxf>
  </rfmt>
  <rfmt sheetId="1" sqref="FV15" start="0" length="0">
    <dxf>
      <fill>
        <patternFill patternType="solid">
          <bgColor rgb="FFDEB0F2"/>
        </patternFill>
      </fill>
    </dxf>
  </rfmt>
  <rfmt sheetId="1" sqref="FW15" start="0" length="0">
    <dxf>
      <fill>
        <patternFill patternType="solid">
          <bgColor rgb="FFDEB0F2"/>
        </patternFill>
      </fill>
    </dxf>
  </rfmt>
  <rfmt sheetId="1" sqref="FX15" start="0" length="0">
    <dxf>
      <fill>
        <patternFill patternType="solid">
          <bgColor rgb="FFDEB0F2"/>
        </patternFill>
      </fill>
    </dxf>
  </rfmt>
  <rfmt sheetId="1" sqref="FY15" start="0" length="0">
    <dxf>
      <fill>
        <patternFill patternType="solid">
          <bgColor rgb="FFDEB0F2"/>
        </patternFill>
      </fill>
    </dxf>
  </rfmt>
  <rfmt sheetId="1" sqref="FZ15" start="0" length="0">
    <dxf>
      <fill>
        <patternFill patternType="solid">
          <bgColor rgb="FFDEB0F2"/>
        </patternFill>
      </fill>
    </dxf>
  </rfmt>
  <rfmt sheetId="1" sqref="GA15" start="0" length="0">
    <dxf>
      <fill>
        <patternFill patternType="solid">
          <bgColor rgb="FFDEB0F2"/>
        </patternFill>
      </fill>
    </dxf>
  </rfmt>
  <rfmt sheetId="1" sqref="GB15" start="0" length="0">
    <dxf>
      <fill>
        <patternFill patternType="solid">
          <bgColor rgb="FFDEB0F2"/>
        </patternFill>
      </fill>
    </dxf>
  </rfmt>
  <rfmt sheetId="1" sqref="GC15" start="0" length="0">
    <dxf>
      <fill>
        <patternFill patternType="solid">
          <bgColor rgb="FFDEB0F2"/>
        </patternFill>
      </fill>
    </dxf>
  </rfmt>
  <rfmt sheetId="1" sqref="GD15" start="0" length="0">
    <dxf>
      <fill>
        <patternFill patternType="solid">
          <bgColor rgb="FFDEB0F2"/>
        </patternFill>
      </fill>
    </dxf>
  </rfmt>
  <rfmt sheetId="1" sqref="GE15" start="0" length="0">
    <dxf>
      <fill>
        <patternFill patternType="solid">
          <bgColor rgb="FFDEB0F2"/>
        </patternFill>
      </fill>
    </dxf>
  </rfmt>
  <rfmt sheetId="1" sqref="GF15" start="0" length="0">
    <dxf>
      <fill>
        <patternFill patternType="solid">
          <bgColor rgb="FFDEB0F2"/>
        </patternFill>
      </fill>
    </dxf>
  </rfmt>
  <rfmt sheetId="1" sqref="GG15" start="0" length="0">
    <dxf>
      <fill>
        <patternFill patternType="solid">
          <bgColor rgb="FFDEB0F2"/>
        </patternFill>
      </fill>
    </dxf>
  </rfmt>
  <rfmt sheetId="1" sqref="GH15" start="0" length="0">
    <dxf>
      <fill>
        <patternFill patternType="solid">
          <bgColor rgb="FFDEB0F2"/>
        </patternFill>
      </fill>
    </dxf>
  </rfmt>
  <rfmt sheetId="1" sqref="GI15" start="0" length="0">
    <dxf>
      <fill>
        <patternFill patternType="solid">
          <bgColor rgb="FFDEB0F2"/>
        </patternFill>
      </fill>
    </dxf>
  </rfmt>
  <rfmt sheetId="1" sqref="GJ15" start="0" length="0">
    <dxf>
      <fill>
        <patternFill patternType="solid">
          <bgColor rgb="FFDEB0F2"/>
        </patternFill>
      </fill>
    </dxf>
  </rfmt>
  <rfmt sheetId="1" sqref="GK15" start="0" length="0">
    <dxf>
      <fill>
        <patternFill patternType="solid">
          <bgColor rgb="FFDEB0F2"/>
        </patternFill>
      </fill>
    </dxf>
  </rfmt>
  <rfmt sheetId="1" sqref="GL15" start="0" length="0">
    <dxf>
      <fill>
        <patternFill patternType="solid">
          <bgColor rgb="FFDEB0F2"/>
        </patternFill>
      </fill>
    </dxf>
  </rfmt>
  <rfmt sheetId="1" sqref="GM15" start="0" length="0">
    <dxf>
      <fill>
        <patternFill patternType="solid">
          <bgColor rgb="FFDEB0F2"/>
        </patternFill>
      </fill>
    </dxf>
  </rfmt>
  <rfmt sheetId="1" sqref="GN15" start="0" length="0">
    <dxf>
      <fill>
        <patternFill patternType="solid">
          <bgColor rgb="FFDEB0F2"/>
        </patternFill>
      </fill>
    </dxf>
  </rfmt>
  <rfmt sheetId="1" sqref="GO15" start="0" length="0">
    <dxf>
      <fill>
        <patternFill patternType="solid">
          <bgColor rgb="FFDEB0F2"/>
        </patternFill>
      </fill>
    </dxf>
  </rfmt>
  <rfmt sheetId="1" sqref="GP15" start="0" length="0">
    <dxf>
      <fill>
        <patternFill patternType="solid">
          <bgColor rgb="FFDEB0F2"/>
        </patternFill>
      </fill>
    </dxf>
  </rfmt>
  <rfmt sheetId="1" sqref="GQ15" start="0" length="0">
    <dxf>
      <fill>
        <patternFill patternType="solid">
          <bgColor rgb="FFDEB0F2"/>
        </patternFill>
      </fill>
    </dxf>
  </rfmt>
  <rfmt sheetId="1" sqref="GR15" start="0" length="0">
    <dxf>
      <fill>
        <patternFill patternType="solid">
          <bgColor rgb="FFDEB0F2"/>
        </patternFill>
      </fill>
    </dxf>
  </rfmt>
  <rfmt sheetId="1" sqref="GS15" start="0" length="0">
    <dxf>
      <fill>
        <patternFill patternType="solid">
          <bgColor rgb="FFDEB0F2"/>
        </patternFill>
      </fill>
    </dxf>
  </rfmt>
  <rfmt sheetId="1" sqref="GT15" start="0" length="0">
    <dxf>
      <fill>
        <patternFill patternType="solid">
          <bgColor rgb="FFDEB0F2"/>
        </patternFill>
      </fill>
    </dxf>
  </rfmt>
  <rfmt sheetId="1" sqref="GU15" start="0" length="0">
    <dxf>
      <fill>
        <patternFill patternType="solid">
          <bgColor rgb="FFDEB0F2"/>
        </patternFill>
      </fill>
    </dxf>
  </rfmt>
  <rfmt sheetId="1" sqref="GV15" start="0" length="0">
    <dxf>
      <fill>
        <patternFill patternType="solid">
          <bgColor rgb="FFDEB0F2"/>
        </patternFill>
      </fill>
    </dxf>
  </rfmt>
  <rfmt sheetId="1" sqref="GW15" start="0" length="0">
    <dxf>
      <fill>
        <patternFill patternType="solid">
          <bgColor rgb="FFDEB0F2"/>
        </patternFill>
      </fill>
    </dxf>
  </rfmt>
  <rfmt sheetId="1" sqref="GX15" start="0" length="0">
    <dxf>
      <fill>
        <patternFill patternType="solid">
          <bgColor rgb="FFDEB0F2"/>
        </patternFill>
      </fill>
    </dxf>
  </rfmt>
  <rfmt sheetId="1" sqref="GY15" start="0" length="0">
    <dxf>
      <fill>
        <patternFill patternType="solid">
          <bgColor rgb="FFDEB0F2"/>
        </patternFill>
      </fill>
    </dxf>
  </rfmt>
  <rfmt sheetId="1" sqref="GZ15" start="0" length="0">
    <dxf>
      <fill>
        <patternFill patternType="solid">
          <bgColor rgb="FFDEB0F2"/>
        </patternFill>
      </fill>
    </dxf>
  </rfmt>
  <rfmt sheetId="1" sqref="HA15" start="0" length="0">
    <dxf>
      <fill>
        <patternFill patternType="solid">
          <bgColor rgb="FFDEB0F2"/>
        </patternFill>
      </fill>
    </dxf>
  </rfmt>
  <rfmt sheetId="1" sqref="HB15" start="0" length="0">
    <dxf>
      <fill>
        <patternFill patternType="solid">
          <bgColor rgb="FFDEB0F2"/>
        </patternFill>
      </fill>
    </dxf>
  </rfmt>
  <rfmt sheetId="1" sqref="HC15" start="0" length="0">
    <dxf>
      <fill>
        <patternFill patternType="solid">
          <bgColor rgb="FFDEB0F2"/>
        </patternFill>
      </fill>
    </dxf>
  </rfmt>
  <rfmt sheetId="1" sqref="HD15" start="0" length="0">
    <dxf>
      <fill>
        <patternFill patternType="solid">
          <bgColor rgb="FFDEB0F2"/>
        </patternFill>
      </fill>
    </dxf>
  </rfmt>
  <rfmt sheetId="1" sqref="HE15" start="0" length="0">
    <dxf>
      <fill>
        <patternFill patternType="solid">
          <bgColor rgb="FFDEB0F2"/>
        </patternFill>
      </fill>
    </dxf>
  </rfmt>
  <rfmt sheetId="1" sqref="HF15" start="0" length="0">
    <dxf>
      <fill>
        <patternFill patternType="solid">
          <bgColor rgb="FFDEB0F2"/>
        </patternFill>
      </fill>
    </dxf>
  </rfmt>
  <rfmt sheetId="1" sqref="HG15" start="0" length="0">
    <dxf>
      <fill>
        <patternFill patternType="solid">
          <bgColor rgb="FFDEB0F2"/>
        </patternFill>
      </fill>
    </dxf>
  </rfmt>
  <rfmt sheetId="1" sqref="HH15" start="0" length="0">
    <dxf>
      <fill>
        <patternFill patternType="solid">
          <bgColor rgb="FFDEB0F2"/>
        </patternFill>
      </fill>
    </dxf>
  </rfmt>
  <rfmt sheetId="1" sqref="HI15" start="0" length="0">
    <dxf>
      <fill>
        <patternFill patternType="solid">
          <bgColor rgb="FFDEB0F2"/>
        </patternFill>
      </fill>
    </dxf>
  </rfmt>
  <rfmt sheetId="1" sqref="HJ15" start="0" length="0">
    <dxf>
      <fill>
        <patternFill patternType="solid">
          <bgColor rgb="FFDEB0F2"/>
        </patternFill>
      </fill>
    </dxf>
  </rfmt>
  <rfmt sheetId="1" sqref="HK15" start="0" length="0">
    <dxf>
      <fill>
        <patternFill patternType="solid">
          <bgColor rgb="FFDEB0F2"/>
        </patternFill>
      </fill>
    </dxf>
  </rfmt>
  <rfmt sheetId="1" sqref="HL15" start="0" length="0">
    <dxf>
      <fill>
        <patternFill patternType="solid">
          <bgColor rgb="FFDEB0F2"/>
        </patternFill>
      </fill>
    </dxf>
  </rfmt>
  <rfmt sheetId="1" sqref="HM15" start="0" length="0">
    <dxf>
      <fill>
        <patternFill patternType="solid">
          <bgColor rgb="FFDEB0F2"/>
        </patternFill>
      </fill>
    </dxf>
  </rfmt>
  <rfmt sheetId="1" sqref="HN15" start="0" length="0">
    <dxf>
      <fill>
        <patternFill patternType="solid">
          <bgColor rgb="FFDEB0F2"/>
        </patternFill>
      </fill>
    </dxf>
  </rfmt>
  <rfmt sheetId="1" sqref="HO15" start="0" length="0">
    <dxf>
      <fill>
        <patternFill patternType="solid">
          <bgColor rgb="FFDEB0F2"/>
        </patternFill>
      </fill>
    </dxf>
  </rfmt>
  <rfmt sheetId="1" sqref="HP15" start="0" length="0">
    <dxf>
      <fill>
        <patternFill patternType="solid">
          <bgColor rgb="FFDEB0F2"/>
        </patternFill>
      </fill>
    </dxf>
  </rfmt>
  <rfmt sheetId="1" sqref="HQ15" start="0" length="0">
    <dxf>
      <fill>
        <patternFill patternType="solid">
          <bgColor rgb="FFDEB0F2"/>
        </patternFill>
      </fill>
    </dxf>
  </rfmt>
  <rfmt sheetId="1" sqref="HR15" start="0" length="0">
    <dxf>
      <fill>
        <patternFill patternType="solid">
          <bgColor rgb="FFDEB0F2"/>
        </patternFill>
      </fill>
    </dxf>
  </rfmt>
  <rfmt sheetId="1" sqref="HS15" start="0" length="0">
    <dxf>
      <fill>
        <patternFill patternType="solid">
          <bgColor rgb="FFDEB0F2"/>
        </patternFill>
      </fill>
    </dxf>
  </rfmt>
  <rfmt sheetId="1" sqref="HT15" start="0" length="0">
    <dxf>
      <fill>
        <patternFill patternType="solid">
          <bgColor rgb="FFDEB0F2"/>
        </patternFill>
      </fill>
    </dxf>
  </rfmt>
  <rfmt sheetId="1" sqref="HU15" start="0" length="0">
    <dxf>
      <fill>
        <patternFill patternType="solid">
          <bgColor rgb="FFDEB0F2"/>
        </patternFill>
      </fill>
    </dxf>
  </rfmt>
  <rfmt sheetId="1" sqref="HV15" start="0" length="0">
    <dxf>
      <fill>
        <patternFill patternType="solid">
          <bgColor rgb="FFDEB0F2"/>
        </patternFill>
      </fill>
    </dxf>
  </rfmt>
  <rfmt sheetId="1" sqref="HW15" start="0" length="0">
    <dxf>
      <fill>
        <patternFill patternType="solid">
          <bgColor rgb="FFDEB0F2"/>
        </patternFill>
      </fill>
    </dxf>
  </rfmt>
  <rfmt sheetId="1" sqref="HX15" start="0" length="0">
    <dxf>
      <fill>
        <patternFill patternType="solid">
          <bgColor rgb="FFDEB0F2"/>
        </patternFill>
      </fill>
    </dxf>
  </rfmt>
  <rfmt sheetId="1" sqref="HY15" start="0" length="0">
    <dxf>
      <fill>
        <patternFill patternType="solid">
          <bgColor rgb="FFDEB0F2"/>
        </patternFill>
      </fill>
    </dxf>
  </rfmt>
  <rfmt sheetId="1" sqref="HZ15" start="0" length="0">
    <dxf>
      <fill>
        <patternFill patternType="solid">
          <bgColor rgb="FFDEB0F2"/>
        </patternFill>
      </fill>
    </dxf>
  </rfmt>
  <rfmt sheetId="1" sqref="IA15" start="0" length="0">
    <dxf>
      <fill>
        <patternFill patternType="solid">
          <bgColor rgb="FFDEB0F2"/>
        </patternFill>
      </fill>
    </dxf>
  </rfmt>
  <rfmt sheetId="1" sqref="IB15" start="0" length="0">
    <dxf>
      <fill>
        <patternFill patternType="solid">
          <bgColor rgb="FFDEB0F2"/>
        </patternFill>
      </fill>
    </dxf>
  </rfmt>
  <rfmt sheetId="1" sqref="IC15" start="0" length="0">
    <dxf>
      <fill>
        <patternFill patternType="solid">
          <bgColor rgb="FFDEB0F2"/>
        </patternFill>
      </fill>
    </dxf>
  </rfmt>
  <rfmt sheetId="1" sqref="ID15" start="0" length="0">
    <dxf>
      <fill>
        <patternFill patternType="solid">
          <bgColor rgb="FFDEB0F2"/>
        </patternFill>
      </fill>
    </dxf>
  </rfmt>
  <rfmt sheetId="1" sqref="IE15" start="0" length="0">
    <dxf>
      <fill>
        <patternFill patternType="solid">
          <bgColor rgb="FFDEB0F2"/>
        </patternFill>
      </fill>
    </dxf>
  </rfmt>
  <rfmt sheetId="1" sqref="IF15" start="0" length="0">
    <dxf>
      <fill>
        <patternFill patternType="solid">
          <bgColor rgb="FFDEB0F2"/>
        </patternFill>
      </fill>
    </dxf>
  </rfmt>
  <rfmt sheetId="1" sqref="IG15" start="0" length="0">
    <dxf>
      <fill>
        <patternFill patternType="solid">
          <bgColor rgb="FFDEB0F2"/>
        </patternFill>
      </fill>
    </dxf>
  </rfmt>
  <rfmt sheetId="1" sqref="IH15" start="0" length="0">
    <dxf>
      <fill>
        <patternFill patternType="solid">
          <bgColor rgb="FFDEB0F2"/>
        </patternFill>
      </fill>
    </dxf>
  </rfmt>
  <rfmt sheetId="1" sqref="II15" start="0" length="0">
    <dxf>
      <fill>
        <patternFill patternType="solid">
          <bgColor rgb="FFDEB0F2"/>
        </patternFill>
      </fill>
    </dxf>
  </rfmt>
  <rfmt sheetId="1" sqref="IJ15" start="0" length="0">
    <dxf>
      <fill>
        <patternFill patternType="solid">
          <bgColor rgb="FFDEB0F2"/>
        </patternFill>
      </fill>
    </dxf>
  </rfmt>
  <rfmt sheetId="1" sqref="IK15" start="0" length="0">
    <dxf>
      <fill>
        <patternFill patternType="solid">
          <bgColor rgb="FFDEB0F2"/>
        </patternFill>
      </fill>
    </dxf>
  </rfmt>
  <rfmt sheetId="1" sqref="IL15" start="0" length="0">
    <dxf>
      <fill>
        <patternFill patternType="solid">
          <bgColor rgb="FFDEB0F2"/>
        </patternFill>
      </fill>
    </dxf>
  </rfmt>
  <rfmt sheetId="1" sqref="IM15" start="0" length="0">
    <dxf>
      <fill>
        <patternFill patternType="solid">
          <bgColor rgb="FFDEB0F2"/>
        </patternFill>
      </fill>
    </dxf>
  </rfmt>
  <rfmt sheetId="1" sqref="IN15" start="0" length="0">
    <dxf>
      <fill>
        <patternFill patternType="solid">
          <bgColor rgb="FFDEB0F2"/>
        </patternFill>
      </fill>
    </dxf>
  </rfmt>
  <rfmt sheetId="1" sqref="IO15" start="0" length="0">
    <dxf>
      <fill>
        <patternFill patternType="solid">
          <bgColor rgb="FFDEB0F2"/>
        </patternFill>
      </fill>
    </dxf>
  </rfmt>
  <rfmt sheetId="1" sqref="IP15" start="0" length="0">
    <dxf>
      <fill>
        <patternFill patternType="solid">
          <bgColor rgb="FFDEB0F2"/>
        </patternFill>
      </fill>
    </dxf>
  </rfmt>
  <rfmt sheetId="1" sqref="IQ15" start="0" length="0">
    <dxf>
      <fill>
        <patternFill patternType="solid">
          <bgColor rgb="FFDEB0F2"/>
        </patternFill>
      </fill>
    </dxf>
  </rfmt>
  <rfmt sheetId="1" sqref="IR15" start="0" length="0">
    <dxf>
      <fill>
        <patternFill patternType="solid">
          <bgColor rgb="FFDEB0F2"/>
        </patternFill>
      </fill>
    </dxf>
  </rfmt>
  <rfmt sheetId="1" sqref="IS15" start="0" length="0">
    <dxf>
      <fill>
        <patternFill patternType="solid">
          <bgColor rgb="FFDEB0F2"/>
        </patternFill>
      </fill>
    </dxf>
  </rfmt>
  <rfmt sheetId="1" sqref="IT15" start="0" length="0">
    <dxf>
      <fill>
        <patternFill patternType="solid">
          <bgColor rgb="FFDEB0F2"/>
        </patternFill>
      </fill>
    </dxf>
  </rfmt>
  <rfmt sheetId="1" sqref="IU15" start="0" length="0">
    <dxf>
      <fill>
        <patternFill patternType="solid">
          <bgColor rgb="FFDEB0F2"/>
        </patternFill>
      </fill>
    </dxf>
  </rfmt>
  <rfmt sheetId="1" sqref="IV15" start="0" length="0">
    <dxf>
      <fill>
        <patternFill patternType="solid">
          <bgColor rgb="FFDEB0F2"/>
        </patternFill>
      </fill>
    </dxf>
  </rfmt>
  <rfmt sheetId="1" sqref="A15:XFD15" start="0" length="0">
    <dxf>
      <fill>
        <patternFill patternType="solid">
          <bgColor rgb="FFDEB0F2"/>
        </patternFill>
      </fill>
    </dxf>
  </rfmt>
  <rfmt sheetId="1" sqref="A16" start="0" length="0">
    <dxf>
      <fill>
        <patternFill>
          <bgColor rgb="FFDEB0F2"/>
        </patternFill>
      </fill>
    </dxf>
  </rfmt>
  <rfmt sheetId="1" sqref="B16" start="0" length="0">
    <dxf>
      <fill>
        <patternFill>
          <bgColor rgb="FFDEB0F2"/>
        </patternFill>
      </fill>
    </dxf>
  </rfmt>
  <rfmt sheetId="1" sqref="C16" start="0" length="0">
    <dxf>
      <fill>
        <patternFill>
          <bgColor rgb="FFDEB0F2"/>
        </patternFill>
      </fill>
    </dxf>
  </rfmt>
  <rfmt sheetId="1" sqref="D16" start="0" length="0">
    <dxf>
      <fill>
        <patternFill>
          <bgColor rgb="FFDEB0F2"/>
        </patternFill>
      </fill>
    </dxf>
  </rfmt>
  <rfmt sheetId="1" sqref="E16" start="0" length="0">
    <dxf>
      <fill>
        <patternFill patternType="solid">
          <bgColor rgb="FFDEB0F2"/>
        </patternFill>
      </fill>
    </dxf>
  </rfmt>
  <rfmt sheetId="1" sqref="F16" start="0" length="0">
    <dxf>
      <fill>
        <patternFill patternType="solid">
          <bgColor rgb="FFDEB0F2"/>
        </patternFill>
      </fill>
    </dxf>
  </rfmt>
  <rfmt sheetId="1" sqref="G16" start="0" length="0">
    <dxf>
      <fill>
        <patternFill patternType="solid">
          <bgColor rgb="FFDEB0F2"/>
        </patternFill>
      </fill>
    </dxf>
  </rfmt>
  <rfmt sheetId="1" sqref="H16" start="0" length="0">
    <dxf>
      <fill>
        <patternFill patternType="solid">
          <bgColor rgb="FFDEB0F2"/>
        </patternFill>
      </fill>
    </dxf>
  </rfmt>
  <rfmt sheetId="1" sqref="I16" start="0" length="0">
    <dxf>
      <fill>
        <patternFill patternType="solid">
          <bgColor rgb="FFDEB0F2"/>
        </patternFill>
      </fill>
    </dxf>
  </rfmt>
  <rfmt sheetId="1" sqref="J16" start="0" length="0">
    <dxf>
      <fill>
        <patternFill patternType="solid">
          <bgColor rgb="FFDEB0F2"/>
        </patternFill>
      </fill>
    </dxf>
  </rfmt>
  <rfmt sheetId="1" sqref="K16" start="0" length="0">
    <dxf>
      <fill>
        <patternFill>
          <bgColor rgb="FFDEB0F2"/>
        </patternFill>
      </fill>
    </dxf>
  </rfmt>
  <rfmt sheetId="1" sqref="L16" start="0" length="0">
    <dxf>
      <fill>
        <patternFill>
          <bgColor rgb="FFDEB0F2"/>
        </patternFill>
      </fill>
    </dxf>
  </rfmt>
  <rfmt sheetId="1" sqref="M16" start="0" length="0">
    <dxf>
      <fill>
        <patternFill patternType="solid">
          <bgColor rgb="FFDEB0F2"/>
        </patternFill>
      </fill>
    </dxf>
  </rfmt>
  <rfmt sheetId="1" sqref="N16" start="0" length="0">
    <dxf>
      <fill>
        <patternFill patternType="solid">
          <bgColor rgb="FFDEB0F2"/>
        </patternFill>
      </fill>
    </dxf>
  </rfmt>
  <rfmt sheetId="1" sqref="O16" start="0" length="0">
    <dxf>
      <fill>
        <patternFill patternType="solid">
          <bgColor rgb="FFDEB0F2"/>
        </patternFill>
      </fill>
    </dxf>
  </rfmt>
  <rfmt sheetId="1" sqref="P16" start="0" length="0">
    <dxf>
      <fill>
        <patternFill patternType="solid">
          <bgColor rgb="FFDEB0F2"/>
        </patternFill>
      </fill>
    </dxf>
  </rfmt>
  <rfmt sheetId="1" sqref="Q16" start="0" length="0">
    <dxf>
      <fill>
        <patternFill patternType="solid">
          <bgColor rgb="FFDEB0F2"/>
        </patternFill>
      </fill>
    </dxf>
  </rfmt>
  <rfmt sheetId="1" sqref="R16" start="0" length="0">
    <dxf>
      <fill>
        <patternFill>
          <bgColor rgb="FFDEB0F2"/>
        </patternFill>
      </fill>
    </dxf>
  </rfmt>
  <rfmt sheetId="1" sqref="S16" start="0" length="0">
    <dxf>
      <fill>
        <patternFill patternType="solid">
          <bgColor rgb="FFDEB0F2"/>
        </patternFill>
      </fill>
    </dxf>
  </rfmt>
  <rfmt sheetId="1" sqref="T16" start="0" length="0">
    <dxf>
      <fill>
        <patternFill patternType="solid">
          <bgColor rgb="FFDEB0F2"/>
        </patternFill>
      </fill>
    </dxf>
  </rfmt>
  <rfmt sheetId="1" sqref="U16" start="0" length="0">
    <dxf>
      <fill>
        <patternFill patternType="solid">
          <bgColor rgb="FFDEB0F2"/>
        </patternFill>
      </fill>
    </dxf>
  </rfmt>
  <rfmt sheetId="1" sqref="V16" start="0" length="0">
    <dxf>
      <fill>
        <patternFill patternType="solid">
          <bgColor rgb="FFDEB0F2"/>
        </patternFill>
      </fill>
    </dxf>
  </rfmt>
  <rfmt sheetId="1" sqref="W16" start="0" length="0">
    <dxf>
      <fill>
        <patternFill patternType="solid">
          <bgColor rgb="FFDEB0F2"/>
        </patternFill>
      </fill>
    </dxf>
  </rfmt>
  <rfmt sheetId="1" sqref="X16" start="0" length="0">
    <dxf>
      <fill>
        <patternFill patternType="solid">
          <bgColor rgb="FFDEB0F2"/>
        </patternFill>
      </fill>
    </dxf>
  </rfmt>
  <rfmt sheetId="1" sqref="Y16" start="0" length="0">
    <dxf>
      <fill>
        <patternFill patternType="solid">
          <bgColor rgb="FFDEB0F2"/>
        </patternFill>
      </fill>
    </dxf>
  </rfmt>
  <rfmt sheetId="1" sqref="Z16" start="0" length="0">
    <dxf>
      <fill>
        <patternFill patternType="solid">
          <bgColor rgb="FFDEB0F2"/>
        </patternFill>
      </fill>
    </dxf>
  </rfmt>
  <rfmt sheetId="1" sqref="AA16" start="0" length="0">
    <dxf>
      <fill>
        <patternFill patternType="solid">
          <bgColor rgb="FFDEB0F2"/>
        </patternFill>
      </fill>
    </dxf>
  </rfmt>
  <rfmt sheetId="1" sqref="AB16" start="0" length="0">
    <dxf>
      <fill>
        <patternFill patternType="solid">
          <bgColor rgb="FFDEB0F2"/>
        </patternFill>
      </fill>
    </dxf>
  </rfmt>
  <rfmt sheetId="1" sqref="AC16" start="0" length="0">
    <dxf>
      <fill>
        <patternFill patternType="solid">
          <bgColor rgb="FFDEB0F2"/>
        </patternFill>
      </fill>
    </dxf>
  </rfmt>
  <rfmt sheetId="1" sqref="AD16" start="0" length="0">
    <dxf>
      <fill>
        <patternFill patternType="solid">
          <bgColor rgb="FFDEB0F2"/>
        </patternFill>
      </fill>
    </dxf>
  </rfmt>
  <rfmt sheetId="1" sqref="AE16" start="0" length="0">
    <dxf>
      <fill>
        <patternFill patternType="solid">
          <bgColor rgb="FFDEB0F2"/>
        </patternFill>
      </fill>
    </dxf>
  </rfmt>
  <rfmt sheetId="1" sqref="AF16" start="0" length="0">
    <dxf>
      <fill>
        <patternFill patternType="solid">
          <bgColor rgb="FFDEB0F2"/>
        </patternFill>
      </fill>
    </dxf>
  </rfmt>
  <rfmt sheetId="1" sqref="AG16" start="0" length="0">
    <dxf>
      <fill>
        <patternFill patternType="solid">
          <bgColor rgb="FFDEB0F2"/>
        </patternFill>
      </fill>
    </dxf>
  </rfmt>
  <rfmt sheetId="1" sqref="AH16" start="0" length="0">
    <dxf>
      <fill>
        <patternFill patternType="solid">
          <bgColor rgb="FFDEB0F2"/>
        </patternFill>
      </fill>
    </dxf>
  </rfmt>
  <rfmt sheetId="1" sqref="AI16" start="0" length="0">
    <dxf>
      <fill>
        <patternFill patternType="solid">
          <bgColor rgb="FFDEB0F2"/>
        </patternFill>
      </fill>
    </dxf>
  </rfmt>
  <rfmt sheetId="1" sqref="AJ16" start="0" length="0">
    <dxf>
      <fill>
        <patternFill patternType="solid">
          <bgColor rgb="FFDEB0F2"/>
        </patternFill>
      </fill>
    </dxf>
  </rfmt>
  <rfmt sheetId="1" sqref="AK16" start="0" length="0">
    <dxf>
      <fill>
        <patternFill patternType="solid">
          <bgColor rgb="FFDEB0F2"/>
        </patternFill>
      </fill>
    </dxf>
  </rfmt>
  <rfmt sheetId="1" sqref="AL16" start="0" length="0">
    <dxf>
      <fill>
        <patternFill patternType="solid">
          <bgColor rgb="FFDEB0F2"/>
        </patternFill>
      </fill>
    </dxf>
  </rfmt>
  <rfmt sheetId="1" sqref="AM16" start="0" length="0">
    <dxf>
      <fill>
        <patternFill patternType="solid">
          <bgColor rgb="FFDEB0F2"/>
        </patternFill>
      </fill>
    </dxf>
  </rfmt>
  <rfmt sheetId="1" sqref="AN16" start="0" length="0">
    <dxf>
      <fill>
        <patternFill patternType="solid">
          <bgColor rgb="FFDEB0F2"/>
        </patternFill>
      </fill>
    </dxf>
  </rfmt>
  <rfmt sheetId="1" sqref="AO16" start="0" length="0">
    <dxf>
      <fill>
        <patternFill patternType="solid">
          <bgColor rgb="FFDEB0F2"/>
        </patternFill>
      </fill>
    </dxf>
  </rfmt>
  <rfmt sheetId="1" sqref="AP16" start="0" length="0">
    <dxf>
      <fill>
        <patternFill patternType="solid">
          <bgColor rgb="FFDEB0F2"/>
        </patternFill>
      </fill>
    </dxf>
  </rfmt>
  <rfmt sheetId="1" sqref="AQ16" start="0" length="0">
    <dxf>
      <fill>
        <patternFill patternType="solid">
          <bgColor rgb="FFDEB0F2"/>
        </patternFill>
      </fill>
    </dxf>
  </rfmt>
  <rfmt sheetId="1" sqref="AR16" start="0" length="0">
    <dxf>
      <fill>
        <patternFill patternType="solid">
          <bgColor rgb="FFDEB0F2"/>
        </patternFill>
      </fill>
    </dxf>
  </rfmt>
  <rfmt sheetId="1" sqref="AS16" start="0" length="0">
    <dxf>
      <fill>
        <patternFill patternType="solid">
          <bgColor rgb="FFDEB0F2"/>
        </patternFill>
      </fill>
    </dxf>
  </rfmt>
  <rfmt sheetId="1" sqref="AT16" start="0" length="0">
    <dxf>
      <fill>
        <patternFill patternType="solid">
          <bgColor rgb="FFDEB0F2"/>
        </patternFill>
      </fill>
    </dxf>
  </rfmt>
  <rfmt sheetId="1" sqref="AU16" start="0" length="0">
    <dxf>
      <fill>
        <patternFill patternType="solid">
          <bgColor rgb="FFDEB0F2"/>
        </patternFill>
      </fill>
    </dxf>
  </rfmt>
  <rfmt sheetId="1" sqref="AV16" start="0" length="0">
    <dxf>
      <fill>
        <patternFill patternType="solid">
          <bgColor rgb="FFDEB0F2"/>
        </patternFill>
      </fill>
    </dxf>
  </rfmt>
  <rfmt sheetId="1" sqref="AW16" start="0" length="0">
    <dxf>
      <fill>
        <patternFill patternType="solid">
          <bgColor rgb="FFDEB0F2"/>
        </patternFill>
      </fill>
    </dxf>
  </rfmt>
  <rfmt sheetId="1" sqref="AX16" start="0" length="0">
    <dxf>
      <fill>
        <patternFill patternType="solid">
          <bgColor rgb="FFDEB0F2"/>
        </patternFill>
      </fill>
    </dxf>
  </rfmt>
  <rfmt sheetId="1" sqref="AY16" start="0" length="0">
    <dxf>
      <fill>
        <patternFill patternType="solid">
          <bgColor rgb="FFDEB0F2"/>
        </patternFill>
      </fill>
    </dxf>
  </rfmt>
  <rfmt sheetId="1" sqref="AZ16" start="0" length="0">
    <dxf>
      <fill>
        <patternFill patternType="solid">
          <bgColor rgb="FFDEB0F2"/>
        </patternFill>
      </fill>
    </dxf>
  </rfmt>
  <rfmt sheetId="1" sqref="BA16" start="0" length="0">
    <dxf>
      <fill>
        <patternFill patternType="solid">
          <bgColor rgb="FFDEB0F2"/>
        </patternFill>
      </fill>
    </dxf>
  </rfmt>
  <rfmt sheetId="1" sqref="BB16" start="0" length="0">
    <dxf>
      <fill>
        <patternFill patternType="solid">
          <bgColor rgb="FFDEB0F2"/>
        </patternFill>
      </fill>
    </dxf>
  </rfmt>
  <rfmt sheetId="1" sqref="BC16" start="0" length="0">
    <dxf>
      <fill>
        <patternFill patternType="solid">
          <bgColor rgb="FFDEB0F2"/>
        </patternFill>
      </fill>
    </dxf>
  </rfmt>
  <rfmt sheetId="1" sqref="BD16" start="0" length="0">
    <dxf>
      <fill>
        <patternFill patternType="solid">
          <bgColor rgb="FFDEB0F2"/>
        </patternFill>
      </fill>
    </dxf>
  </rfmt>
  <rfmt sheetId="1" sqref="BE16" start="0" length="0">
    <dxf>
      <fill>
        <patternFill patternType="solid">
          <bgColor rgb="FFDEB0F2"/>
        </patternFill>
      </fill>
    </dxf>
  </rfmt>
  <rfmt sheetId="1" sqref="BF16" start="0" length="0">
    <dxf>
      <fill>
        <patternFill patternType="solid">
          <bgColor rgb="FFDEB0F2"/>
        </patternFill>
      </fill>
    </dxf>
  </rfmt>
  <rfmt sheetId="1" sqref="BG16" start="0" length="0">
    <dxf>
      <fill>
        <patternFill patternType="solid">
          <bgColor rgb="FFDEB0F2"/>
        </patternFill>
      </fill>
    </dxf>
  </rfmt>
  <rfmt sheetId="1" sqref="BH16" start="0" length="0">
    <dxf>
      <fill>
        <patternFill patternType="solid">
          <bgColor rgb="FFDEB0F2"/>
        </patternFill>
      </fill>
    </dxf>
  </rfmt>
  <rfmt sheetId="1" sqref="BI16" start="0" length="0">
    <dxf>
      <fill>
        <patternFill patternType="solid">
          <bgColor rgb="FFDEB0F2"/>
        </patternFill>
      </fill>
    </dxf>
  </rfmt>
  <rfmt sheetId="1" sqref="BJ16" start="0" length="0">
    <dxf>
      <fill>
        <patternFill patternType="solid">
          <bgColor rgb="FFDEB0F2"/>
        </patternFill>
      </fill>
    </dxf>
  </rfmt>
  <rfmt sheetId="1" sqref="BK16" start="0" length="0">
    <dxf>
      <fill>
        <patternFill patternType="solid">
          <bgColor rgb="FFDEB0F2"/>
        </patternFill>
      </fill>
    </dxf>
  </rfmt>
  <rfmt sheetId="1" sqref="BL16" start="0" length="0">
    <dxf>
      <fill>
        <patternFill patternType="solid">
          <bgColor rgb="FFDEB0F2"/>
        </patternFill>
      </fill>
    </dxf>
  </rfmt>
  <rfmt sheetId="1" sqref="BM16" start="0" length="0">
    <dxf>
      <fill>
        <patternFill patternType="solid">
          <bgColor rgb="FFDEB0F2"/>
        </patternFill>
      </fill>
    </dxf>
  </rfmt>
  <rfmt sheetId="1" sqref="BN16" start="0" length="0">
    <dxf>
      <fill>
        <patternFill patternType="solid">
          <bgColor rgb="FFDEB0F2"/>
        </patternFill>
      </fill>
    </dxf>
  </rfmt>
  <rfmt sheetId="1" sqref="BO16" start="0" length="0">
    <dxf>
      <fill>
        <patternFill patternType="solid">
          <bgColor rgb="FFDEB0F2"/>
        </patternFill>
      </fill>
    </dxf>
  </rfmt>
  <rfmt sheetId="1" sqref="BP16" start="0" length="0">
    <dxf>
      <fill>
        <patternFill patternType="solid">
          <bgColor rgb="FFDEB0F2"/>
        </patternFill>
      </fill>
    </dxf>
  </rfmt>
  <rfmt sheetId="1" sqref="BQ16" start="0" length="0">
    <dxf>
      <fill>
        <patternFill patternType="solid">
          <bgColor rgb="FFDEB0F2"/>
        </patternFill>
      </fill>
    </dxf>
  </rfmt>
  <rfmt sheetId="1" sqref="BR16" start="0" length="0">
    <dxf>
      <fill>
        <patternFill patternType="solid">
          <bgColor rgb="FFDEB0F2"/>
        </patternFill>
      </fill>
    </dxf>
  </rfmt>
  <rfmt sheetId="1" sqref="BS16" start="0" length="0">
    <dxf>
      <fill>
        <patternFill patternType="solid">
          <bgColor rgb="FFDEB0F2"/>
        </patternFill>
      </fill>
    </dxf>
  </rfmt>
  <rfmt sheetId="1" sqref="BT16" start="0" length="0">
    <dxf>
      <fill>
        <patternFill patternType="solid">
          <bgColor rgb="FFDEB0F2"/>
        </patternFill>
      </fill>
    </dxf>
  </rfmt>
  <rfmt sheetId="1" sqref="BU16" start="0" length="0">
    <dxf>
      <fill>
        <patternFill patternType="solid">
          <bgColor rgb="FFDEB0F2"/>
        </patternFill>
      </fill>
    </dxf>
  </rfmt>
  <rfmt sheetId="1" sqref="BV16" start="0" length="0">
    <dxf>
      <fill>
        <patternFill patternType="solid">
          <bgColor rgb="FFDEB0F2"/>
        </patternFill>
      </fill>
    </dxf>
  </rfmt>
  <rfmt sheetId="1" sqref="BW16" start="0" length="0">
    <dxf>
      <fill>
        <patternFill patternType="solid">
          <bgColor rgb="FFDEB0F2"/>
        </patternFill>
      </fill>
    </dxf>
  </rfmt>
  <rfmt sheetId="1" sqref="BX16" start="0" length="0">
    <dxf>
      <fill>
        <patternFill patternType="solid">
          <bgColor rgb="FFDEB0F2"/>
        </patternFill>
      </fill>
    </dxf>
  </rfmt>
  <rfmt sheetId="1" sqref="BY16" start="0" length="0">
    <dxf>
      <fill>
        <patternFill patternType="solid">
          <bgColor rgb="FFDEB0F2"/>
        </patternFill>
      </fill>
    </dxf>
  </rfmt>
  <rfmt sheetId="1" sqref="BZ16" start="0" length="0">
    <dxf>
      <fill>
        <patternFill patternType="solid">
          <bgColor rgb="FFDEB0F2"/>
        </patternFill>
      </fill>
    </dxf>
  </rfmt>
  <rfmt sheetId="1" sqref="CA16" start="0" length="0">
    <dxf>
      <fill>
        <patternFill patternType="solid">
          <bgColor rgb="FFDEB0F2"/>
        </patternFill>
      </fill>
    </dxf>
  </rfmt>
  <rfmt sheetId="1" sqref="CB16" start="0" length="0">
    <dxf>
      <fill>
        <patternFill patternType="solid">
          <bgColor rgb="FFDEB0F2"/>
        </patternFill>
      </fill>
    </dxf>
  </rfmt>
  <rfmt sheetId="1" sqref="CC16" start="0" length="0">
    <dxf>
      <fill>
        <patternFill patternType="solid">
          <bgColor rgb="FFDEB0F2"/>
        </patternFill>
      </fill>
    </dxf>
  </rfmt>
  <rfmt sheetId="1" sqref="CD16" start="0" length="0">
    <dxf>
      <fill>
        <patternFill patternType="solid">
          <bgColor rgb="FFDEB0F2"/>
        </patternFill>
      </fill>
    </dxf>
  </rfmt>
  <rfmt sheetId="1" sqref="CE16" start="0" length="0">
    <dxf>
      <fill>
        <patternFill patternType="solid">
          <bgColor rgb="FFDEB0F2"/>
        </patternFill>
      </fill>
    </dxf>
  </rfmt>
  <rfmt sheetId="1" sqref="CF16" start="0" length="0">
    <dxf>
      <fill>
        <patternFill patternType="solid">
          <bgColor rgb="FFDEB0F2"/>
        </patternFill>
      </fill>
    </dxf>
  </rfmt>
  <rfmt sheetId="1" sqref="CG16" start="0" length="0">
    <dxf>
      <fill>
        <patternFill patternType="solid">
          <bgColor rgb="FFDEB0F2"/>
        </patternFill>
      </fill>
    </dxf>
  </rfmt>
  <rfmt sheetId="1" sqref="CH16" start="0" length="0">
    <dxf>
      <fill>
        <patternFill patternType="solid">
          <bgColor rgb="FFDEB0F2"/>
        </patternFill>
      </fill>
    </dxf>
  </rfmt>
  <rfmt sheetId="1" sqref="CI16" start="0" length="0">
    <dxf>
      <fill>
        <patternFill patternType="solid">
          <bgColor rgb="FFDEB0F2"/>
        </patternFill>
      </fill>
    </dxf>
  </rfmt>
  <rfmt sheetId="1" sqref="CJ16" start="0" length="0">
    <dxf>
      <fill>
        <patternFill patternType="solid">
          <bgColor rgb="FFDEB0F2"/>
        </patternFill>
      </fill>
    </dxf>
  </rfmt>
  <rfmt sheetId="1" sqref="CK16" start="0" length="0">
    <dxf>
      <fill>
        <patternFill patternType="solid">
          <bgColor rgb="FFDEB0F2"/>
        </patternFill>
      </fill>
    </dxf>
  </rfmt>
  <rfmt sheetId="1" sqref="CL16" start="0" length="0">
    <dxf>
      <fill>
        <patternFill patternType="solid">
          <bgColor rgb="FFDEB0F2"/>
        </patternFill>
      </fill>
    </dxf>
  </rfmt>
  <rfmt sheetId="1" sqref="CM16" start="0" length="0">
    <dxf>
      <fill>
        <patternFill patternType="solid">
          <bgColor rgb="FFDEB0F2"/>
        </patternFill>
      </fill>
    </dxf>
  </rfmt>
  <rfmt sheetId="1" sqref="CN16" start="0" length="0">
    <dxf>
      <fill>
        <patternFill patternType="solid">
          <bgColor rgb="FFDEB0F2"/>
        </patternFill>
      </fill>
    </dxf>
  </rfmt>
  <rfmt sheetId="1" sqref="CO16" start="0" length="0">
    <dxf>
      <fill>
        <patternFill patternType="solid">
          <bgColor rgb="FFDEB0F2"/>
        </patternFill>
      </fill>
    </dxf>
  </rfmt>
  <rfmt sheetId="1" sqref="CP16" start="0" length="0">
    <dxf>
      <fill>
        <patternFill patternType="solid">
          <bgColor rgb="FFDEB0F2"/>
        </patternFill>
      </fill>
    </dxf>
  </rfmt>
  <rfmt sheetId="1" sqref="CQ16" start="0" length="0">
    <dxf>
      <fill>
        <patternFill patternType="solid">
          <bgColor rgb="FFDEB0F2"/>
        </patternFill>
      </fill>
    </dxf>
  </rfmt>
  <rfmt sheetId="1" sqref="CR16" start="0" length="0">
    <dxf>
      <fill>
        <patternFill patternType="solid">
          <bgColor rgb="FFDEB0F2"/>
        </patternFill>
      </fill>
    </dxf>
  </rfmt>
  <rfmt sheetId="1" sqref="CS16" start="0" length="0">
    <dxf>
      <fill>
        <patternFill patternType="solid">
          <bgColor rgb="FFDEB0F2"/>
        </patternFill>
      </fill>
    </dxf>
  </rfmt>
  <rfmt sheetId="1" sqref="CT16" start="0" length="0">
    <dxf>
      <fill>
        <patternFill patternType="solid">
          <bgColor rgb="FFDEB0F2"/>
        </patternFill>
      </fill>
    </dxf>
  </rfmt>
  <rfmt sheetId="1" sqref="CU16" start="0" length="0">
    <dxf>
      <fill>
        <patternFill patternType="solid">
          <bgColor rgb="FFDEB0F2"/>
        </patternFill>
      </fill>
    </dxf>
  </rfmt>
  <rfmt sheetId="1" sqref="CV16" start="0" length="0">
    <dxf>
      <fill>
        <patternFill patternType="solid">
          <bgColor rgb="FFDEB0F2"/>
        </patternFill>
      </fill>
    </dxf>
  </rfmt>
  <rfmt sheetId="1" sqref="CW16" start="0" length="0">
    <dxf>
      <fill>
        <patternFill patternType="solid">
          <bgColor rgb="FFDEB0F2"/>
        </patternFill>
      </fill>
    </dxf>
  </rfmt>
  <rfmt sheetId="1" sqref="CX16" start="0" length="0">
    <dxf>
      <fill>
        <patternFill patternType="solid">
          <bgColor rgb="FFDEB0F2"/>
        </patternFill>
      </fill>
    </dxf>
  </rfmt>
  <rfmt sheetId="1" sqref="CY16" start="0" length="0">
    <dxf>
      <fill>
        <patternFill patternType="solid">
          <bgColor rgb="FFDEB0F2"/>
        </patternFill>
      </fill>
    </dxf>
  </rfmt>
  <rfmt sheetId="1" sqref="CZ16" start="0" length="0">
    <dxf>
      <fill>
        <patternFill patternType="solid">
          <bgColor rgb="FFDEB0F2"/>
        </patternFill>
      </fill>
    </dxf>
  </rfmt>
  <rfmt sheetId="1" sqref="DA16" start="0" length="0">
    <dxf>
      <fill>
        <patternFill patternType="solid">
          <bgColor rgb="FFDEB0F2"/>
        </patternFill>
      </fill>
    </dxf>
  </rfmt>
  <rfmt sheetId="1" sqref="DB16" start="0" length="0">
    <dxf>
      <fill>
        <patternFill patternType="solid">
          <bgColor rgb="FFDEB0F2"/>
        </patternFill>
      </fill>
    </dxf>
  </rfmt>
  <rfmt sheetId="1" sqref="DC16" start="0" length="0">
    <dxf>
      <fill>
        <patternFill patternType="solid">
          <bgColor rgb="FFDEB0F2"/>
        </patternFill>
      </fill>
    </dxf>
  </rfmt>
  <rfmt sheetId="1" sqref="DD16" start="0" length="0">
    <dxf>
      <fill>
        <patternFill patternType="solid">
          <bgColor rgb="FFDEB0F2"/>
        </patternFill>
      </fill>
    </dxf>
  </rfmt>
  <rfmt sheetId="1" sqref="DE16" start="0" length="0">
    <dxf>
      <fill>
        <patternFill patternType="solid">
          <bgColor rgb="FFDEB0F2"/>
        </patternFill>
      </fill>
    </dxf>
  </rfmt>
  <rfmt sheetId="1" sqref="DF16" start="0" length="0">
    <dxf>
      <fill>
        <patternFill patternType="solid">
          <bgColor rgb="FFDEB0F2"/>
        </patternFill>
      </fill>
    </dxf>
  </rfmt>
  <rfmt sheetId="1" sqref="DG16" start="0" length="0">
    <dxf>
      <fill>
        <patternFill patternType="solid">
          <bgColor rgb="FFDEB0F2"/>
        </patternFill>
      </fill>
    </dxf>
  </rfmt>
  <rfmt sheetId="1" sqref="DH16" start="0" length="0">
    <dxf>
      <fill>
        <patternFill patternType="solid">
          <bgColor rgb="FFDEB0F2"/>
        </patternFill>
      </fill>
    </dxf>
  </rfmt>
  <rfmt sheetId="1" sqref="DI16" start="0" length="0">
    <dxf>
      <fill>
        <patternFill patternType="solid">
          <bgColor rgb="FFDEB0F2"/>
        </patternFill>
      </fill>
    </dxf>
  </rfmt>
  <rfmt sheetId="1" sqref="DJ16" start="0" length="0">
    <dxf>
      <fill>
        <patternFill patternType="solid">
          <bgColor rgb="FFDEB0F2"/>
        </patternFill>
      </fill>
    </dxf>
  </rfmt>
  <rfmt sheetId="1" sqref="DK16" start="0" length="0">
    <dxf>
      <fill>
        <patternFill patternType="solid">
          <bgColor rgb="FFDEB0F2"/>
        </patternFill>
      </fill>
    </dxf>
  </rfmt>
  <rfmt sheetId="1" sqref="DL16" start="0" length="0">
    <dxf>
      <fill>
        <patternFill patternType="solid">
          <bgColor rgb="FFDEB0F2"/>
        </patternFill>
      </fill>
    </dxf>
  </rfmt>
  <rfmt sheetId="1" sqref="DM16" start="0" length="0">
    <dxf>
      <fill>
        <patternFill patternType="solid">
          <bgColor rgb="FFDEB0F2"/>
        </patternFill>
      </fill>
    </dxf>
  </rfmt>
  <rfmt sheetId="1" sqref="DN16" start="0" length="0">
    <dxf>
      <fill>
        <patternFill patternType="solid">
          <bgColor rgb="FFDEB0F2"/>
        </patternFill>
      </fill>
    </dxf>
  </rfmt>
  <rfmt sheetId="1" sqref="DO16" start="0" length="0">
    <dxf>
      <fill>
        <patternFill patternType="solid">
          <bgColor rgb="FFDEB0F2"/>
        </patternFill>
      </fill>
    </dxf>
  </rfmt>
  <rfmt sheetId="1" sqref="DP16" start="0" length="0">
    <dxf>
      <fill>
        <patternFill patternType="solid">
          <bgColor rgb="FFDEB0F2"/>
        </patternFill>
      </fill>
    </dxf>
  </rfmt>
  <rfmt sheetId="1" sqref="DQ16" start="0" length="0">
    <dxf>
      <fill>
        <patternFill patternType="solid">
          <bgColor rgb="FFDEB0F2"/>
        </patternFill>
      </fill>
    </dxf>
  </rfmt>
  <rfmt sheetId="1" sqref="DR16" start="0" length="0">
    <dxf>
      <fill>
        <patternFill patternType="solid">
          <bgColor rgb="FFDEB0F2"/>
        </patternFill>
      </fill>
    </dxf>
  </rfmt>
  <rfmt sheetId="1" sqref="DS16" start="0" length="0">
    <dxf>
      <fill>
        <patternFill patternType="solid">
          <bgColor rgb="FFDEB0F2"/>
        </patternFill>
      </fill>
    </dxf>
  </rfmt>
  <rfmt sheetId="1" sqref="DT16" start="0" length="0">
    <dxf>
      <fill>
        <patternFill patternType="solid">
          <bgColor rgb="FFDEB0F2"/>
        </patternFill>
      </fill>
    </dxf>
  </rfmt>
  <rfmt sheetId="1" sqref="DU16" start="0" length="0">
    <dxf>
      <fill>
        <patternFill patternType="solid">
          <bgColor rgb="FFDEB0F2"/>
        </patternFill>
      </fill>
    </dxf>
  </rfmt>
  <rfmt sheetId="1" sqref="DV16" start="0" length="0">
    <dxf>
      <fill>
        <patternFill patternType="solid">
          <bgColor rgb="FFDEB0F2"/>
        </patternFill>
      </fill>
    </dxf>
  </rfmt>
  <rfmt sheetId="1" sqref="DW16" start="0" length="0">
    <dxf>
      <fill>
        <patternFill patternType="solid">
          <bgColor rgb="FFDEB0F2"/>
        </patternFill>
      </fill>
    </dxf>
  </rfmt>
  <rfmt sheetId="1" sqref="DX16" start="0" length="0">
    <dxf>
      <fill>
        <patternFill patternType="solid">
          <bgColor rgb="FFDEB0F2"/>
        </patternFill>
      </fill>
    </dxf>
  </rfmt>
  <rfmt sheetId="1" sqref="DY16" start="0" length="0">
    <dxf>
      <fill>
        <patternFill patternType="solid">
          <bgColor rgb="FFDEB0F2"/>
        </patternFill>
      </fill>
    </dxf>
  </rfmt>
  <rfmt sheetId="1" sqref="DZ16" start="0" length="0">
    <dxf>
      <fill>
        <patternFill patternType="solid">
          <bgColor rgb="FFDEB0F2"/>
        </patternFill>
      </fill>
    </dxf>
  </rfmt>
  <rfmt sheetId="1" sqref="EA16" start="0" length="0">
    <dxf>
      <fill>
        <patternFill patternType="solid">
          <bgColor rgb="FFDEB0F2"/>
        </patternFill>
      </fill>
    </dxf>
  </rfmt>
  <rfmt sheetId="1" sqref="EB16" start="0" length="0">
    <dxf>
      <fill>
        <patternFill patternType="solid">
          <bgColor rgb="FFDEB0F2"/>
        </patternFill>
      </fill>
    </dxf>
  </rfmt>
  <rfmt sheetId="1" sqref="EC16" start="0" length="0">
    <dxf>
      <fill>
        <patternFill patternType="solid">
          <bgColor rgb="FFDEB0F2"/>
        </patternFill>
      </fill>
    </dxf>
  </rfmt>
  <rfmt sheetId="1" sqref="ED16" start="0" length="0">
    <dxf>
      <fill>
        <patternFill patternType="solid">
          <bgColor rgb="FFDEB0F2"/>
        </patternFill>
      </fill>
    </dxf>
  </rfmt>
  <rfmt sheetId="1" sqref="EE16" start="0" length="0">
    <dxf>
      <fill>
        <patternFill patternType="solid">
          <bgColor rgb="FFDEB0F2"/>
        </patternFill>
      </fill>
    </dxf>
  </rfmt>
  <rfmt sheetId="1" sqref="EF16" start="0" length="0">
    <dxf>
      <fill>
        <patternFill patternType="solid">
          <bgColor rgb="FFDEB0F2"/>
        </patternFill>
      </fill>
    </dxf>
  </rfmt>
  <rfmt sheetId="1" sqref="EG16" start="0" length="0">
    <dxf>
      <fill>
        <patternFill patternType="solid">
          <bgColor rgb="FFDEB0F2"/>
        </patternFill>
      </fill>
    </dxf>
  </rfmt>
  <rfmt sheetId="1" sqref="EH16" start="0" length="0">
    <dxf>
      <fill>
        <patternFill patternType="solid">
          <bgColor rgb="FFDEB0F2"/>
        </patternFill>
      </fill>
    </dxf>
  </rfmt>
  <rfmt sheetId="1" sqref="EI16" start="0" length="0">
    <dxf>
      <fill>
        <patternFill patternType="solid">
          <bgColor rgb="FFDEB0F2"/>
        </patternFill>
      </fill>
    </dxf>
  </rfmt>
  <rfmt sheetId="1" sqref="EJ16" start="0" length="0">
    <dxf>
      <fill>
        <patternFill patternType="solid">
          <bgColor rgb="FFDEB0F2"/>
        </patternFill>
      </fill>
    </dxf>
  </rfmt>
  <rfmt sheetId="1" sqref="EK16" start="0" length="0">
    <dxf>
      <fill>
        <patternFill patternType="solid">
          <bgColor rgb="FFDEB0F2"/>
        </patternFill>
      </fill>
    </dxf>
  </rfmt>
  <rfmt sheetId="1" sqref="EL16" start="0" length="0">
    <dxf>
      <fill>
        <patternFill patternType="solid">
          <bgColor rgb="FFDEB0F2"/>
        </patternFill>
      </fill>
    </dxf>
  </rfmt>
  <rfmt sheetId="1" sqref="EM16" start="0" length="0">
    <dxf>
      <fill>
        <patternFill patternType="solid">
          <bgColor rgb="FFDEB0F2"/>
        </patternFill>
      </fill>
    </dxf>
  </rfmt>
  <rfmt sheetId="1" sqref="EN16" start="0" length="0">
    <dxf>
      <fill>
        <patternFill patternType="solid">
          <bgColor rgb="FFDEB0F2"/>
        </patternFill>
      </fill>
    </dxf>
  </rfmt>
  <rfmt sheetId="1" sqref="EO16" start="0" length="0">
    <dxf>
      <fill>
        <patternFill patternType="solid">
          <bgColor rgb="FFDEB0F2"/>
        </patternFill>
      </fill>
    </dxf>
  </rfmt>
  <rfmt sheetId="1" sqref="EP16" start="0" length="0">
    <dxf>
      <fill>
        <patternFill patternType="solid">
          <bgColor rgb="FFDEB0F2"/>
        </patternFill>
      </fill>
    </dxf>
  </rfmt>
  <rfmt sheetId="1" sqref="EQ16" start="0" length="0">
    <dxf>
      <fill>
        <patternFill patternType="solid">
          <bgColor rgb="FFDEB0F2"/>
        </patternFill>
      </fill>
    </dxf>
  </rfmt>
  <rfmt sheetId="1" sqref="ER16" start="0" length="0">
    <dxf>
      <fill>
        <patternFill patternType="solid">
          <bgColor rgb="FFDEB0F2"/>
        </patternFill>
      </fill>
    </dxf>
  </rfmt>
  <rfmt sheetId="1" sqref="ES16" start="0" length="0">
    <dxf>
      <fill>
        <patternFill patternType="solid">
          <bgColor rgb="FFDEB0F2"/>
        </patternFill>
      </fill>
    </dxf>
  </rfmt>
  <rfmt sheetId="1" sqref="ET16" start="0" length="0">
    <dxf>
      <fill>
        <patternFill patternType="solid">
          <bgColor rgb="FFDEB0F2"/>
        </patternFill>
      </fill>
    </dxf>
  </rfmt>
  <rfmt sheetId="1" sqref="EU16" start="0" length="0">
    <dxf>
      <fill>
        <patternFill patternType="solid">
          <bgColor rgb="FFDEB0F2"/>
        </patternFill>
      </fill>
    </dxf>
  </rfmt>
  <rfmt sheetId="1" sqref="EV16" start="0" length="0">
    <dxf>
      <fill>
        <patternFill patternType="solid">
          <bgColor rgb="FFDEB0F2"/>
        </patternFill>
      </fill>
    </dxf>
  </rfmt>
  <rfmt sheetId="1" sqref="EW16" start="0" length="0">
    <dxf>
      <fill>
        <patternFill patternType="solid">
          <bgColor rgb="FFDEB0F2"/>
        </patternFill>
      </fill>
    </dxf>
  </rfmt>
  <rfmt sheetId="1" sqref="EX16" start="0" length="0">
    <dxf>
      <fill>
        <patternFill patternType="solid">
          <bgColor rgb="FFDEB0F2"/>
        </patternFill>
      </fill>
    </dxf>
  </rfmt>
  <rfmt sheetId="1" sqref="EY16" start="0" length="0">
    <dxf>
      <fill>
        <patternFill patternType="solid">
          <bgColor rgb="FFDEB0F2"/>
        </patternFill>
      </fill>
    </dxf>
  </rfmt>
  <rfmt sheetId="1" sqref="EZ16" start="0" length="0">
    <dxf>
      <fill>
        <patternFill patternType="solid">
          <bgColor rgb="FFDEB0F2"/>
        </patternFill>
      </fill>
    </dxf>
  </rfmt>
  <rfmt sheetId="1" sqref="FA16" start="0" length="0">
    <dxf>
      <fill>
        <patternFill patternType="solid">
          <bgColor rgb="FFDEB0F2"/>
        </patternFill>
      </fill>
    </dxf>
  </rfmt>
  <rfmt sheetId="1" sqref="FB16" start="0" length="0">
    <dxf>
      <fill>
        <patternFill patternType="solid">
          <bgColor rgb="FFDEB0F2"/>
        </patternFill>
      </fill>
    </dxf>
  </rfmt>
  <rfmt sheetId="1" sqref="FC16" start="0" length="0">
    <dxf>
      <fill>
        <patternFill patternType="solid">
          <bgColor rgb="FFDEB0F2"/>
        </patternFill>
      </fill>
    </dxf>
  </rfmt>
  <rfmt sheetId="1" sqref="FD16" start="0" length="0">
    <dxf>
      <fill>
        <patternFill patternType="solid">
          <bgColor rgb="FFDEB0F2"/>
        </patternFill>
      </fill>
    </dxf>
  </rfmt>
  <rfmt sheetId="1" sqref="FE16" start="0" length="0">
    <dxf>
      <fill>
        <patternFill patternType="solid">
          <bgColor rgb="FFDEB0F2"/>
        </patternFill>
      </fill>
    </dxf>
  </rfmt>
  <rfmt sheetId="1" sqref="FF16" start="0" length="0">
    <dxf>
      <fill>
        <patternFill patternType="solid">
          <bgColor rgb="FFDEB0F2"/>
        </patternFill>
      </fill>
    </dxf>
  </rfmt>
  <rfmt sheetId="1" sqref="FG16" start="0" length="0">
    <dxf>
      <fill>
        <patternFill patternType="solid">
          <bgColor rgb="FFDEB0F2"/>
        </patternFill>
      </fill>
    </dxf>
  </rfmt>
  <rfmt sheetId="1" sqref="FH16" start="0" length="0">
    <dxf>
      <fill>
        <patternFill patternType="solid">
          <bgColor rgb="FFDEB0F2"/>
        </patternFill>
      </fill>
    </dxf>
  </rfmt>
  <rfmt sheetId="1" sqref="FI16" start="0" length="0">
    <dxf>
      <fill>
        <patternFill patternType="solid">
          <bgColor rgb="FFDEB0F2"/>
        </patternFill>
      </fill>
    </dxf>
  </rfmt>
  <rfmt sheetId="1" sqref="FJ16" start="0" length="0">
    <dxf>
      <fill>
        <patternFill patternType="solid">
          <bgColor rgb="FFDEB0F2"/>
        </patternFill>
      </fill>
    </dxf>
  </rfmt>
  <rfmt sheetId="1" sqref="FK16" start="0" length="0">
    <dxf>
      <fill>
        <patternFill patternType="solid">
          <bgColor rgb="FFDEB0F2"/>
        </patternFill>
      </fill>
    </dxf>
  </rfmt>
  <rfmt sheetId="1" sqref="FL16" start="0" length="0">
    <dxf>
      <fill>
        <patternFill patternType="solid">
          <bgColor rgb="FFDEB0F2"/>
        </patternFill>
      </fill>
    </dxf>
  </rfmt>
  <rfmt sheetId="1" sqref="FM16" start="0" length="0">
    <dxf>
      <fill>
        <patternFill patternType="solid">
          <bgColor rgb="FFDEB0F2"/>
        </patternFill>
      </fill>
    </dxf>
  </rfmt>
  <rfmt sheetId="1" sqref="FN16" start="0" length="0">
    <dxf>
      <fill>
        <patternFill patternType="solid">
          <bgColor rgb="FFDEB0F2"/>
        </patternFill>
      </fill>
    </dxf>
  </rfmt>
  <rfmt sheetId="1" sqref="FO16" start="0" length="0">
    <dxf>
      <fill>
        <patternFill patternType="solid">
          <bgColor rgb="FFDEB0F2"/>
        </patternFill>
      </fill>
    </dxf>
  </rfmt>
  <rfmt sheetId="1" sqref="FP16" start="0" length="0">
    <dxf>
      <fill>
        <patternFill patternType="solid">
          <bgColor rgb="FFDEB0F2"/>
        </patternFill>
      </fill>
    </dxf>
  </rfmt>
  <rfmt sheetId="1" sqref="FQ16" start="0" length="0">
    <dxf>
      <fill>
        <patternFill patternType="solid">
          <bgColor rgb="FFDEB0F2"/>
        </patternFill>
      </fill>
    </dxf>
  </rfmt>
  <rfmt sheetId="1" sqref="FR16" start="0" length="0">
    <dxf>
      <fill>
        <patternFill patternType="solid">
          <bgColor rgb="FFDEB0F2"/>
        </patternFill>
      </fill>
    </dxf>
  </rfmt>
  <rfmt sheetId="1" sqref="FS16" start="0" length="0">
    <dxf>
      <fill>
        <patternFill patternType="solid">
          <bgColor rgb="FFDEB0F2"/>
        </patternFill>
      </fill>
    </dxf>
  </rfmt>
  <rfmt sheetId="1" sqref="FT16" start="0" length="0">
    <dxf>
      <fill>
        <patternFill patternType="solid">
          <bgColor rgb="FFDEB0F2"/>
        </patternFill>
      </fill>
    </dxf>
  </rfmt>
  <rfmt sheetId="1" sqref="FU16" start="0" length="0">
    <dxf>
      <fill>
        <patternFill patternType="solid">
          <bgColor rgb="FFDEB0F2"/>
        </patternFill>
      </fill>
    </dxf>
  </rfmt>
  <rfmt sheetId="1" sqref="FV16" start="0" length="0">
    <dxf>
      <fill>
        <patternFill patternType="solid">
          <bgColor rgb="FFDEB0F2"/>
        </patternFill>
      </fill>
    </dxf>
  </rfmt>
  <rfmt sheetId="1" sqref="FW16" start="0" length="0">
    <dxf>
      <fill>
        <patternFill patternType="solid">
          <bgColor rgb="FFDEB0F2"/>
        </patternFill>
      </fill>
    </dxf>
  </rfmt>
  <rfmt sheetId="1" sqref="FX16" start="0" length="0">
    <dxf>
      <fill>
        <patternFill patternType="solid">
          <bgColor rgb="FFDEB0F2"/>
        </patternFill>
      </fill>
    </dxf>
  </rfmt>
  <rfmt sheetId="1" sqref="FY16" start="0" length="0">
    <dxf>
      <fill>
        <patternFill patternType="solid">
          <bgColor rgb="FFDEB0F2"/>
        </patternFill>
      </fill>
    </dxf>
  </rfmt>
  <rfmt sheetId="1" sqref="FZ16" start="0" length="0">
    <dxf>
      <fill>
        <patternFill patternType="solid">
          <bgColor rgb="FFDEB0F2"/>
        </patternFill>
      </fill>
    </dxf>
  </rfmt>
  <rfmt sheetId="1" sqref="GA16" start="0" length="0">
    <dxf>
      <fill>
        <patternFill patternType="solid">
          <bgColor rgb="FFDEB0F2"/>
        </patternFill>
      </fill>
    </dxf>
  </rfmt>
  <rfmt sheetId="1" sqref="GB16" start="0" length="0">
    <dxf>
      <fill>
        <patternFill patternType="solid">
          <bgColor rgb="FFDEB0F2"/>
        </patternFill>
      </fill>
    </dxf>
  </rfmt>
  <rfmt sheetId="1" sqref="GC16" start="0" length="0">
    <dxf>
      <fill>
        <patternFill patternType="solid">
          <bgColor rgb="FFDEB0F2"/>
        </patternFill>
      </fill>
    </dxf>
  </rfmt>
  <rfmt sheetId="1" sqref="GD16" start="0" length="0">
    <dxf>
      <fill>
        <patternFill patternType="solid">
          <bgColor rgb="FFDEB0F2"/>
        </patternFill>
      </fill>
    </dxf>
  </rfmt>
  <rfmt sheetId="1" sqref="GE16" start="0" length="0">
    <dxf>
      <fill>
        <patternFill patternType="solid">
          <bgColor rgb="FFDEB0F2"/>
        </patternFill>
      </fill>
    </dxf>
  </rfmt>
  <rfmt sheetId="1" sqref="GF16" start="0" length="0">
    <dxf>
      <fill>
        <patternFill patternType="solid">
          <bgColor rgb="FFDEB0F2"/>
        </patternFill>
      </fill>
    </dxf>
  </rfmt>
  <rfmt sheetId="1" sqref="GG16" start="0" length="0">
    <dxf>
      <fill>
        <patternFill patternType="solid">
          <bgColor rgb="FFDEB0F2"/>
        </patternFill>
      </fill>
    </dxf>
  </rfmt>
  <rfmt sheetId="1" sqref="GH16" start="0" length="0">
    <dxf>
      <fill>
        <patternFill patternType="solid">
          <bgColor rgb="FFDEB0F2"/>
        </patternFill>
      </fill>
    </dxf>
  </rfmt>
  <rfmt sheetId="1" sqref="GI16" start="0" length="0">
    <dxf>
      <fill>
        <patternFill patternType="solid">
          <bgColor rgb="FFDEB0F2"/>
        </patternFill>
      </fill>
    </dxf>
  </rfmt>
  <rfmt sheetId="1" sqref="GJ16" start="0" length="0">
    <dxf>
      <fill>
        <patternFill patternType="solid">
          <bgColor rgb="FFDEB0F2"/>
        </patternFill>
      </fill>
    </dxf>
  </rfmt>
  <rfmt sheetId="1" sqref="GK16" start="0" length="0">
    <dxf>
      <fill>
        <patternFill patternType="solid">
          <bgColor rgb="FFDEB0F2"/>
        </patternFill>
      </fill>
    </dxf>
  </rfmt>
  <rfmt sheetId="1" sqref="GL16" start="0" length="0">
    <dxf>
      <fill>
        <patternFill patternType="solid">
          <bgColor rgb="FFDEB0F2"/>
        </patternFill>
      </fill>
    </dxf>
  </rfmt>
  <rfmt sheetId="1" sqref="GM16" start="0" length="0">
    <dxf>
      <fill>
        <patternFill patternType="solid">
          <bgColor rgb="FFDEB0F2"/>
        </patternFill>
      </fill>
    </dxf>
  </rfmt>
  <rfmt sheetId="1" sqref="GN16" start="0" length="0">
    <dxf>
      <fill>
        <patternFill patternType="solid">
          <bgColor rgb="FFDEB0F2"/>
        </patternFill>
      </fill>
    </dxf>
  </rfmt>
  <rfmt sheetId="1" sqref="GO16" start="0" length="0">
    <dxf>
      <fill>
        <patternFill patternType="solid">
          <bgColor rgb="FFDEB0F2"/>
        </patternFill>
      </fill>
    </dxf>
  </rfmt>
  <rfmt sheetId="1" sqref="GP16" start="0" length="0">
    <dxf>
      <fill>
        <patternFill patternType="solid">
          <bgColor rgb="FFDEB0F2"/>
        </patternFill>
      </fill>
    </dxf>
  </rfmt>
  <rfmt sheetId="1" sqref="GQ16" start="0" length="0">
    <dxf>
      <fill>
        <patternFill patternType="solid">
          <bgColor rgb="FFDEB0F2"/>
        </patternFill>
      </fill>
    </dxf>
  </rfmt>
  <rfmt sheetId="1" sqref="GR16" start="0" length="0">
    <dxf>
      <fill>
        <patternFill patternType="solid">
          <bgColor rgb="FFDEB0F2"/>
        </patternFill>
      </fill>
    </dxf>
  </rfmt>
  <rfmt sheetId="1" sqref="GS16" start="0" length="0">
    <dxf>
      <fill>
        <patternFill patternType="solid">
          <bgColor rgb="FFDEB0F2"/>
        </patternFill>
      </fill>
    </dxf>
  </rfmt>
  <rfmt sheetId="1" sqref="GT16" start="0" length="0">
    <dxf>
      <fill>
        <patternFill patternType="solid">
          <bgColor rgb="FFDEB0F2"/>
        </patternFill>
      </fill>
    </dxf>
  </rfmt>
  <rfmt sheetId="1" sqref="GU16" start="0" length="0">
    <dxf>
      <fill>
        <patternFill patternType="solid">
          <bgColor rgb="FFDEB0F2"/>
        </patternFill>
      </fill>
    </dxf>
  </rfmt>
  <rfmt sheetId="1" sqref="GV16" start="0" length="0">
    <dxf>
      <fill>
        <patternFill patternType="solid">
          <bgColor rgb="FFDEB0F2"/>
        </patternFill>
      </fill>
    </dxf>
  </rfmt>
  <rfmt sheetId="1" sqref="GW16" start="0" length="0">
    <dxf>
      <fill>
        <patternFill patternType="solid">
          <bgColor rgb="FFDEB0F2"/>
        </patternFill>
      </fill>
    </dxf>
  </rfmt>
  <rfmt sheetId="1" sqref="GX16" start="0" length="0">
    <dxf>
      <fill>
        <patternFill patternType="solid">
          <bgColor rgb="FFDEB0F2"/>
        </patternFill>
      </fill>
    </dxf>
  </rfmt>
  <rfmt sheetId="1" sqref="GY16" start="0" length="0">
    <dxf>
      <fill>
        <patternFill patternType="solid">
          <bgColor rgb="FFDEB0F2"/>
        </patternFill>
      </fill>
    </dxf>
  </rfmt>
  <rfmt sheetId="1" sqref="GZ16" start="0" length="0">
    <dxf>
      <fill>
        <patternFill patternType="solid">
          <bgColor rgb="FFDEB0F2"/>
        </patternFill>
      </fill>
    </dxf>
  </rfmt>
  <rfmt sheetId="1" sqref="HA16" start="0" length="0">
    <dxf>
      <fill>
        <patternFill patternType="solid">
          <bgColor rgb="FFDEB0F2"/>
        </patternFill>
      </fill>
    </dxf>
  </rfmt>
  <rfmt sheetId="1" sqref="HB16" start="0" length="0">
    <dxf>
      <fill>
        <patternFill patternType="solid">
          <bgColor rgb="FFDEB0F2"/>
        </patternFill>
      </fill>
    </dxf>
  </rfmt>
  <rfmt sheetId="1" sqref="HC16" start="0" length="0">
    <dxf>
      <fill>
        <patternFill patternType="solid">
          <bgColor rgb="FFDEB0F2"/>
        </patternFill>
      </fill>
    </dxf>
  </rfmt>
  <rfmt sheetId="1" sqref="HD16" start="0" length="0">
    <dxf>
      <fill>
        <patternFill patternType="solid">
          <bgColor rgb="FFDEB0F2"/>
        </patternFill>
      </fill>
    </dxf>
  </rfmt>
  <rfmt sheetId="1" sqref="HE16" start="0" length="0">
    <dxf>
      <fill>
        <patternFill patternType="solid">
          <bgColor rgb="FFDEB0F2"/>
        </patternFill>
      </fill>
    </dxf>
  </rfmt>
  <rfmt sheetId="1" sqref="HF16" start="0" length="0">
    <dxf>
      <fill>
        <patternFill patternType="solid">
          <bgColor rgb="FFDEB0F2"/>
        </patternFill>
      </fill>
    </dxf>
  </rfmt>
  <rfmt sheetId="1" sqref="HG16" start="0" length="0">
    <dxf>
      <fill>
        <patternFill patternType="solid">
          <bgColor rgb="FFDEB0F2"/>
        </patternFill>
      </fill>
    </dxf>
  </rfmt>
  <rfmt sheetId="1" sqref="HH16" start="0" length="0">
    <dxf>
      <fill>
        <patternFill patternType="solid">
          <bgColor rgb="FFDEB0F2"/>
        </patternFill>
      </fill>
    </dxf>
  </rfmt>
  <rfmt sheetId="1" sqref="HI16" start="0" length="0">
    <dxf>
      <fill>
        <patternFill patternType="solid">
          <bgColor rgb="FFDEB0F2"/>
        </patternFill>
      </fill>
    </dxf>
  </rfmt>
  <rfmt sheetId="1" sqref="HJ16" start="0" length="0">
    <dxf>
      <fill>
        <patternFill patternType="solid">
          <bgColor rgb="FFDEB0F2"/>
        </patternFill>
      </fill>
    </dxf>
  </rfmt>
  <rfmt sheetId="1" sqref="HK16" start="0" length="0">
    <dxf>
      <fill>
        <patternFill patternType="solid">
          <bgColor rgb="FFDEB0F2"/>
        </patternFill>
      </fill>
    </dxf>
  </rfmt>
  <rfmt sheetId="1" sqref="HL16" start="0" length="0">
    <dxf>
      <fill>
        <patternFill patternType="solid">
          <bgColor rgb="FFDEB0F2"/>
        </patternFill>
      </fill>
    </dxf>
  </rfmt>
  <rfmt sheetId="1" sqref="HM16" start="0" length="0">
    <dxf>
      <fill>
        <patternFill patternType="solid">
          <bgColor rgb="FFDEB0F2"/>
        </patternFill>
      </fill>
    </dxf>
  </rfmt>
  <rfmt sheetId="1" sqref="HN16" start="0" length="0">
    <dxf>
      <fill>
        <patternFill patternType="solid">
          <bgColor rgb="FFDEB0F2"/>
        </patternFill>
      </fill>
    </dxf>
  </rfmt>
  <rfmt sheetId="1" sqref="HO16" start="0" length="0">
    <dxf>
      <fill>
        <patternFill patternType="solid">
          <bgColor rgb="FFDEB0F2"/>
        </patternFill>
      </fill>
    </dxf>
  </rfmt>
  <rfmt sheetId="1" sqref="HP16" start="0" length="0">
    <dxf>
      <fill>
        <patternFill patternType="solid">
          <bgColor rgb="FFDEB0F2"/>
        </patternFill>
      </fill>
    </dxf>
  </rfmt>
  <rfmt sheetId="1" sqref="HQ16" start="0" length="0">
    <dxf>
      <fill>
        <patternFill patternType="solid">
          <bgColor rgb="FFDEB0F2"/>
        </patternFill>
      </fill>
    </dxf>
  </rfmt>
  <rfmt sheetId="1" sqref="HR16" start="0" length="0">
    <dxf>
      <fill>
        <patternFill patternType="solid">
          <bgColor rgb="FFDEB0F2"/>
        </patternFill>
      </fill>
    </dxf>
  </rfmt>
  <rfmt sheetId="1" sqref="HS16" start="0" length="0">
    <dxf>
      <fill>
        <patternFill patternType="solid">
          <bgColor rgb="FFDEB0F2"/>
        </patternFill>
      </fill>
    </dxf>
  </rfmt>
  <rfmt sheetId="1" sqref="HT16" start="0" length="0">
    <dxf>
      <fill>
        <patternFill patternType="solid">
          <bgColor rgb="FFDEB0F2"/>
        </patternFill>
      </fill>
    </dxf>
  </rfmt>
  <rfmt sheetId="1" sqref="HU16" start="0" length="0">
    <dxf>
      <fill>
        <patternFill patternType="solid">
          <bgColor rgb="FFDEB0F2"/>
        </patternFill>
      </fill>
    </dxf>
  </rfmt>
  <rfmt sheetId="1" sqref="HV16" start="0" length="0">
    <dxf>
      <fill>
        <patternFill patternType="solid">
          <bgColor rgb="FFDEB0F2"/>
        </patternFill>
      </fill>
    </dxf>
  </rfmt>
  <rfmt sheetId="1" sqref="HW16" start="0" length="0">
    <dxf>
      <fill>
        <patternFill patternType="solid">
          <bgColor rgb="FFDEB0F2"/>
        </patternFill>
      </fill>
    </dxf>
  </rfmt>
  <rfmt sheetId="1" sqref="HX16" start="0" length="0">
    <dxf>
      <fill>
        <patternFill patternType="solid">
          <bgColor rgb="FFDEB0F2"/>
        </patternFill>
      </fill>
    </dxf>
  </rfmt>
  <rfmt sheetId="1" sqref="HY16" start="0" length="0">
    <dxf>
      <fill>
        <patternFill patternType="solid">
          <bgColor rgb="FFDEB0F2"/>
        </patternFill>
      </fill>
    </dxf>
  </rfmt>
  <rfmt sheetId="1" sqref="HZ16" start="0" length="0">
    <dxf>
      <fill>
        <patternFill patternType="solid">
          <bgColor rgb="FFDEB0F2"/>
        </patternFill>
      </fill>
    </dxf>
  </rfmt>
  <rfmt sheetId="1" sqref="IA16" start="0" length="0">
    <dxf>
      <fill>
        <patternFill patternType="solid">
          <bgColor rgb="FFDEB0F2"/>
        </patternFill>
      </fill>
    </dxf>
  </rfmt>
  <rfmt sheetId="1" sqref="IB16" start="0" length="0">
    <dxf>
      <fill>
        <patternFill patternType="solid">
          <bgColor rgb="FFDEB0F2"/>
        </patternFill>
      </fill>
    </dxf>
  </rfmt>
  <rfmt sheetId="1" sqref="IC16" start="0" length="0">
    <dxf>
      <fill>
        <patternFill patternType="solid">
          <bgColor rgb="FFDEB0F2"/>
        </patternFill>
      </fill>
    </dxf>
  </rfmt>
  <rfmt sheetId="1" sqref="ID16" start="0" length="0">
    <dxf>
      <fill>
        <patternFill patternType="solid">
          <bgColor rgb="FFDEB0F2"/>
        </patternFill>
      </fill>
    </dxf>
  </rfmt>
  <rfmt sheetId="1" sqref="IE16" start="0" length="0">
    <dxf>
      <fill>
        <patternFill patternType="solid">
          <bgColor rgb="FFDEB0F2"/>
        </patternFill>
      </fill>
    </dxf>
  </rfmt>
  <rfmt sheetId="1" sqref="IF16" start="0" length="0">
    <dxf>
      <fill>
        <patternFill patternType="solid">
          <bgColor rgb="FFDEB0F2"/>
        </patternFill>
      </fill>
    </dxf>
  </rfmt>
  <rfmt sheetId="1" sqref="IG16" start="0" length="0">
    <dxf>
      <fill>
        <patternFill patternType="solid">
          <bgColor rgb="FFDEB0F2"/>
        </patternFill>
      </fill>
    </dxf>
  </rfmt>
  <rfmt sheetId="1" sqref="IH16" start="0" length="0">
    <dxf>
      <fill>
        <patternFill patternType="solid">
          <bgColor rgb="FFDEB0F2"/>
        </patternFill>
      </fill>
    </dxf>
  </rfmt>
  <rfmt sheetId="1" sqref="II16" start="0" length="0">
    <dxf>
      <fill>
        <patternFill patternType="solid">
          <bgColor rgb="FFDEB0F2"/>
        </patternFill>
      </fill>
    </dxf>
  </rfmt>
  <rfmt sheetId="1" sqref="IJ16" start="0" length="0">
    <dxf>
      <fill>
        <patternFill patternType="solid">
          <bgColor rgb="FFDEB0F2"/>
        </patternFill>
      </fill>
    </dxf>
  </rfmt>
  <rfmt sheetId="1" sqref="IK16" start="0" length="0">
    <dxf>
      <fill>
        <patternFill patternType="solid">
          <bgColor rgb="FFDEB0F2"/>
        </patternFill>
      </fill>
    </dxf>
  </rfmt>
  <rfmt sheetId="1" sqref="IL16" start="0" length="0">
    <dxf>
      <fill>
        <patternFill patternType="solid">
          <bgColor rgb="FFDEB0F2"/>
        </patternFill>
      </fill>
    </dxf>
  </rfmt>
  <rfmt sheetId="1" sqref="IM16" start="0" length="0">
    <dxf>
      <fill>
        <patternFill patternType="solid">
          <bgColor rgb="FFDEB0F2"/>
        </patternFill>
      </fill>
    </dxf>
  </rfmt>
  <rfmt sheetId="1" sqref="IN16" start="0" length="0">
    <dxf>
      <fill>
        <patternFill patternType="solid">
          <bgColor rgb="FFDEB0F2"/>
        </patternFill>
      </fill>
    </dxf>
  </rfmt>
  <rfmt sheetId="1" sqref="IO16" start="0" length="0">
    <dxf>
      <fill>
        <patternFill patternType="solid">
          <bgColor rgb="FFDEB0F2"/>
        </patternFill>
      </fill>
    </dxf>
  </rfmt>
  <rfmt sheetId="1" sqref="IP16" start="0" length="0">
    <dxf>
      <fill>
        <patternFill patternType="solid">
          <bgColor rgb="FFDEB0F2"/>
        </patternFill>
      </fill>
    </dxf>
  </rfmt>
  <rfmt sheetId="1" sqref="IQ16" start="0" length="0">
    <dxf>
      <fill>
        <patternFill patternType="solid">
          <bgColor rgb="FFDEB0F2"/>
        </patternFill>
      </fill>
    </dxf>
  </rfmt>
  <rfmt sheetId="1" sqref="IR16" start="0" length="0">
    <dxf>
      <fill>
        <patternFill patternType="solid">
          <bgColor rgb="FFDEB0F2"/>
        </patternFill>
      </fill>
    </dxf>
  </rfmt>
  <rfmt sheetId="1" sqref="IS16" start="0" length="0">
    <dxf>
      <fill>
        <patternFill patternType="solid">
          <bgColor rgb="FFDEB0F2"/>
        </patternFill>
      </fill>
    </dxf>
  </rfmt>
  <rfmt sheetId="1" sqref="IT16" start="0" length="0">
    <dxf>
      <fill>
        <patternFill patternType="solid">
          <bgColor rgb="FFDEB0F2"/>
        </patternFill>
      </fill>
    </dxf>
  </rfmt>
  <rfmt sheetId="1" sqref="IU16" start="0" length="0">
    <dxf>
      <fill>
        <patternFill patternType="solid">
          <bgColor rgb="FFDEB0F2"/>
        </patternFill>
      </fill>
    </dxf>
  </rfmt>
  <rfmt sheetId="1" sqref="IV16" start="0" length="0">
    <dxf>
      <fill>
        <patternFill patternType="solid">
          <bgColor rgb="FFDEB0F2"/>
        </patternFill>
      </fill>
    </dxf>
  </rfmt>
  <rfmt sheetId="1" sqref="A16:XFD16" start="0" length="0">
    <dxf>
      <fill>
        <patternFill patternType="solid">
          <bgColor rgb="FFDEB0F2"/>
        </patternFill>
      </fill>
    </dxf>
  </rfmt>
  <rfmt sheetId="1" sqref="A17" start="0" length="0">
    <dxf>
      <fill>
        <patternFill>
          <bgColor rgb="FFDEB0F2"/>
        </patternFill>
      </fill>
    </dxf>
  </rfmt>
  <rfmt sheetId="1" sqref="B17" start="0" length="0">
    <dxf>
      <fill>
        <patternFill>
          <bgColor rgb="FFDEB0F2"/>
        </patternFill>
      </fill>
    </dxf>
  </rfmt>
  <rfmt sheetId="1" sqref="C17" start="0" length="0">
    <dxf>
      <fill>
        <patternFill>
          <bgColor rgb="FFDEB0F2"/>
        </patternFill>
      </fill>
    </dxf>
  </rfmt>
  <rfmt sheetId="1" sqref="D17" start="0" length="0">
    <dxf>
      <fill>
        <patternFill>
          <bgColor rgb="FFDEB0F2"/>
        </patternFill>
      </fill>
    </dxf>
  </rfmt>
  <rfmt sheetId="1" sqref="E17" start="0" length="0">
    <dxf>
      <fill>
        <patternFill patternType="solid">
          <bgColor rgb="FFDEB0F2"/>
        </patternFill>
      </fill>
    </dxf>
  </rfmt>
  <rfmt sheetId="1" sqref="F17" start="0" length="0">
    <dxf>
      <fill>
        <patternFill patternType="solid">
          <bgColor rgb="FFDEB0F2"/>
        </patternFill>
      </fill>
    </dxf>
  </rfmt>
  <rfmt sheetId="1" sqref="G17" start="0" length="0">
    <dxf>
      <fill>
        <patternFill patternType="solid">
          <bgColor rgb="FFDEB0F2"/>
        </patternFill>
      </fill>
    </dxf>
  </rfmt>
  <rfmt sheetId="1" sqref="H17" start="0" length="0">
    <dxf>
      <fill>
        <patternFill patternType="solid">
          <bgColor rgb="FFDEB0F2"/>
        </patternFill>
      </fill>
    </dxf>
  </rfmt>
  <rfmt sheetId="1" sqref="I17" start="0" length="0">
    <dxf>
      <fill>
        <patternFill patternType="solid">
          <bgColor rgb="FFDEB0F2"/>
        </patternFill>
      </fill>
    </dxf>
  </rfmt>
  <rfmt sheetId="1" sqref="J17" start="0" length="0">
    <dxf>
      <fill>
        <patternFill patternType="solid">
          <bgColor rgb="FFDEB0F2"/>
        </patternFill>
      </fill>
    </dxf>
  </rfmt>
  <rfmt sheetId="1" sqref="K17" start="0" length="0">
    <dxf>
      <fill>
        <patternFill>
          <bgColor rgb="FFDEB0F2"/>
        </patternFill>
      </fill>
    </dxf>
  </rfmt>
  <rfmt sheetId="1" sqref="L17" start="0" length="0">
    <dxf>
      <fill>
        <patternFill>
          <bgColor rgb="FFDEB0F2"/>
        </patternFill>
      </fill>
    </dxf>
  </rfmt>
  <rfmt sheetId="1" sqref="M17" start="0" length="0">
    <dxf>
      <fill>
        <patternFill patternType="solid">
          <bgColor rgb="FFDEB0F2"/>
        </patternFill>
      </fill>
    </dxf>
  </rfmt>
  <rfmt sheetId="1" sqref="N17" start="0" length="0">
    <dxf>
      <fill>
        <patternFill patternType="solid">
          <bgColor rgb="FFDEB0F2"/>
        </patternFill>
      </fill>
    </dxf>
  </rfmt>
  <rfmt sheetId="1" sqref="O17" start="0" length="0">
    <dxf>
      <fill>
        <patternFill patternType="solid">
          <bgColor rgb="FFDEB0F2"/>
        </patternFill>
      </fill>
    </dxf>
  </rfmt>
  <rfmt sheetId="1" sqref="P17" start="0" length="0">
    <dxf>
      <fill>
        <patternFill patternType="solid">
          <bgColor rgb="FFDEB0F2"/>
        </patternFill>
      </fill>
    </dxf>
  </rfmt>
  <rfmt sheetId="1" sqref="Q17" start="0" length="0">
    <dxf>
      <fill>
        <patternFill patternType="solid">
          <bgColor rgb="FFDEB0F2"/>
        </patternFill>
      </fill>
    </dxf>
  </rfmt>
  <rfmt sheetId="1" sqref="R17" start="0" length="0">
    <dxf>
      <fill>
        <patternFill>
          <bgColor rgb="FFDEB0F2"/>
        </patternFill>
      </fill>
    </dxf>
  </rfmt>
  <rfmt sheetId="1" sqref="S17" start="0" length="0">
    <dxf>
      <fill>
        <patternFill patternType="solid">
          <bgColor rgb="FFDEB0F2"/>
        </patternFill>
      </fill>
    </dxf>
  </rfmt>
  <rfmt sheetId="1" sqref="T17" start="0" length="0">
    <dxf>
      <fill>
        <patternFill patternType="solid">
          <bgColor rgb="FFDEB0F2"/>
        </patternFill>
      </fill>
    </dxf>
  </rfmt>
  <rfmt sheetId="1" sqref="U17" start="0" length="0">
    <dxf>
      <fill>
        <patternFill patternType="solid">
          <bgColor rgb="FFDEB0F2"/>
        </patternFill>
      </fill>
    </dxf>
  </rfmt>
  <rfmt sheetId="1" sqref="V17" start="0" length="0">
    <dxf>
      <fill>
        <patternFill patternType="solid">
          <bgColor rgb="FFDEB0F2"/>
        </patternFill>
      </fill>
    </dxf>
  </rfmt>
  <rfmt sheetId="1" sqref="W17" start="0" length="0">
    <dxf>
      <fill>
        <patternFill patternType="solid">
          <bgColor rgb="FFDEB0F2"/>
        </patternFill>
      </fill>
    </dxf>
  </rfmt>
  <rfmt sheetId="1" sqref="X17" start="0" length="0">
    <dxf>
      <fill>
        <patternFill patternType="solid">
          <bgColor rgb="FFDEB0F2"/>
        </patternFill>
      </fill>
    </dxf>
  </rfmt>
  <rfmt sheetId="1" sqref="Y17" start="0" length="0">
    <dxf>
      <fill>
        <patternFill patternType="solid">
          <bgColor rgb="FFDEB0F2"/>
        </patternFill>
      </fill>
    </dxf>
  </rfmt>
  <rfmt sheetId="1" sqref="Z17" start="0" length="0">
    <dxf>
      <fill>
        <patternFill patternType="solid">
          <bgColor rgb="FFDEB0F2"/>
        </patternFill>
      </fill>
    </dxf>
  </rfmt>
  <rfmt sheetId="1" sqref="AA17" start="0" length="0">
    <dxf>
      <fill>
        <patternFill patternType="solid">
          <bgColor rgb="FFDEB0F2"/>
        </patternFill>
      </fill>
    </dxf>
  </rfmt>
  <rfmt sheetId="1" sqref="AB17" start="0" length="0">
    <dxf>
      <fill>
        <patternFill patternType="solid">
          <bgColor rgb="FFDEB0F2"/>
        </patternFill>
      </fill>
    </dxf>
  </rfmt>
  <rfmt sheetId="1" sqref="AC17" start="0" length="0">
    <dxf>
      <fill>
        <patternFill patternType="solid">
          <bgColor rgb="FFDEB0F2"/>
        </patternFill>
      </fill>
    </dxf>
  </rfmt>
  <rfmt sheetId="1" sqref="AD17" start="0" length="0">
    <dxf>
      <fill>
        <patternFill patternType="solid">
          <bgColor rgb="FFDEB0F2"/>
        </patternFill>
      </fill>
    </dxf>
  </rfmt>
  <rfmt sheetId="1" sqref="AE17" start="0" length="0">
    <dxf>
      <fill>
        <patternFill patternType="solid">
          <bgColor rgb="FFDEB0F2"/>
        </patternFill>
      </fill>
    </dxf>
  </rfmt>
  <rfmt sheetId="1" sqref="AF17" start="0" length="0">
    <dxf>
      <fill>
        <patternFill patternType="solid">
          <bgColor rgb="FFDEB0F2"/>
        </patternFill>
      </fill>
    </dxf>
  </rfmt>
  <rfmt sheetId="1" sqref="AG17" start="0" length="0">
    <dxf>
      <fill>
        <patternFill patternType="solid">
          <bgColor rgb="FFDEB0F2"/>
        </patternFill>
      </fill>
    </dxf>
  </rfmt>
  <rfmt sheetId="1" sqref="AH17" start="0" length="0">
    <dxf>
      <fill>
        <patternFill patternType="solid">
          <bgColor rgb="FFDEB0F2"/>
        </patternFill>
      </fill>
    </dxf>
  </rfmt>
  <rfmt sheetId="1" sqref="AI17" start="0" length="0">
    <dxf>
      <fill>
        <patternFill patternType="solid">
          <bgColor rgb="FFDEB0F2"/>
        </patternFill>
      </fill>
    </dxf>
  </rfmt>
  <rfmt sheetId="1" sqref="AJ17" start="0" length="0">
    <dxf>
      <fill>
        <patternFill patternType="solid">
          <bgColor rgb="FFDEB0F2"/>
        </patternFill>
      </fill>
    </dxf>
  </rfmt>
  <rfmt sheetId="1" sqref="AK17" start="0" length="0">
    <dxf>
      <fill>
        <patternFill patternType="solid">
          <bgColor rgb="FFDEB0F2"/>
        </patternFill>
      </fill>
    </dxf>
  </rfmt>
  <rfmt sheetId="1" sqref="AL17" start="0" length="0">
    <dxf>
      <fill>
        <patternFill patternType="solid">
          <bgColor rgb="FFDEB0F2"/>
        </patternFill>
      </fill>
    </dxf>
  </rfmt>
  <rfmt sheetId="1" sqref="AM17" start="0" length="0">
    <dxf>
      <fill>
        <patternFill patternType="solid">
          <bgColor rgb="FFDEB0F2"/>
        </patternFill>
      </fill>
    </dxf>
  </rfmt>
  <rfmt sheetId="1" sqref="AN17" start="0" length="0">
    <dxf>
      <fill>
        <patternFill patternType="solid">
          <bgColor rgb="FFDEB0F2"/>
        </patternFill>
      </fill>
    </dxf>
  </rfmt>
  <rfmt sheetId="1" sqref="AO17" start="0" length="0">
    <dxf>
      <fill>
        <patternFill patternType="solid">
          <bgColor rgb="FFDEB0F2"/>
        </patternFill>
      </fill>
    </dxf>
  </rfmt>
  <rfmt sheetId="1" sqref="AP17" start="0" length="0">
    <dxf>
      <fill>
        <patternFill patternType="solid">
          <bgColor rgb="FFDEB0F2"/>
        </patternFill>
      </fill>
    </dxf>
  </rfmt>
  <rfmt sheetId="1" sqref="AQ17" start="0" length="0">
    <dxf>
      <fill>
        <patternFill patternType="solid">
          <bgColor rgb="FFDEB0F2"/>
        </patternFill>
      </fill>
    </dxf>
  </rfmt>
  <rfmt sheetId="1" sqref="AR17" start="0" length="0">
    <dxf>
      <fill>
        <patternFill patternType="solid">
          <bgColor rgb="FFDEB0F2"/>
        </patternFill>
      </fill>
    </dxf>
  </rfmt>
  <rfmt sheetId="1" sqref="AS17" start="0" length="0">
    <dxf>
      <fill>
        <patternFill patternType="solid">
          <bgColor rgb="FFDEB0F2"/>
        </patternFill>
      </fill>
    </dxf>
  </rfmt>
  <rfmt sheetId="1" sqref="AT17" start="0" length="0">
    <dxf>
      <fill>
        <patternFill patternType="solid">
          <bgColor rgb="FFDEB0F2"/>
        </patternFill>
      </fill>
    </dxf>
  </rfmt>
  <rfmt sheetId="1" sqref="AU17" start="0" length="0">
    <dxf>
      <fill>
        <patternFill patternType="solid">
          <bgColor rgb="FFDEB0F2"/>
        </patternFill>
      </fill>
    </dxf>
  </rfmt>
  <rfmt sheetId="1" sqref="AV17" start="0" length="0">
    <dxf>
      <fill>
        <patternFill patternType="solid">
          <bgColor rgb="FFDEB0F2"/>
        </patternFill>
      </fill>
    </dxf>
  </rfmt>
  <rfmt sheetId="1" sqref="AW17" start="0" length="0">
    <dxf>
      <fill>
        <patternFill patternType="solid">
          <bgColor rgb="FFDEB0F2"/>
        </patternFill>
      </fill>
    </dxf>
  </rfmt>
  <rfmt sheetId="1" sqref="AX17" start="0" length="0">
    <dxf>
      <fill>
        <patternFill patternType="solid">
          <bgColor rgb="FFDEB0F2"/>
        </patternFill>
      </fill>
    </dxf>
  </rfmt>
  <rfmt sheetId="1" sqref="AY17" start="0" length="0">
    <dxf>
      <fill>
        <patternFill patternType="solid">
          <bgColor rgb="FFDEB0F2"/>
        </patternFill>
      </fill>
    </dxf>
  </rfmt>
  <rfmt sheetId="1" sqref="AZ17" start="0" length="0">
    <dxf>
      <fill>
        <patternFill patternType="solid">
          <bgColor rgb="FFDEB0F2"/>
        </patternFill>
      </fill>
    </dxf>
  </rfmt>
  <rfmt sheetId="1" sqref="BA17" start="0" length="0">
    <dxf>
      <fill>
        <patternFill patternType="solid">
          <bgColor rgb="FFDEB0F2"/>
        </patternFill>
      </fill>
    </dxf>
  </rfmt>
  <rfmt sheetId="1" sqref="BB17" start="0" length="0">
    <dxf>
      <fill>
        <patternFill patternType="solid">
          <bgColor rgb="FFDEB0F2"/>
        </patternFill>
      </fill>
    </dxf>
  </rfmt>
  <rfmt sheetId="1" sqref="BC17" start="0" length="0">
    <dxf>
      <fill>
        <patternFill patternType="solid">
          <bgColor rgb="FFDEB0F2"/>
        </patternFill>
      </fill>
    </dxf>
  </rfmt>
  <rfmt sheetId="1" sqref="BD17" start="0" length="0">
    <dxf>
      <fill>
        <patternFill patternType="solid">
          <bgColor rgb="FFDEB0F2"/>
        </patternFill>
      </fill>
    </dxf>
  </rfmt>
  <rfmt sheetId="1" sqref="BE17" start="0" length="0">
    <dxf>
      <fill>
        <patternFill patternType="solid">
          <bgColor rgb="FFDEB0F2"/>
        </patternFill>
      </fill>
    </dxf>
  </rfmt>
  <rfmt sheetId="1" sqref="BF17" start="0" length="0">
    <dxf>
      <fill>
        <patternFill patternType="solid">
          <bgColor rgb="FFDEB0F2"/>
        </patternFill>
      </fill>
    </dxf>
  </rfmt>
  <rfmt sheetId="1" sqref="BG17" start="0" length="0">
    <dxf>
      <fill>
        <patternFill patternType="solid">
          <bgColor rgb="FFDEB0F2"/>
        </patternFill>
      </fill>
    </dxf>
  </rfmt>
  <rfmt sheetId="1" sqref="BH17" start="0" length="0">
    <dxf>
      <fill>
        <patternFill patternType="solid">
          <bgColor rgb="FFDEB0F2"/>
        </patternFill>
      </fill>
    </dxf>
  </rfmt>
  <rfmt sheetId="1" sqref="BI17" start="0" length="0">
    <dxf>
      <fill>
        <patternFill patternType="solid">
          <bgColor rgb="FFDEB0F2"/>
        </patternFill>
      </fill>
    </dxf>
  </rfmt>
  <rfmt sheetId="1" sqref="BJ17" start="0" length="0">
    <dxf>
      <fill>
        <patternFill patternType="solid">
          <bgColor rgb="FFDEB0F2"/>
        </patternFill>
      </fill>
    </dxf>
  </rfmt>
  <rfmt sheetId="1" sqref="BK17" start="0" length="0">
    <dxf>
      <fill>
        <patternFill patternType="solid">
          <bgColor rgb="FFDEB0F2"/>
        </patternFill>
      </fill>
    </dxf>
  </rfmt>
  <rfmt sheetId="1" sqref="BL17" start="0" length="0">
    <dxf>
      <fill>
        <patternFill patternType="solid">
          <bgColor rgb="FFDEB0F2"/>
        </patternFill>
      </fill>
    </dxf>
  </rfmt>
  <rfmt sheetId="1" sqref="BM17" start="0" length="0">
    <dxf>
      <fill>
        <patternFill patternType="solid">
          <bgColor rgb="FFDEB0F2"/>
        </patternFill>
      </fill>
    </dxf>
  </rfmt>
  <rfmt sheetId="1" sqref="BN17" start="0" length="0">
    <dxf>
      <fill>
        <patternFill patternType="solid">
          <bgColor rgb="FFDEB0F2"/>
        </patternFill>
      </fill>
    </dxf>
  </rfmt>
  <rfmt sheetId="1" sqref="BO17" start="0" length="0">
    <dxf>
      <fill>
        <patternFill patternType="solid">
          <bgColor rgb="FFDEB0F2"/>
        </patternFill>
      </fill>
    </dxf>
  </rfmt>
  <rfmt sheetId="1" sqref="BP17" start="0" length="0">
    <dxf>
      <fill>
        <patternFill patternType="solid">
          <bgColor rgb="FFDEB0F2"/>
        </patternFill>
      </fill>
    </dxf>
  </rfmt>
  <rfmt sheetId="1" sqref="BQ17" start="0" length="0">
    <dxf>
      <fill>
        <patternFill patternType="solid">
          <bgColor rgb="FFDEB0F2"/>
        </patternFill>
      </fill>
    </dxf>
  </rfmt>
  <rfmt sheetId="1" sqref="BR17" start="0" length="0">
    <dxf>
      <fill>
        <patternFill patternType="solid">
          <bgColor rgb="FFDEB0F2"/>
        </patternFill>
      </fill>
    </dxf>
  </rfmt>
  <rfmt sheetId="1" sqref="BS17" start="0" length="0">
    <dxf>
      <fill>
        <patternFill patternType="solid">
          <bgColor rgb="FFDEB0F2"/>
        </patternFill>
      </fill>
    </dxf>
  </rfmt>
  <rfmt sheetId="1" sqref="BT17" start="0" length="0">
    <dxf>
      <fill>
        <patternFill patternType="solid">
          <bgColor rgb="FFDEB0F2"/>
        </patternFill>
      </fill>
    </dxf>
  </rfmt>
  <rfmt sheetId="1" sqref="BU17" start="0" length="0">
    <dxf>
      <fill>
        <patternFill patternType="solid">
          <bgColor rgb="FFDEB0F2"/>
        </patternFill>
      </fill>
    </dxf>
  </rfmt>
  <rfmt sheetId="1" sqref="BV17" start="0" length="0">
    <dxf>
      <fill>
        <patternFill patternType="solid">
          <bgColor rgb="FFDEB0F2"/>
        </patternFill>
      </fill>
    </dxf>
  </rfmt>
  <rfmt sheetId="1" sqref="BW17" start="0" length="0">
    <dxf>
      <fill>
        <patternFill patternType="solid">
          <bgColor rgb="FFDEB0F2"/>
        </patternFill>
      </fill>
    </dxf>
  </rfmt>
  <rfmt sheetId="1" sqref="BX17" start="0" length="0">
    <dxf>
      <fill>
        <patternFill patternType="solid">
          <bgColor rgb="FFDEB0F2"/>
        </patternFill>
      </fill>
    </dxf>
  </rfmt>
  <rfmt sheetId="1" sqref="BY17" start="0" length="0">
    <dxf>
      <fill>
        <patternFill patternType="solid">
          <bgColor rgb="FFDEB0F2"/>
        </patternFill>
      </fill>
    </dxf>
  </rfmt>
  <rfmt sheetId="1" sqref="BZ17" start="0" length="0">
    <dxf>
      <fill>
        <patternFill patternType="solid">
          <bgColor rgb="FFDEB0F2"/>
        </patternFill>
      </fill>
    </dxf>
  </rfmt>
  <rfmt sheetId="1" sqref="CA17" start="0" length="0">
    <dxf>
      <fill>
        <patternFill patternType="solid">
          <bgColor rgb="FFDEB0F2"/>
        </patternFill>
      </fill>
    </dxf>
  </rfmt>
  <rfmt sheetId="1" sqref="CB17" start="0" length="0">
    <dxf>
      <fill>
        <patternFill patternType="solid">
          <bgColor rgb="FFDEB0F2"/>
        </patternFill>
      </fill>
    </dxf>
  </rfmt>
  <rfmt sheetId="1" sqref="CC17" start="0" length="0">
    <dxf>
      <fill>
        <patternFill patternType="solid">
          <bgColor rgb="FFDEB0F2"/>
        </patternFill>
      </fill>
    </dxf>
  </rfmt>
  <rfmt sheetId="1" sqref="CD17" start="0" length="0">
    <dxf>
      <fill>
        <patternFill patternType="solid">
          <bgColor rgb="FFDEB0F2"/>
        </patternFill>
      </fill>
    </dxf>
  </rfmt>
  <rfmt sheetId="1" sqref="CE17" start="0" length="0">
    <dxf>
      <fill>
        <patternFill patternType="solid">
          <bgColor rgb="FFDEB0F2"/>
        </patternFill>
      </fill>
    </dxf>
  </rfmt>
  <rfmt sheetId="1" sqref="CF17" start="0" length="0">
    <dxf>
      <fill>
        <patternFill patternType="solid">
          <bgColor rgb="FFDEB0F2"/>
        </patternFill>
      </fill>
    </dxf>
  </rfmt>
  <rfmt sheetId="1" sqref="CG17" start="0" length="0">
    <dxf>
      <fill>
        <patternFill patternType="solid">
          <bgColor rgb="FFDEB0F2"/>
        </patternFill>
      </fill>
    </dxf>
  </rfmt>
  <rfmt sheetId="1" sqref="CH17" start="0" length="0">
    <dxf>
      <fill>
        <patternFill patternType="solid">
          <bgColor rgb="FFDEB0F2"/>
        </patternFill>
      </fill>
    </dxf>
  </rfmt>
  <rfmt sheetId="1" sqref="CI17" start="0" length="0">
    <dxf>
      <fill>
        <patternFill patternType="solid">
          <bgColor rgb="FFDEB0F2"/>
        </patternFill>
      </fill>
    </dxf>
  </rfmt>
  <rfmt sheetId="1" sqref="CJ17" start="0" length="0">
    <dxf>
      <fill>
        <patternFill patternType="solid">
          <bgColor rgb="FFDEB0F2"/>
        </patternFill>
      </fill>
    </dxf>
  </rfmt>
  <rfmt sheetId="1" sqref="CK17" start="0" length="0">
    <dxf>
      <fill>
        <patternFill patternType="solid">
          <bgColor rgb="FFDEB0F2"/>
        </patternFill>
      </fill>
    </dxf>
  </rfmt>
  <rfmt sheetId="1" sqref="CL17" start="0" length="0">
    <dxf>
      <fill>
        <patternFill patternType="solid">
          <bgColor rgb="FFDEB0F2"/>
        </patternFill>
      </fill>
    </dxf>
  </rfmt>
  <rfmt sheetId="1" sqref="CM17" start="0" length="0">
    <dxf>
      <fill>
        <patternFill patternType="solid">
          <bgColor rgb="FFDEB0F2"/>
        </patternFill>
      </fill>
    </dxf>
  </rfmt>
  <rfmt sheetId="1" sqref="CN17" start="0" length="0">
    <dxf>
      <fill>
        <patternFill patternType="solid">
          <bgColor rgb="FFDEB0F2"/>
        </patternFill>
      </fill>
    </dxf>
  </rfmt>
  <rfmt sheetId="1" sqref="CO17" start="0" length="0">
    <dxf>
      <fill>
        <patternFill patternType="solid">
          <bgColor rgb="FFDEB0F2"/>
        </patternFill>
      </fill>
    </dxf>
  </rfmt>
  <rfmt sheetId="1" sqref="CP17" start="0" length="0">
    <dxf>
      <fill>
        <patternFill patternType="solid">
          <bgColor rgb="FFDEB0F2"/>
        </patternFill>
      </fill>
    </dxf>
  </rfmt>
  <rfmt sheetId="1" sqref="CQ17" start="0" length="0">
    <dxf>
      <fill>
        <patternFill patternType="solid">
          <bgColor rgb="FFDEB0F2"/>
        </patternFill>
      </fill>
    </dxf>
  </rfmt>
  <rfmt sheetId="1" sqref="CR17" start="0" length="0">
    <dxf>
      <fill>
        <patternFill patternType="solid">
          <bgColor rgb="FFDEB0F2"/>
        </patternFill>
      </fill>
    </dxf>
  </rfmt>
  <rfmt sheetId="1" sqref="CS17" start="0" length="0">
    <dxf>
      <fill>
        <patternFill patternType="solid">
          <bgColor rgb="FFDEB0F2"/>
        </patternFill>
      </fill>
    </dxf>
  </rfmt>
  <rfmt sheetId="1" sqref="CT17" start="0" length="0">
    <dxf>
      <fill>
        <patternFill patternType="solid">
          <bgColor rgb="FFDEB0F2"/>
        </patternFill>
      </fill>
    </dxf>
  </rfmt>
  <rfmt sheetId="1" sqref="CU17" start="0" length="0">
    <dxf>
      <fill>
        <patternFill patternType="solid">
          <bgColor rgb="FFDEB0F2"/>
        </patternFill>
      </fill>
    </dxf>
  </rfmt>
  <rfmt sheetId="1" sqref="CV17" start="0" length="0">
    <dxf>
      <fill>
        <patternFill patternType="solid">
          <bgColor rgb="FFDEB0F2"/>
        </patternFill>
      </fill>
    </dxf>
  </rfmt>
  <rfmt sheetId="1" sqref="CW17" start="0" length="0">
    <dxf>
      <fill>
        <patternFill patternType="solid">
          <bgColor rgb="FFDEB0F2"/>
        </patternFill>
      </fill>
    </dxf>
  </rfmt>
  <rfmt sheetId="1" sqref="CX17" start="0" length="0">
    <dxf>
      <fill>
        <patternFill patternType="solid">
          <bgColor rgb="FFDEB0F2"/>
        </patternFill>
      </fill>
    </dxf>
  </rfmt>
  <rfmt sheetId="1" sqref="CY17" start="0" length="0">
    <dxf>
      <fill>
        <patternFill patternType="solid">
          <bgColor rgb="FFDEB0F2"/>
        </patternFill>
      </fill>
    </dxf>
  </rfmt>
  <rfmt sheetId="1" sqref="CZ17" start="0" length="0">
    <dxf>
      <fill>
        <patternFill patternType="solid">
          <bgColor rgb="FFDEB0F2"/>
        </patternFill>
      </fill>
    </dxf>
  </rfmt>
  <rfmt sheetId="1" sqref="DA17" start="0" length="0">
    <dxf>
      <fill>
        <patternFill patternType="solid">
          <bgColor rgb="FFDEB0F2"/>
        </patternFill>
      </fill>
    </dxf>
  </rfmt>
  <rfmt sheetId="1" sqref="DB17" start="0" length="0">
    <dxf>
      <fill>
        <patternFill patternType="solid">
          <bgColor rgb="FFDEB0F2"/>
        </patternFill>
      </fill>
    </dxf>
  </rfmt>
  <rfmt sheetId="1" sqref="DC17" start="0" length="0">
    <dxf>
      <fill>
        <patternFill patternType="solid">
          <bgColor rgb="FFDEB0F2"/>
        </patternFill>
      </fill>
    </dxf>
  </rfmt>
  <rfmt sheetId="1" sqref="DD17" start="0" length="0">
    <dxf>
      <fill>
        <patternFill patternType="solid">
          <bgColor rgb="FFDEB0F2"/>
        </patternFill>
      </fill>
    </dxf>
  </rfmt>
  <rfmt sheetId="1" sqref="DE17" start="0" length="0">
    <dxf>
      <fill>
        <patternFill patternType="solid">
          <bgColor rgb="FFDEB0F2"/>
        </patternFill>
      </fill>
    </dxf>
  </rfmt>
  <rfmt sheetId="1" sqref="DF17" start="0" length="0">
    <dxf>
      <fill>
        <patternFill patternType="solid">
          <bgColor rgb="FFDEB0F2"/>
        </patternFill>
      </fill>
    </dxf>
  </rfmt>
  <rfmt sheetId="1" sqref="DG17" start="0" length="0">
    <dxf>
      <fill>
        <patternFill patternType="solid">
          <bgColor rgb="FFDEB0F2"/>
        </patternFill>
      </fill>
    </dxf>
  </rfmt>
  <rfmt sheetId="1" sqref="DH17" start="0" length="0">
    <dxf>
      <fill>
        <patternFill patternType="solid">
          <bgColor rgb="FFDEB0F2"/>
        </patternFill>
      </fill>
    </dxf>
  </rfmt>
  <rfmt sheetId="1" sqref="DI17" start="0" length="0">
    <dxf>
      <fill>
        <patternFill patternType="solid">
          <bgColor rgb="FFDEB0F2"/>
        </patternFill>
      </fill>
    </dxf>
  </rfmt>
  <rfmt sheetId="1" sqref="DJ17" start="0" length="0">
    <dxf>
      <fill>
        <patternFill patternType="solid">
          <bgColor rgb="FFDEB0F2"/>
        </patternFill>
      </fill>
    </dxf>
  </rfmt>
  <rfmt sheetId="1" sqref="DK17" start="0" length="0">
    <dxf>
      <fill>
        <patternFill patternType="solid">
          <bgColor rgb="FFDEB0F2"/>
        </patternFill>
      </fill>
    </dxf>
  </rfmt>
  <rfmt sheetId="1" sqref="DL17" start="0" length="0">
    <dxf>
      <fill>
        <patternFill patternType="solid">
          <bgColor rgb="FFDEB0F2"/>
        </patternFill>
      </fill>
    </dxf>
  </rfmt>
  <rfmt sheetId="1" sqref="DM17" start="0" length="0">
    <dxf>
      <fill>
        <patternFill patternType="solid">
          <bgColor rgb="FFDEB0F2"/>
        </patternFill>
      </fill>
    </dxf>
  </rfmt>
  <rfmt sheetId="1" sqref="DN17" start="0" length="0">
    <dxf>
      <fill>
        <patternFill patternType="solid">
          <bgColor rgb="FFDEB0F2"/>
        </patternFill>
      </fill>
    </dxf>
  </rfmt>
  <rfmt sheetId="1" sqref="DO17" start="0" length="0">
    <dxf>
      <fill>
        <patternFill patternType="solid">
          <bgColor rgb="FFDEB0F2"/>
        </patternFill>
      </fill>
    </dxf>
  </rfmt>
  <rfmt sheetId="1" sqref="DP17" start="0" length="0">
    <dxf>
      <fill>
        <patternFill patternType="solid">
          <bgColor rgb="FFDEB0F2"/>
        </patternFill>
      </fill>
    </dxf>
  </rfmt>
  <rfmt sheetId="1" sqref="DQ17" start="0" length="0">
    <dxf>
      <fill>
        <patternFill patternType="solid">
          <bgColor rgb="FFDEB0F2"/>
        </patternFill>
      </fill>
    </dxf>
  </rfmt>
  <rfmt sheetId="1" sqref="DR17" start="0" length="0">
    <dxf>
      <fill>
        <patternFill patternType="solid">
          <bgColor rgb="FFDEB0F2"/>
        </patternFill>
      </fill>
    </dxf>
  </rfmt>
  <rfmt sheetId="1" sqref="DS17" start="0" length="0">
    <dxf>
      <fill>
        <patternFill patternType="solid">
          <bgColor rgb="FFDEB0F2"/>
        </patternFill>
      </fill>
    </dxf>
  </rfmt>
  <rfmt sheetId="1" sqref="DT17" start="0" length="0">
    <dxf>
      <fill>
        <patternFill patternType="solid">
          <bgColor rgb="FFDEB0F2"/>
        </patternFill>
      </fill>
    </dxf>
  </rfmt>
  <rfmt sheetId="1" sqref="DU17" start="0" length="0">
    <dxf>
      <fill>
        <patternFill patternType="solid">
          <bgColor rgb="FFDEB0F2"/>
        </patternFill>
      </fill>
    </dxf>
  </rfmt>
  <rfmt sheetId="1" sqref="DV17" start="0" length="0">
    <dxf>
      <fill>
        <patternFill patternType="solid">
          <bgColor rgb="FFDEB0F2"/>
        </patternFill>
      </fill>
    </dxf>
  </rfmt>
  <rfmt sheetId="1" sqref="DW17" start="0" length="0">
    <dxf>
      <fill>
        <patternFill patternType="solid">
          <bgColor rgb="FFDEB0F2"/>
        </patternFill>
      </fill>
    </dxf>
  </rfmt>
  <rfmt sheetId="1" sqref="DX17" start="0" length="0">
    <dxf>
      <fill>
        <patternFill patternType="solid">
          <bgColor rgb="FFDEB0F2"/>
        </patternFill>
      </fill>
    </dxf>
  </rfmt>
  <rfmt sheetId="1" sqref="DY17" start="0" length="0">
    <dxf>
      <fill>
        <patternFill patternType="solid">
          <bgColor rgb="FFDEB0F2"/>
        </patternFill>
      </fill>
    </dxf>
  </rfmt>
  <rfmt sheetId="1" sqref="DZ17" start="0" length="0">
    <dxf>
      <fill>
        <patternFill patternType="solid">
          <bgColor rgb="FFDEB0F2"/>
        </patternFill>
      </fill>
    </dxf>
  </rfmt>
  <rfmt sheetId="1" sqref="EA17" start="0" length="0">
    <dxf>
      <fill>
        <patternFill patternType="solid">
          <bgColor rgb="FFDEB0F2"/>
        </patternFill>
      </fill>
    </dxf>
  </rfmt>
  <rfmt sheetId="1" sqref="EB17" start="0" length="0">
    <dxf>
      <fill>
        <patternFill patternType="solid">
          <bgColor rgb="FFDEB0F2"/>
        </patternFill>
      </fill>
    </dxf>
  </rfmt>
  <rfmt sheetId="1" sqref="EC17" start="0" length="0">
    <dxf>
      <fill>
        <patternFill patternType="solid">
          <bgColor rgb="FFDEB0F2"/>
        </patternFill>
      </fill>
    </dxf>
  </rfmt>
  <rfmt sheetId="1" sqref="ED17" start="0" length="0">
    <dxf>
      <fill>
        <patternFill patternType="solid">
          <bgColor rgb="FFDEB0F2"/>
        </patternFill>
      </fill>
    </dxf>
  </rfmt>
  <rfmt sheetId="1" sqref="EE17" start="0" length="0">
    <dxf>
      <fill>
        <patternFill patternType="solid">
          <bgColor rgb="FFDEB0F2"/>
        </patternFill>
      </fill>
    </dxf>
  </rfmt>
  <rfmt sheetId="1" sqref="EF17" start="0" length="0">
    <dxf>
      <fill>
        <patternFill patternType="solid">
          <bgColor rgb="FFDEB0F2"/>
        </patternFill>
      </fill>
    </dxf>
  </rfmt>
  <rfmt sheetId="1" sqref="EG17" start="0" length="0">
    <dxf>
      <fill>
        <patternFill patternType="solid">
          <bgColor rgb="FFDEB0F2"/>
        </patternFill>
      </fill>
    </dxf>
  </rfmt>
  <rfmt sheetId="1" sqref="EH17" start="0" length="0">
    <dxf>
      <fill>
        <patternFill patternType="solid">
          <bgColor rgb="FFDEB0F2"/>
        </patternFill>
      </fill>
    </dxf>
  </rfmt>
  <rfmt sheetId="1" sqref="EI17" start="0" length="0">
    <dxf>
      <fill>
        <patternFill patternType="solid">
          <bgColor rgb="FFDEB0F2"/>
        </patternFill>
      </fill>
    </dxf>
  </rfmt>
  <rfmt sheetId="1" sqref="EJ17" start="0" length="0">
    <dxf>
      <fill>
        <patternFill patternType="solid">
          <bgColor rgb="FFDEB0F2"/>
        </patternFill>
      </fill>
    </dxf>
  </rfmt>
  <rfmt sheetId="1" sqref="EK17" start="0" length="0">
    <dxf>
      <fill>
        <patternFill patternType="solid">
          <bgColor rgb="FFDEB0F2"/>
        </patternFill>
      </fill>
    </dxf>
  </rfmt>
  <rfmt sheetId="1" sqref="EL17" start="0" length="0">
    <dxf>
      <fill>
        <patternFill patternType="solid">
          <bgColor rgb="FFDEB0F2"/>
        </patternFill>
      </fill>
    </dxf>
  </rfmt>
  <rfmt sheetId="1" sqref="EM17" start="0" length="0">
    <dxf>
      <fill>
        <patternFill patternType="solid">
          <bgColor rgb="FFDEB0F2"/>
        </patternFill>
      </fill>
    </dxf>
  </rfmt>
  <rfmt sheetId="1" sqref="EN17" start="0" length="0">
    <dxf>
      <fill>
        <patternFill patternType="solid">
          <bgColor rgb="FFDEB0F2"/>
        </patternFill>
      </fill>
    </dxf>
  </rfmt>
  <rfmt sheetId="1" sqref="EO17" start="0" length="0">
    <dxf>
      <fill>
        <patternFill patternType="solid">
          <bgColor rgb="FFDEB0F2"/>
        </patternFill>
      </fill>
    </dxf>
  </rfmt>
  <rfmt sheetId="1" sqref="EP17" start="0" length="0">
    <dxf>
      <fill>
        <patternFill patternType="solid">
          <bgColor rgb="FFDEB0F2"/>
        </patternFill>
      </fill>
    </dxf>
  </rfmt>
  <rfmt sheetId="1" sqref="EQ17" start="0" length="0">
    <dxf>
      <fill>
        <patternFill patternType="solid">
          <bgColor rgb="FFDEB0F2"/>
        </patternFill>
      </fill>
    </dxf>
  </rfmt>
  <rfmt sheetId="1" sqref="ER17" start="0" length="0">
    <dxf>
      <fill>
        <patternFill patternType="solid">
          <bgColor rgb="FFDEB0F2"/>
        </patternFill>
      </fill>
    </dxf>
  </rfmt>
  <rfmt sheetId="1" sqref="ES17" start="0" length="0">
    <dxf>
      <fill>
        <patternFill patternType="solid">
          <bgColor rgb="FFDEB0F2"/>
        </patternFill>
      </fill>
    </dxf>
  </rfmt>
  <rfmt sheetId="1" sqref="ET17" start="0" length="0">
    <dxf>
      <fill>
        <patternFill patternType="solid">
          <bgColor rgb="FFDEB0F2"/>
        </patternFill>
      </fill>
    </dxf>
  </rfmt>
  <rfmt sheetId="1" sqref="EU17" start="0" length="0">
    <dxf>
      <fill>
        <patternFill patternType="solid">
          <bgColor rgb="FFDEB0F2"/>
        </patternFill>
      </fill>
    </dxf>
  </rfmt>
  <rfmt sheetId="1" sqref="EV17" start="0" length="0">
    <dxf>
      <fill>
        <patternFill patternType="solid">
          <bgColor rgb="FFDEB0F2"/>
        </patternFill>
      </fill>
    </dxf>
  </rfmt>
  <rfmt sheetId="1" sqref="EW17" start="0" length="0">
    <dxf>
      <fill>
        <patternFill patternType="solid">
          <bgColor rgb="FFDEB0F2"/>
        </patternFill>
      </fill>
    </dxf>
  </rfmt>
  <rfmt sheetId="1" sqref="EX17" start="0" length="0">
    <dxf>
      <fill>
        <patternFill patternType="solid">
          <bgColor rgb="FFDEB0F2"/>
        </patternFill>
      </fill>
    </dxf>
  </rfmt>
  <rfmt sheetId="1" sqref="EY17" start="0" length="0">
    <dxf>
      <fill>
        <patternFill patternType="solid">
          <bgColor rgb="FFDEB0F2"/>
        </patternFill>
      </fill>
    </dxf>
  </rfmt>
  <rfmt sheetId="1" sqref="EZ17" start="0" length="0">
    <dxf>
      <fill>
        <patternFill patternType="solid">
          <bgColor rgb="FFDEB0F2"/>
        </patternFill>
      </fill>
    </dxf>
  </rfmt>
  <rfmt sheetId="1" sqref="FA17" start="0" length="0">
    <dxf>
      <fill>
        <patternFill patternType="solid">
          <bgColor rgb="FFDEB0F2"/>
        </patternFill>
      </fill>
    </dxf>
  </rfmt>
  <rfmt sheetId="1" sqref="FB17" start="0" length="0">
    <dxf>
      <fill>
        <patternFill patternType="solid">
          <bgColor rgb="FFDEB0F2"/>
        </patternFill>
      </fill>
    </dxf>
  </rfmt>
  <rfmt sheetId="1" sqref="FC17" start="0" length="0">
    <dxf>
      <fill>
        <patternFill patternType="solid">
          <bgColor rgb="FFDEB0F2"/>
        </patternFill>
      </fill>
    </dxf>
  </rfmt>
  <rfmt sheetId="1" sqref="FD17" start="0" length="0">
    <dxf>
      <fill>
        <patternFill patternType="solid">
          <bgColor rgb="FFDEB0F2"/>
        </patternFill>
      </fill>
    </dxf>
  </rfmt>
  <rfmt sheetId="1" sqref="FE17" start="0" length="0">
    <dxf>
      <fill>
        <patternFill patternType="solid">
          <bgColor rgb="FFDEB0F2"/>
        </patternFill>
      </fill>
    </dxf>
  </rfmt>
  <rfmt sheetId="1" sqref="FF17" start="0" length="0">
    <dxf>
      <fill>
        <patternFill patternType="solid">
          <bgColor rgb="FFDEB0F2"/>
        </patternFill>
      </fill>
    </dxf>
  </rfmt>
  <rfmt sheetId="1" sqref="FG17" start="0" length="0">
    <dxf>
      <fill>
        <patternFill patternType="solid">
          <bgColor rgb="FFDEB0F2"/>
        </patternFill>
      </fill>
    </dxf>
  </rfmt>
  <rfmt sheetId="1" sqref="FH17" start="0" length="0">
    <dxf>
      <fill>
        <patternFill patternType="solid">
          <bgColor rgb="FFDEB0F2"/>
        </patternFill>
      </fill>
    </dxf>
  </rfmt>
  <rfmt sheetId="1" sqref="FI17" start="0" length="0">
    <dxf>
      <fill>
        <patternFill patternType="solid">
          <bgColor rgb="FFDEB0F2"/>
        </patternFill>
      </fill>
    </dxf>
  </rfmt>
  <rfmt sheetId="1" sqref="FJ17" start="0" length="0">
    <dxf>
      <fill>
        <patternFill patternType="solid">
          <bgColor rgb="FFDEB0F2"/>
        </patternFill>
      </fill>
    </dxf>
  </rfmt>
  <rfmt sheetId="1" sqref="FK17" start="0" length="0">
    <dxf>
      <fill>
        <patternFill patternType="solid">
          <bgColor rgb="FFDEB0F2"/>
        </patternFill>
      </fill>
    </dxf>
  </rfmt>
  <rfmt sheetId="1" sqref="FL17" start="0" length="0">
    <dxf>
      <fill>
        <patternFill patternType="solid">
          <bgColor rgb="FFDEB0F2"/>
        </patternFill>
      </fill>
    </dxf>
  </rfmt>
  <rfmt sheetId="1" sqref="FM17" start="0" length="0">
    <dxf>
      <fill>
        <patternFill patternType="solid">
          <bgColor rgb="FFDEB0F2"/>
        </patternFill>
      </fill>
    </dxf>
  </rfmt>
  <rfmt sheetId="1" sqref="FN17" start="0" length="0">
    <dxf>
      <fill>
        <patternFill patternType="solid">
          <bgColor rgb="FFDEB0F2"/>
        </patternFill>
      </fill>
    </dxf>
  </rfmt>
  <rfmt sheetId="1" sqref="FO17" start="0" length="0">
    <dxf>
      <fill>
        <patternFill patternType="solid">
          <bgColor rgb="FFDEB0F2"/>
        </patternFill>
      </fill>
    </dxf>
  </rfmt>
  <rfmt sheetId="1" sqref="FP17" start="0" length="0">
    <dxf>
      <fill>
        <patternFill patternType="solid">
          <bgColor rgb="FFDEB0F2"/>
        </patternFill>
      </fill>
    </dxf>
  </rfmt>
  <rfmt sheetId="1" sqref="FQ17" start="0" length="0">
    <dxf>
      <fill>
        <patternFill patternType="solid">
          <bgColor rgb="FFDEB0F2"/>
        </patternFill>
      </fill>
    </dxf>
  </rfmt>
  <rfmt sheetId="1" sqref="FR17" start="0" length="0">
    <dxf>
      <fill>
        <patternFill patternType="solid">
          <bgColor rgb="FFDEB0F2"/>
        </patternFill>
      </fill>
    </dxf>
  </rfmt>
  <rfmt sheetId="1" sqref="FS17" start="0" length="0">
    <dxf>
      <fill>
        <patternFill patternType="solid">
          <bgColor rgb="FFDEB0F2"/>
        </patternFill>
      </fill>
    </dxf>
  </rfmt>
  <rfmt sheetId="1" sqref="FT17" start="0" length="0">
    <dxf>
      <fill>
        <patternFill patternType="solid">
          <bgColor rgb="FFDEB0F2"/>
        </patternFill>
      </fill>
    </dxf>
  </rfmt>
  <rfmt sheetId="1" sqref="FU17" start="0" length="0">
    <dxf>
      <fill>
        <patternFill patternType="solid">
          <bgColor rgb="FFDEB0F2"/>
        </patternFill>
      </fill>
    </dxf>
  </rfmt>
  <rfmt sheetId="1" sqref="FV17" start="0" length="0">
    <dxf>
      <fill>
        <patternFill patternType="solid">
          <bgColor rgb="FFDEB0F2"/>
        </patternFill>
      </fill>
    </dxf>
  </rfmt>
  <rfmt sheetId="1" sqref="FW17" start="0" length="0">
    <dxf>
      <fill>
        <patternFill patternType="solid">
          <bgColor rgb="FFDEB0F2"/>
        </patternFill>
      </fill>
    </dxf>
  </rfmt>
  <rfmt sheetId="1" sqref="FX17" start="0" length="0">
    <dxf>
      <fill>
        <patternFill patternType="solid">
          <bgColor rgb="FFDEB0F2"/>
        </patternFill>
      </fill>
    </dxf>
  </rfmt>
  <rfmt sheetId="1" sqref="FY17" start="0" length="0">
    <dxf>
      <fill>
        <patternFill patternType="solid">
          <bgColor rgb="FFDEB0F2"/>
        </patternFill>
      </fill>
    </dxf>
  </rfmt>
  <rfmt sheetId="1" sqref="FZ17" start="0" length="0">
    <dxf>
      <fill>
        <patternFill patternType="solid">
          <bgColor rgb="FFDEB0F2"/>
        </patternFill>
      </fill>
    </dxf>
  </rfmt>
  <rfmt sheetId="1" sqref="GA17" start="0" length="0">
    <dxf>
      <fill>
        <patternFill patternType="solid">
          <bgColor rgb="FFDEB0F2"/>
        </patternFill>
      </fill>
    </dxf>
  </rfmt>
  <rfmt sheetId="1" sqref="GB17" start="0" length="0">
    <dxf>
      <fill>
        <patternFill patternType="solid">
          <bgColor rgb="FFDEB0F2"/>
        </patternFill>
      </fill>
    </dxf>
  </rfmt>
  <rfmt sheetId="1" sqref="GC17" start="0" length="0">
    <dxf>
      <fill>
        <patternFill patternType="solid">
          <bgColor rgb="FFDEB0F2"/>
        </patternFill>
      </fill>
    </dxf>
  </rfmt>
  <rfmt sheetId="1" sqref="GD17" start="0" length="0">
    <dxf>
      <fill>
        <patternFill patternType="solid">
          <bgColor rgb="FFDEB0F2"/>
        </patternFill>
      </fill>
    </dxf>
  </rfmt>
  <rfmt sheetId="1" sqref="GE17" start="0" length="0">
    <dxf>
      <fill>
        <patternFill patternType="solid">
          <bgColor rgb="FFDEB0F2"/>
        </patternFill>
      </fill>
    </dxf>
  </rfmt>
  <rfmt sheetId="1" sqref="GF17" start="0" length="0">
    <dxf>
      <fill>
        <patternFill patternType="solid">
          <bgColor rgb="FFDEB0F2"/>
        </patternFill>
      </fill>
    </dxf>
  </rfmt>
  <rfmt sheetId="1" sqref="GG17" start="0" length="0">
    <dxf>
      <fill>
        <patternFill patternType="solid">
          <bgColor rgb="FFDEB0F2"/>
        </patternFill>
      </fill>
    </dxf>
  </rfmt>
  <rfmt sheetId="1" sqref="GH17" start="0" length="0">
    <dxf>
      <fill>
        <patternFill patternType="solid">
          <bgColor rgb="FFDEB0F2"/>
        </patternFill>
      </fill>
    </dxf>
  </rfmt>
  <rfmt sheetId="1" sqref="GI17" start="0" length="0">
    <dxf>
      <fill>
        <patternFill patternType="solid">
          <bgColor rgb="FFDEB0F2"/>
        </patternFill>
      </fill>
    </dxf>
  </rfmt>
  <rfmt sheetId="1" sqref="GJ17" start="0" length="0">
    <dxf>
      <fill>
        <patternFill patternType="solid">
          <bgColor rgb="FFDEB0F2"/>
        </patternFill>
      </fill>
    </dxf>
  </rfmt>
  <rfmt sheetId="1" sqref="GK17" start="0" length="0">
    <dxf>
      <fill>
        <patternFill patternType="solid">
          <bgColor rgb="FFDEB0F2"/>
        </patternFill>
      </fill>
    </dxf>
  </rfmt>
  <rfmt sheetId="1" sqref="GL17" start="0" length="0">
    <dxf>
      <fill>
        <patternFill patternType="solid">
          <bgColor rgb="FFDEB0F2"/>
        </patternFill>
      </fill>
    </dxf>
  </rfmt>
  <rfmt sheetId="1" sqref="GM17" start="0" length="0">
    <dxf>
      <fill>
        <patternFill patternType="solid">
          <bgColor rgb="FFDEB0F2"/>
        </patternFill>
      </fill>
    </dxf>
  </rfmt>
  <rfmt sheetId="1" sqref="GN17" start="0" length="0">
    <dxf>
      <fill>
        <patternFill patternType="solid">
          <bgColor rgb="FFDEB0F2"/>
        </patternFill>
      </fill>
    </dxf>
  </rfmt>
  <rfmt sheetId="1" sqref="GO17" start="0" length="0">
    <dxf>
      <fill>
        <patternFill patternType="solid">
          <bgColor rgb="FFDEB0F2"/>
        </patternFill>
      </fill>
    </dxf>
  </rfmt>
  <rfmt sheetId="1" sqref="GP17" start="0" length="0">
    <dxf>
      <fill>
        <patternFill patternType="solid">
          <bgColor rgb="FFDEB0F2"/>
        </patternFill>
      </fill>
    </dxf>
  </rfmt>
  <rfmt sheetId="1" sqref="GQ17" start="0" length="0">
    <dxf>
      <fill>
        <patternFill patternType="solid">
          <bgColor rgb="FFDEB0F2"/>
        </patternFill>
      </fill>
    </dxf>
  </rfmt>
  <rfmt sheetId="1" sqref="GR17" start="0" length="0">
    <dxf>
      <fill>
        <patternFill patternType="solid">
          <bgColor rgb="FFDEB0F2"/>
        </patternFill>
      </fill>
    </dxf>
  </rfmt>
  <rfmt sheetId="1" sqref="GS17" start="0" length="0">
    <dxf>
      <fill>
        <patternFill patternType="solid">
          <bgColor rgb="FFDEB0F2"/>
        </patternFill>
      </fill>
    </dxf>
  </rfmt>
  <rfmt sheetId="1" sqref="GT17" start="0" length="0">
    <dxf>
      <fill>
        <patternFill patternType="solid">
          <bgColor rgb="FFDEB0F2"/>
        </patternFill>
      </fill>
    </dxf>
  </rfmt>
  <rfmt sheetId="1" sqref="GU17" start="0" length="0">
    <dxf>
      <fill>
        <patternFill patternType="solid">
          <bgColor rgb="FFDEB0F2"/>
        </patternFill>
      </fill>
    </dxf>
  </rfmt>
  <rfmt sheetId="1" sqref="GV17" start="0" length="0">
    <dxf>
      <fill>
        <patternFill patternType="solid">
          <bgColor rgb="FFDEB0F2"/>
        </patternFill>
      </fill>
    </dxf>
  </rfmt>
  <rfmt sheetId="1" sqref="GW17" start="0" length="0">
    <dxf>
      <fill>
        <patternFill patternType="solid">
          <bgColor rgb="FFDEB0F2"/>
        </patternFill>
      </fill>
    </dxf>
  </rfmt>
  <rfmt sheetId="1" sqref="GX17" start="0" length="0">
    <dxf>
      <fill>
        <patternFill patternType="solid">
          <bgColor rgb="FFDEB0F2"/>
        </patternFill>
      </fill>
    </dxf>
  </rfmt>
  <rfmt sheetId="1" sqref="GY17" start="0" length="0">
    <dxf>
      <fill>
        <patternFill patternType="solid">
          <bgColor rgb="FFDEB0F2"/>
        </patternFill>
      </fill>
    </dxf>
  </rfmt>
  <rfmt sheetId="1" sqref="GZ17" start="0" length="0">
    <dxf>
      <fill>
        <patternFill patternType="solid">
          <bgColor rgb="FFDEB0F2"/>
        </patternFill>
      </fill>
    </dxf>
  </rfmt>
  <rfmt sheetId="1" sqref="HA17" start="0" length="0">
    <dxf>
      <fill>
        <patternFill patternType="solid">
          <bgColor rgb="FFDEB0F2"/>
        </patternFill>
      </fill>
    </dxf>
  </rfmt>
  <rfmt sheetId="1" sqref="HB17" start="0" length="0">
    <dxf>
      <fill>
        <patternFill patternType="solid">
          <bgColor rgb="FFDEB0F2"/>
        </patternFill>
      </fill>
    </dxf>
  </rfmt>
  <rfmt sheetId="1" sqref="HC17" start="0" length="0">
    <dxf>
      <fill>
        <patternFill patternType="solid">
          <bgColor rgb="FFDEB0F2"/>
        </patternFill>
      </fill>
    </dxf>
  </rfmt>
  <rfmt sheetId="1" sqref="HD17" start="0" length="0">
    <dxf>
      <fill>
        <patternFill patternType="solid">
          <bgColor rgb="FFDEB0F2"/>
        </patternFill>
      </fill>
    </dxf>
  </rfmt>
  <rfmt sheetId="1" sqref="HE17" start="0" length="0">
    <dxf>
      <fill>
        <patternFill patternType="solid">
          <bgColor rgb="FFDEB0F2"/>
        </patternFill>
      </fill>
    </dxf>
  </rfmt>
  <rfmt sheetId="1" sqref="HF17" start="0" length="0">
    <dxf>
      <fill>
        <patternFill patternType="solid">
          <bgColor rgb="FFDEB0F2"/>
        </patternFill>
      </fill>
    </dxf>
  </rfmt>
  <rfmt sheetId="1" sqref="HG17" start="0" length="0">
    <dxf>
      <fill>
        <patternFill patternType="solid">
          <bgColor rgb="FFDEB0F2"/>
        </patternFill>
      </fill>
    </dxf>
  </rfmt>
  <rfmt sheetId="1" sqref="HH17" start="0" length="0">
    <dxf>
      <fill>
        <patternFill patternType="solid">
          <bgColor rgb="FFDEB0F2"/>
        </patternFill>
      </fill>
    </dxf>
  </rfmt>
  <rfmt sheetId="1" sqref="HI17" start="0" length="0">
    <dxf>
      <fill>
        <patternFill patternType="solid">
          <bgColor rgb="FFDEB0F2"/>
        </patternFill>
      </fill>
    </dxf>
  </rfmt>
  <rfmt sheetId="1" sqref="HJ17" start="0" length="0">
    <dxf>
      <fill>
        <patternFill patternType="solid">
          <bgColor rgb="FFDEB0F2"/>
        </patternFill>
      </fill>
    </dxf>
  </rfmt>
  <rfmt sheetId="1" sqref="HK17" start="0" length="0">
    <dxf>
      <fill>
        <patternFill patternType="solid">
          <bgColor rgb="FFDEB0F2"/>
        </patternFill>
      </fill>
    </dxf>
  </rfmt>
  <rfmt sheetId="1" sqref="HL17" start="0" length="0">
    <dxf>
      <fill>
        <patternFill patternType="solid">
          <bgColor rgb="FFDEB0F2"/>
        </patternFill>
      </fill>
    </dxf>
  </rfmt>
  <rfmt sheetId="1" sqref="HM17" start="0" length="0">
    <dxf>
      <fill>
        <patternFill patternType="solid">
          <bgColor rgb="FFDEB0F2"/>
        </patternFill>
      </fill>
    </dxf>
  </rfmt>
  <rfmt sheetId="1" sqref="HN17" start="0" length="0">
    <dxf>
      <fill>
        <patternFill patternType="solid">
          <bgColor rgb="FFDEB0F2"/>
        </patternFill>
      </fill>
    </dxf>
  </rfmt>
  <rfmt sheetId="1" sqref="HO17" start="0" length="0">
    <dxf>
      <fill>
        <patternFill patternType="solid">
          <bgColor rgb="FFDEB0F2"/>
        </patternFill>
      </fill>
    </dxf>
  </rfmt>
  <rfmt sheetId="1" sqref="HP17" start="0" length="0">
    <dxf>
      <fill>
        <patternFill patternType="solid">
          <bgColor rgb="FFDEB0F2"/>
        </patternFill>
      </fill>
    </dxf>
  </rfmt>
  <rfmt sheetId="1" sqref="HQ17" start="0" length="0">
    <dxf>
      <fill>
        <patternFill patternType="solid">
          <bgColor rgb="FFDEB0F2"/>
        </patternFill>
      </fill>
    </dxf>
  </rfmt>
  <rfmt sheetId="1" sqref="HR17" start="0" length="0">
    <dxf>
      <fill>
        <patternFill patternType="solid">
          <bgColor rgb="FFDEB0F2"/>
        </patternFill>
      </fill>
    </dxf>
  </rfmt>
  <rfmt sheetId="1" sqref="HS17" start="0" length="0">
    <dxf>
      <fill>
        <patternFill patternType="solid">
          <bgColor rgb="FFDEB0F2"/>
        </patternFill>
      </fill>
    </dxf>
  </rfmt>
  <rfmt sheetId="1" sqref="HT17" start="0" length="0">
    <dxf>
      <fill>
        <patternFill patternType="solid">
          <bgColor rgb="FFDEB0F2"/>
        </patternFill>
      </fill>
    </dxf>
  </rfmt>
  <rfmt sheetId="1" sqref="HU17" start="0" length="0">
    <dxf>
      <fill>
        <patternFill patternType="solid">
          <bgColor rgb="FFDEB0F2"/>
        </patternFill>
      </fill>
    </dxf>
  </rfmt>
  <rfmt sheetId="1" sqref="HV17" start="0" length="0">
    <dxf>
      <fill>
        <patternFill patternType="solid">
          <bgColor rgb="FFDEB0F2"/>
        </patternFill>
      </fill>
    </dxf>
  </rfmt>
  <rfmt sheetId="1" sqref="HW17" start="0" length="0">
    <dxf>
      <fill>
        <patternFill patternType="solid">
          <bgColor rgb="FFDEB0F2"/>
        </patternFill>
      </fill>
    </dxf>
  </rfmt>
  <rfmt sheetId="1" sqref="HX17" start="0" length="0">
    <dxf>
      <fill>
        <patternFill patternType="solid">
          <bgColor rgb="FFDEB0F2"/>
        </patternFill>
      </fill>
    </dxf>
  </rfmt>
  <rfmt sheetId="1" sqref="HY17" start="0" length="0">
    <dxf>
      <fill>
        <patternFill patternType="solid">
          <bgColor rgb="FFDEB0F2"/>
        </patternFill>
      </fill>
    </dxf>
  </rfmt>
  <rfmt sheetId="1" sqref="HZ17" start="0" length="0">
    <dxf>
      <fill>
        <patternFill patternType="solid">
          <bgColor rgb="FFDEB0F2"/>
        </patternFill>
      </fill>
    </dxf>
  </rfmt>
  <rfmt sheetId="1" sqref="IA17" start="0" length="0">
    <dxf>
      <fill>
        <patternFill patternType="solid">
          <bgColor rgb="FFDEB0F2"/>
        </patternFill>
      </fill>
    </dxf>
  </rfmt>
  <rfmt sheetId="1" sqref="IB17" start="0" length="0">
    <dxf>
      <fill>
        <patternFill patternType="solid">
          <bgColor rgb="FFDEB0F2"/>
        </patternFill>
      </fill>
    </dxf>
  </rfmt>
  <rfmt sheetId="1" sqref="IC17" start="0" length="0">
    <dxf>
      <fill>
        <patternFill patternType="solid">
          <bgColor rgb="FFDEB0F2"/>
        </patternFill>
      </fill>
    </dxf>
  </rfmt>
  <rfmt sheetId="1" sqref="ID17" start="0" length="0">
    <dxf>
      <fill>
        <patternFill patternType="solid">
          <bgColor rgb="FFDEB0F2"/>
        </patternFill>
      </fill>
    </dxf>
  </rfmt>
  <rfmt sheetId="1" sqref="IE17" start="0" length="0">
    <dxf>
      <fill>
        <patternFill patternType="solid">
          <bgColor rgb="FFDEB0F2"/>
        </patternFill>
      </fill>
    </dxf>
  </rfmt>
  <rfmt sheetId="1" sqref="IF17" start="0" length="0">
    <dxf>
      <fill>
        <patternFill patternType="solid">
          <bgColor rgb="FFDEB0F2"/>
        </patternFill>
      </fill>
    </dxf>
  </rfmt>
  <rfmt sheetId="1" sqref="IG17" start="0" length="0">
    <dxf>
      <fill>
        <patternFill patternType="solid">
          <bgColor rgb="FFDEB0F2"/>
        </patternFill>
      </fill>
    </dxf>
  </rfmt>
  <rfmt sheetId="1" sqref="IH17" start="0" length="0">
    <dxf>
      <fill>
        <patternFill patternType="solid">
          <bgColor rgb="FFDEB0F2"/>
        </patternFill>
      </fill>
    </dxf>
  </rfmt>
  <rfmt sheetId="1" sqref="II17" start="0" length="0">
    <dxf>
      <fill>
        <patternFill patternType="solid">
          <bgColor rgb="FFDEB0F2"/>
        </patternFill>
      </fill>
    </dxf>
  </rfmt>
  <rfmt sheetId="1" sqref="IJ17" start="0" length="0">
    <dxf>
      <fill>
        <patternFill patternType="solid">
          <bgColor rgb="FFDEB0F2"/>
        </patternFill>
      </fill>
    </dxf>
  </rfmt>
  <rfmt sheetId="1" sqref="IK17" start="0" length="0">
    <dxf>
      <fill>
        <patternFill patternType="solid">
          <bgColor rgb="FFDEB0F2"/>
        </patternFill>
      </fill>
    </dxf>
  </rfmt>
  <rfmt sheetId="1" sqref="IL17" start="0" length="0">
    <dxf>
      <fill>
        <patternFill patternType="solid">
          <bgColor rgb="FFDEB0F2"/>
        </patternFill>
      </fill>
    </dxf>
  </rfmt>
  <rfmt sheetId="1" sqref="IM17" start="0" length="0">
    <dxf>
      <fill>
        <patternFill patternType="solid">
          <bgColor rgb="FFDEB0F2"/>
        </patternFill>
      </fill>
    </dxf>
  </rfmt>
  <rfmt sheetId="1" sqref="IN17" start="0" length="0">
    <dxf>
      <fill>
        <patternFill patternType="solid">
          <bgColor rgb="FFDEB0F2"/>
        </patternFill>
      </fill>
    </dxf>
  </rfmt>
  <rfmt sheetId="1" sqref="IO17" start="0" length="0">
    <dxf>
      <fill>
        <patternFill patternType="solid">
          <bgColor rgb="FFDEB0F2"/>
        </patternFill>
      </fill>
    </dxf>
  </rfmt>
  <rfmt sheetId="1" sqref="IP17" start="0" length="0">
    <dxf>
      <fill>
        <patternFill patternType="solid">
          <bgColor rgb="FFDEB0F2"/>
        </patternFill>
      </fill>
    </dxf>
  </rfmt>
  <rfmt sheetId="1" sqref="IQ17" start="0" length="0">
    <dxf>
      <fill>
        <patternFill patternType="solid">
          <bgColor rgb="FFDEB0F2"/>
        </patternFill>
      </fill>
    </dxf>
  </rfmt>
  <rfmt sheetId="1" sqref="IR17" start="0" length="0">
    <dxf>
      <fill>
        <patternFill patternType="solid">
          <bgColor rgb="FFDEB0F2"/>
        </patternFill>
      </fill>
    </dxf>
  </rfmt>
  <rfmt sheetId="1" sqref="IS17" start="0" length="0">
    <dxf>
      <fill>
        <patternFill patternType="solid">
          <bgColor rgb="FFDEB0F2"/>
        </patternFill>
      </fill>
    </dxf>
  </rfmt>
  <rfmt sheetId="1" sqref="IT17" start="0" length="0">
    <dxf>
      <fill>
        <patternFill patternType="solid">
          <bgColor rgb="FFDEB0F2"/>
        </patternFill>
      </fill>
    </dxf>
  </rfmt>
  <rfmt sheetId="1" sqref="IU17" start="0" length="0">
    <dxf>
      <fill>
        <patternFill patternType="solid">
          <bgColor rgb="FFDEB0F2"/>
        </patternFill>
      </fill>
    </dxf>
  </rfmt>
  <rfmt sheetId="1" sqref="IV17" start="0" length="0">
    <dxf>
      <fill>
        <patternFill patternType="solid">
          <bgColor rgb="FFDEB0F2"/>
        </patternFill>
      </fill>
    </dxf>
  </rfmt>
  <rfmt sheetId="1" sqref="A17:XFD17" start="0" length="0">
    <dxf>
      <fill>
        <patternFill patternType="solid">
          <bgColor rgb="FFDEB0F2"/>
        </patternFill>
      </fill>
    </dxf>
  </rfmt>
  <rfmt sheetId="1" sqref="A18" start="0" length="0">
    <dxf>
      <fill>
        <patternFill>
          <bgColor rgb="FFDEB0F2"/>
        </patternFill>
      </fill>
    </dxf>
  </rfmt>
  <rfmt sheetId="1" sqref="B18" start="0" length="0">
    <dxf>
      <fill>
        <patternFill>
          <bgColor rgb="FFDEB0F2"/>
        </patternFill>
      </fill>
    </dxf>
  </rfmt>
  <rfmt sheetId="1" sqref="C18" start="0" length="0">
    <dxf>
      <fill>
        <patternFill>
          <bgColor rgb="FFDEB0F2"/>
        </patternFill>
      </fill>
    </dxf>
  </rfmt>
  <rfmt sheetId="1" sqref="D18" start="0" length="0">
    <dxf>
      <fill>
        <patternFill>
          <bgColor rgb="FFDEB0F2"/>
        </patternFill>
      </fill>
    </dxf>
  </rfmt>
  <rfmt sheetId="1" sqref="E18" start="0" length="0">
    <dxf>
      <fill>
        <patternFill patternType="solid">
          <bgColor rgb="FFDEB0F2"/>
        </patternFill>
      </fill>
    </dxf>
  </rfmt>
  <rfmt sheetId="1" sqref="F18" start="0" length="0">
    <dxf>
      <fill>
        <patternFill patternType="solid">
          <bgColor rgb="FFDEB0F2"/>
        </patternFill>
      </fill>
    </dxf>
  </rfmt>
  <rfmt sheetId="1" sqref="G18" start="0" length="0">
    <dxf>
      <fill>
        <patternFill patternType="solid">
          <bgColor rgb="FFDEB0F2"/>
        </patternFill>
      </fill>
    </dxf>
  </rfmt>
  <rfmt sheetId="1" sqref="H18" start="0" length="0">
    <dxf>
      <fill>
        <patternFill patternType="solid">
          <bgColor rgb="FFDEB0F2"/>
        </patternFill>
      </fill>
    </dxf>
  </rfmt>
  <rfmt sheetId="1" sqref="I18" start="0" length="0">
    <dxf>
      <fill>
        <patternFill patternType="solid">
          <bgColor rgb="FFDEB0F2"/>
        </patternFill>
      </fill>
    </dxf>
  </rfmt>
  <rfmt sheetId="1" sqref="J18" start="0" length="0">
    <dxf>
      <fill>
        <patternFill patternType="solid">
          <bgColor rgb="FFDEB0F2"/>
        </patternFill>
      </fill>
    </dxf>
  </rfmt>
  <rfmt sheetId="1" sqref="K18" start="0" length="0">
    <dxf>
      <fill>
        <patternFill>
          <bgColor rgb="FFDEB0F2"/>
        </patternFill>
      </fill>
    </dxf>
  </rfmt>
  <rfmt sheetId="1" sqref="L18" start="0" length="0">
    <dxf>
      <fill>
        <patternFill>
          <bgColor rgb="FFDEB0F2"/>
        </patternFill>
      </fill>
    </dxf>
  </rfmt>
  <rfmt sheetId="1" sqref="M18" start="0" length="0">
    <dxf>
      <fill>
        <patternFill patternType="solid">
          <bgColor rgb="FFDEB0F2"/>
        </patternFill>
      </fill>
    </dxf>
  </rfmt>
  <rfmt sheetId="1" sqref="N18" start="0" length="0">
    <dxf>
      <fill>
        <patternFill patternType="solid">
          <bgColor rgb="FFDEB0F2"/>
        </patternFill>
      </fill>
    </dxf>
  </rfmt>
  <rfmt sheetId="1" sqref="O18" start="0" length="0">
    <dxf>
      <fill>
        <patternFill patternType="solid">
          <bgColor rgb="FFDEB0F2"/>
        </patternFill>
      </fill>
    </dxf>
  </rfmt>
  <rfmt sheetId="1" sqref="P18" start="0" length="0">
    <dxf>
      <fill>
        <patternFill patternType="solid">
          <bgColor rgb="FFDEB0F2"/>
        </patternFill>
      </fill>
    </dxf>
  </rfmt>
  <rfmt sheetId="1" sqref="Q18" start="0" length="0">
    <dxf>
      <fill>
        <patternFill patternType="solid">
          <bgColor rgb="FFDEB0F2"/>
        </patternFill>
      </fill>
    </dxf>
  </rfmt>
  <rfmt sheetId="1" sqref="R18" start="0" length="0">
    <dxf>
      <fill>
        <patternFill>
          <bgColor rgb="FFDEB0F2"/>
        </patternFill>
      </fill>
    </dxf>
  </rfmt>
  <rfmt sheetId="1" sqref="S18" start="0" length="0">
    <dxf>
      <fill>
        <patternFill patternType="solid">
          <bgColor rgb="FFDEB0F2"/>
        </patternFill>
      </fill>
    </dxf>
  </rfmt>
  <rfmt sheetId="1" sqref="T18" start="0" length="0">
    <dxf>
      <fill>
        <patternFill patternType="solid">
          <bgColor rgb="FFDEB0F2"/>
        </patternFill>
      </fill>
    </dxf>
  </rfmt>
  <rfmt sheetId="1" sqref="U18" start="0" length="0">
    <dxf>
      <fill>
        <patternFill patternType="solid">
          <bgColor rgb="FFDEB0F2"/>
        </patternFill>
      </fill>
    </dxf>
  </rfmt>
  <rfmt sheetId="1" sqref="V18" start="0" length="0">
    <dxf>
      <fill>
        <patternFill patternType="solid">
          <bgColor rgb="FFDEB0F2"/>
        </patternFill>
      </fill>
    </dxf>
  </rfmt>
  <rfmt sheetId="1" sqref="W18" start="0" length="0">
    <dxf>
      <fill>
        <patternFill patternType="solid">
          <bgColor rgb="FFDEB0F2"/>
        </patternFill>
      </fill>
    </dxf>
  </rfmt>
  <rfmt sheetId="1" sqref="X18" start="0" length="0">
    <dxf>
      <fill>
        <patternFill patternType="solid">
          <bgColor rgb="FFDEB0F2"/>
        </patternFill>
      </fill>
    </dxf>
  </rfmt>
  <rfmt sheetId="1" sqref="Y18" start="0" length="0">
    <dxf>
      <fill>
        <patternFill patternType="solid">
          <bgColor rgb="FFDEB0F2"/>
        </patternFill>
      </fill>
    </dxf>
  </rfmt>
  <rfmt sheetId="1" sqref="Z18" start="0" length="0">
    <dxf>
      <fill>
        <patternFill patternType="solid">
          <bgColor rgb="FFDEB0F2"/>
        </patternFill>
      </fill>
    </dxf>
  </rfmt>
  <rfmt sheetId="1" sqref="AA18" start="0" length="0">
    <dxf>
      <fill>
        <patternFill patternType="solid">
          <bgColor rgb="FFDEB0F2"/>
        </patternFill>
      </fill>
    </dxf>
  </rfmt>
  <rfmt sheetId="1" sqref="AB18" start="0" length="0">
    <dxf>
      <fill>
        <patternFill patternType="solid">
          <bgColor rgb="FFDEB0F2"/>
        </patternFill>
      </fill>
    </dxf>
  </rfmt>
  <rfmt sheetId="1" sqref="AC18" start="0" length="0">
    <dxf>
      <fill>
        <patternFill patternType="solid">
          <bgColor rgb="FFDEB0F2"/>
        </patternFill>
      </fill>
    </dxf>
  </rfmt>
  <rfmt sheetId="1" sqref="AD18" start="0" length="0">
    <dxf>
      <fill>
        <patternFill patternType="solid">
          <bgColor rgb="FFDEB0F2"/>
        </patternFill>
      </fill>
    </dxf>
  </rfmt>
  <rfmt sheetId="1" sqref="AE18" start="0" length="0">
    <dxf>
      <fill>
        <patternFill patternType="solid">
          <bgColor rgb="FFDEB0F2"/>
        </patternFill>
      </fill>
    </dxf>
  </rfmt>
  <rfmt sheetId="1" sqref="AF18" start="0" length="0">
    <dxf>
      <fill>
        <patternFill patternType="solid">
          <bgColor rgb="FFDEB0F2"/>
        </patternFill>
      </fill>
    </dxf>
  </rfmt>
  <rfmt sheetId="1" sqref="AG18" start="0" length="0">
    <dxf>
      <fill>
        <patternFill patternType="solid">
          <bgColor rgb="FFDEB0F2"/>
        </patternFill>
      </fill>
    </dxf>
  </rfmt>
  <rfmt sheetId="1" sqref="AH18" start="0" length="0">
    <dxf>
      <fill>
        <patternFill patternType="solid">
          <bgColor rgb="FFDEB0F2"/>
        </patternFill>
      </fill>
    </dxf>
  </rfmt>
  <rfmt sheetId="1" sqref="AI18" start="0" length="0">
    <dxf>
      <fill>
        <patternFill patternType="solid">
          <bgColor rgb="FFDEB0F2"/>
        </patternFill>
      </fill>
    </dxf>
  </rfmt>
  <rfmt sheetId="1" sqref="AJ18" start="0" length="0">
    <dxf>
      <fill>
        <patternFill patternType="solid">
          <bgColor rgb="FFDEB0F2"/>
        </patternFill>
      </fill>
    </dxf>
  </rfmt>
  <rfmt sheetId="1" sqref="AK18" start="0" length="0">
    <dxf>
      <fill>
        <patternFill patternType="solid">
          <bgColor rgb="FFDEB0F2"/>
        </patternFill>
      </fill>
    </dxf>
  </rfmt>
  <rfmt sheetId="1" sqref="AL18" start="0" length="0">
    <dxf>
      <fill>
        <patternFill patternType="solid">
          <bgColor rgb="FFDEB0F2"/>
        </patternFill>
      </fill>
    </dxf>
  </rfmt>
  <rfmt sheetId="1" sqref="AM18" start="0" length="0">
    <dxf>
      <fill>
        <patternFill patternType="solid">
          <bgColor rgb="FFDEB0F2"/>
        </patternFill>
      </fill>
    </dxf>
  </rfmt>
  <rfmt sheetId="1" sqref="AN18" start="0" length="0">
    <dxf>
      <fill>
        <patternFill patternType="solid">
          <bgColor rgb="FFDEB0F2"/>
        </patternFill>
      </fill>
    </dxf>
  </rfmt>
  <rfmt sheetId="1" sqref="AO18" start="0" length="0">
    <dxf>
      <fill>
        <patternFill patternType="solid">
          <bgColor rgb="FFDEB0F2"/>
        </patternFill>
      </fill>
    </dxf>
  </rfmt>
  <rfmt sheetId="1" sqref="AP18" start="0" length="0">
    <dxf>
      <fill>
        <patternFill patternType="solid">
          <bgColor rgb="FFDEB0F2"/>
        </patternFill>
      </fill>
    </dxf>
  </rfmt>
  <rfmt sheetId="1" sqref="AQ18" start="0" length="0">
    <dxf>
      <fill>
        <patternFill patternType="solid">
          <bgColor rgb="FFDEB0F2"/>
        </patternFill>
      </fill>
    </dxf>
  </rfmt>
  <rfmt sheetId="1" sqref="AR18" start="0" length="0">
    <dxf>
      <fill>
        <patternFill patternType="solid">
          <bgColor rgb="FFDEB0F2"/>
        </patternFill>
      </fill>
    </dxf>
  </rfmt>
  <rfmt sheetId="1" sqref="AS18" start="0" length="0">
    <dxf>
      <fill>
        <patternFill patternType="solid">
          <bgColor rgb="FFDEB0F2"/>
        </patternFill>
      </fill>
    </dxf>
  </rfmt>
  <rfmt sheetId="1" sqref="AT18" start="0" length="0">
    <dxf>
      <fill>
        <patternFill patternType="solid">
          <bgColor rgb="FFDEB0F2"/>
        </patternFill>
      </fill>
    </dxf>
  </rfmt>
  <rfmt sheetId="1" sqref="AU18" start="0" length="0">
    <dxf>
      <fill>
        <patternFill patternType="solid">
          <bgColor rgb="FFDEB0F2"/>
        </patternFill>
      </fill>
    </dxf>
  </rfmt>
  <rfmt sheetId="1" sqref="AV18" start="0" length="0">
    <dxf>
      <fill>
        <patternFill patternType="solid">
          <bgColor rgb="FFDEB0F2"/>
        </patternFill>
      </fill>
    </dxf>
  </rfmt>
  <rfmt sheetId="1" sqref="AW18" start="0" length="0">
    <dxf>
      <fill>
        <patternFill patternType="solid">
          <bgColor rgb="FFDEB0F2"/>
        </patternFill>
      </fill>
    </dxf>
  </rfmt>
  <rfmt sheetId="1" sqref="AX18" start="0" length="0">
    <dxf>
      <fill>
        <patternFill patternType="solid">
          <bgColor rgb="FFDEB0F2"/>
        </patternFill>
      </fill>
    </dxf>
  </rfmt>
  <rfmt sheetId="1" sqref="AY18" start="0" length="0">
    <dxf>
      <fill>
        <patternFill patternType="solid">
          <bgColor rgb="FFDEB0F2"/>
        </patternFill>
      </fill>
    </dxf>
  </rfmt>
  <rfmt sheetId="1" sqref="AZ18" start="0" length="0">
    <dxf>
      <fill>
        <patternFill patternType="solid">
          <bgColor rgb="FFDEB0F2"/>
        </patternFill>
      </fill>
    </dxf>
  </rfmt>
  <rfmt sheetId="1" sqref="BA18" start="0" length="0">
    <dxf>
      <fill>
        <patternFill patternType="solid">
          <bgColor rgb="FFDEB0F2"/>
        </patternFill>
      </fill>
    </dxf>
  </rfmt>
  <rfmt sheetId="1" sqref="BB18" start="0" length="0">
    <dxf>
      <fill>
        <patternFill patternType="solid">
          <bgColor rgb="FFDEB0F2"/>
        </patternFill>
      </fill>
    </dxf>
  </rfmt>
  <rfmt sheetId="1" sqref="BC18" start="0" length="0">
    <dxf>
      <fill>
        <patternFill patternType="solid">
          <bgColor rgb="FFDEB0F2"/>
        </patternFill>
      </fill>
    </dxf>
  </rfmt>
  <rfmt sheetId="1" sqref="BD18" start="0" length="0">
    <dxf>
      <fill>
        <patternFill patternType="solid">
          <bgColor rgb="FFDEB0F2"/>
        </patternFill>
      </fill>
    </dxf>
  </rfmt>
  <rfmt sheetId="1" sqref="BE18" start="0" length="0">
    <dxf>
      <fill>
        <patternFill patternType="solid">
          <bgColor rgb="FFDEB0F2"/>
        </patternFill>
      </fill>
    </dxf>
  </rfmt>
  <rfmt sheetId="1" sqref="BF18" start="0" length="0">
    <dxf>
      <fill>
        <patternFill patternType="solid">
          <bgColor rgb="FFDEB0F2"/>
        </patternFill>
      </fill>
    </dxf>
  </rfmt>
  <rfmt sheetId="1" sqref="BG18" start="0" length="0">
    <dxf>
      <fill>
        <patternFill patternType="solid">
          <bgColor rgb="FFDEB0F2"/>
        </patternFill>
      </fill>
    </dxf>
  </rfmt>
  <rfmt sheetId="1" sqref="BH18" start="0" length="0">
    <dxf>
      <fill>
        <patternFill patternType="solid">
          <bgColor rgb="FFDEB0F2"/>
        </patternFill>
      </fill>
    </dxf>
  </rfmt>
  <rfmt sheetId="1" sqref="BI18" start="0" length="0">
    <dxf>
      <fill>
        <patternFill patternType="solid">
          <bgColor rgb="FFDEB0F2"/>
        </patternFill>
      </fill>
    </dxf>
  </rfmt>
  <rfmt sheetId="1" sqref="BJ18" start="0" length="0">
    <dxf>
      <fill>
        <patternFill patternType="solid">
          <bgColor rgb="FFDEB0F2"/>
        </patternFill>
      </fill>
    </dxf>
  </rfmt>
  <rfmt sheetId="1" sqref="BK18" start="0" length="0">
    <dxf>
      <fill>
        <patternFill patternType="solid">
          <bgColor rgb="FFDEB0F2"/>
        </patternFill>
      </fill>
    </dxf>
  </rfmt>
  <rfmt sheetId="1" sqref="BL18" start="0" length="0">
    <dxf>
      <fill>
        <patternFill patternType="solid">
          <bgColor rgb="FFDEB0F2"/>
        </patternFill>
      </fill>
    </dxf>
  </rfmt>
  <rfmt sheetId="1" sqref="BM18" start="0" length="0">
    <dxf>
      <fill>
        <patternFill patternType="solid">
          <bgColor rgb="FFDEB0F2"/>
        </patternFill>
      </fill>
    </dxf>
  </rfmt>
  <rfmt sheetId="1" sqref="BN18" start="0" length="0">
    <dxf>
      <fill>
        <patternFill patternType="solid">
          <bgColor rgb="FFDEB0F2"/>
        </patternFill>
      </fill>
    </dxf>
  </rfmt>
  <rfmt sheetId="1" sqref="BO18" start="0" length="0">
    <dxf>
      <fill>
        <patternFill patternType="solid">
          <bgColor rgb="FFDEB0F2"/>
        </patternFill>
      </fill>
    </dxf>
  </rfmt>
  <rfmt sheetId="1" sqref="BP18" start="0" length="0">
    <dxf>
      <fill>
        <patternFill patternType="solid">
          <bgColor rgb="FFDEB0F2"/>
        </patternFill>
      </fill>
    </dxf>
  </rfmt>
  <rfmt sheetId="1" sqref="BQ18" start="0" length="0">
    <dxf>
      <fill>
        <patternFill patternType="solid">
          <bgColor rgb="FFDEB0F2"/>
        </patternFill>
      </fill>
    </dxf>
  </rfmt>
  <rfmt sheetId="1" sqref="BR18" start="0" length="0">
    <dxf>
      <fill>
        <patternFill patternType="solid">
          <bgColor rgb="FFDEB0F2"/>
        </patternFill>
      </fill>
    </dxf>
  </rfmt>
  <rfmt sheetId="1" sqref="BS18" start="0" length="0">
    <dxf>
      <fill>
        <patternFill patternType="solid">
          <bgColor rgb="FFDEB0F2"/>
        </patternFill>
      </fill>
    </dxf>
  </rfmt>
  <rfmt sheetId="1" sqref="BT18" start="0" length="0">
    <dxf>
      <fill>
        <patternFill patternType="solid">
          <bgColor rgb="FFDEB0F2"/>
        </patternFill>
      </fill>
    </dxf>
  </rfmt>
  <rfmt sheetId="1" sqref="BU18" start="0" length="0">
    <dxf>
      <fill>
        <patternFill patternType="solid">
          <bgColor rgb="FFDEB0F2"/>
        </patternFill>
      </fill>
    </dxf>
  </rfmt>
  <rfmt sheetId="1" sqref="BV18" start="0" length="0">
    <dxf>
      <fill>
        <patternFill patternType="solid">
          <bgColor rgb="FFDEB0F2"/>
        </patternFill>
      </fill>
    </dxf>
  </rfmt>
  <rfmt sheetId="1" sqref="BW18" start="0" length="0">
    <dxf>
      <fill>
        <patternFill patternType="solid">
          <bgColor rgb="FFDEB0F2"/>
        </patternFill>
      </fill>
    </dxf>
  </rfmt>
  <rfmt sheetId="1" sqref="BX18" start="0" length="0">
    <dxf>
      <fill>
        <patternFill patternType="solid">
          <bgColor rgb="FFDEB0F2"/>
        </patternFill>
      </fill>
    </dxf>
  </rfmt>
  <rfmt sheetId="1" sqref="BY18" start="0" length="0">
    <dxf>
      <fill>
        <patternFill patternType="solid">
          <bgColor rgb="FFDEB0F2"/>
        </patternFill>
      </fill>
    </dxf>
  </rfmt>
  <rfmt sheetId="1" sqref="BZ18" start="0" length="0">
    <dxf>
      <fill>
        <patternFill patternType="solid">
          <bgColor rgb="FFDEB0F2"/>
        </patternFill>
      </fill>
    </dxf>
  </rfmt>
  <rfmt sheetId="1" sqref="CA18" start="0" length="0">
    <dxf>
      <fill>
        <patternFill patternType="solid">
          <bgColor rgb="FFDEB0F2"/>
        </patternFill>
      </fill>
    </dxf>
  </rfmt>
  <rfmt sheetId="1" sqref="CB18" start="0" length="0">
    <dxf>
      <fill>
        <patternFill patternType="solid">
          <bgColor rgb="FFDEB0F2"/>
        </patternFill>
      </fill>
    </dxf>
  </rfmt>
  <rfmt sheetId="1" sqref="CC18" start="0" length="0">
    <dxf>
      <fill>
        <patternFill patternType="solid">
          <bgColor rgb="FFDEB0F2"/>
        </patternFill>
      </fill>
    </dxf>
  </rfmt>
  <rfmt sheetId="1" sqref="CD18" start="0" length="0">
    <dxf>
      <fill>
        <patternFill patternType="solid">
          <bgColor rgb="FFDEB0F2"/>
        </patternFill>
      </fill>
    </dxf>
  </rfmt>
  <rfmt sheetId="1" sqref="CE18" start="0" length="0">
    <dxf>
      <fill>
        <patternFill patternType="solid">
          <bgColor rgb="FFDEB0F2"/>
        </patternFill>
      </fill>
    </dxf>
  </rfmt>
  <rfmt sheetId="1" sqref="CF18" start="0" length="0">
    <dxf>
      <fill>
        <patternFill patternType="solid">
          <bgColor rgb="FFDEB0F2"/>
        </patternFill>
      </fill>
    </dxf>
  </rfmt>
  <rfmt sheetId="1" sqref="CG18" start="0" length="0">
    <dxf>
      <fill>
        <patternFill patternType="solid">
          <bgColor rgb="FFDEB0F2"/>
        </patternFill>
      </fill>
    </dxf>
  </rfmt>
  <rfmt sheetId="1" sqref="CH18" start="0" length="0">
    <dxf>
      <fill>
        <patternFill patternType="solid">
          <bgColor rgb="FFDEB0F2"/>
        </patternFill>
      </fill>
    </dxf>
  </rfmt>
  <rfmt sheetId="1" sqref="CI18" start="0" length="0">
    <dxf>
      <fill>
        <patternFill patternType="solid">
          <bgColor rgb="FFDEB0F2"/>
        </patternFill>
      </fill>
    </dxf>
  </rfmt>
  <rfmt sheetId="1" sqref="CJ18" start="0" length="0">
    <dxf>
      <fill>
        <patternFill patternType="solid">
          <bgColor rgb="FFDEB0F2"/>
        </patternFill>
      </fill>
    </dxf>
  </rfmt>
  <rfmt sheetId="1" sqref="CK18" start="0" length="0">
    <dxf>
      <fill>
        <patternFill patternType="solid">
          <bgColor rgb="FFDEB0F2"/>
        </patternFill>
      </fill>
    </dxf>
  </rfmt>
  <rfmt sheetId="1" sqref="CL18" start="0" length="0">
    <dxf>
      <fill>
        <patternFill patternType="solid">
          <bgColor rgb="FFDEB0F2"/>
        </patternFill>
      </fill>
    </dxf>
  </rfmt>
  <rfmt sheetId="1" sqref="CM18" start="0" length="0">
    <dxf>
      <fill>
        <patternFill patternType="solid">
          <bgColor rgb="FFDEB0F2"/>
        </patternFill>
      </fill>
    </dxf>
  </rfmt>
  <rfmt sheetId="1" sqref="CN18" start="0" length="0">
    <dxf>
      <fill>
        <patternFill patternType="solid">
          <bgColor rgb="FFDEB0F2"/>
        </patternFill>
      </fill>
    </dxf>
  </rfmt>
  <rfmt sheetId="1" sqref="CO18" start="0" length="0">
    <dxf>
      <fill>
        <patternFill patternType="solid">
          <bgColor rgb="FFDEB0F2"/>
        </patternFill>
      </fill>
    </dxf>
  </rfmt>
  <rfmt sheetId="1" sqref="CP18" start="0" length="0">
    <dxf>
      <fill>
        <patternFill patternType="solid">
          <bgColor rgb="FFDEB0F2"/>
        </patternFill>
      </fill>
    </dxf>
  </rfmt>
  <rfmt sheetId="1" sqref="CQ18" start="0" length="0">
    <dxf>
      <fill>
        <patternFill patternType="solid">
          <bgColor rgb="FFDEB0F2"/>
        </patternFill>
      </fill>
    </dxf>
  </rfmt>
  <rfmt sheetId="1" sqref="CR18" start="0" length="0">
    <dxf>
      <fill>
        <patternFill patternType="solid">
          <bgColor rgb="FFDEB0F2"/>
        </patternFill>
      </fill>
    </dxf>
  </rfmt>
  <rfmt sheetId="1" sqref="CS18" start="0" length="0">
    <dxf>
      <fill>
        <patternFill patternType="solid">
          <bgColor rgb="FFDEB0F2"/>
        </patternFill>
      </fill>
    </dxf>
  </rfmt>
  <rfmt sheetId="1" sqref="CT18" start="0" length="0">
    <dxf>
      <fill>
        <patternFill patternType="solid">
          <bgColor rgb="FFDEB0F2"/>
        </patternFill>
      </fill>
    </dxf>
  </rfmt>
  <rfmt sheetId="1" sqref="CU18" start="0" length="0">
    <dxf>
      <fill>
        <patternFill patternType="solid">
          <bgColor rgb="FFDEB0F2"/>
        </patternFill>
      </fill>
    </dxf>
  </rfmt>
  <rfmt sheetId="1" sqref="CV18" start="0" length="0">
    <dxf>
      <fill>
        <patternFill patternType="solid">
          <bgColor rgb="FFDEB0F2"/>
        </patternFill>
      </fill>
    </dxf>
  </rfmt>
  <rfmt sheetId="1" sqref="CW18" start="0" length="0">
    <dxf>
      <fill>
        <patternFill patternType="solid">
          <bgColor rgb="FFDEB0F2"/>
        </patternFill>
      </fill>
    </dxf>
  </rfmt>
  <rfmt sheetId="1" sqref="CX18" start="0" length="0">
    <dxf>
      <fill>
        <patternFill patternType="solid">
          <bgColor rgb="FFDEB0F2"/>
        </patternFill>
      </fill>
    </dxf>
  </rfmt>
  <rfmt sheetId="1" sqref="CY18" start="0" length="0">
    <dxf>
      <fill>
        <patternFill patternType="solid">
          <bgColor rgb="FFDEB0F2"/>
        </patternFill>
      </fill>
    </dxf>
  </rfmt>
  <rfmt sheetId="1" sqref="CZ18" start="0" length="0">
    <dxf>
      <fill>
        <patternFill patternType="solid">
          <bgColor rgb="FFDEB0F2"/>
        </patternFill>
      </fill>
    </dxf>
  </rfmt>
  <rfmt sheetId="1" sqref="DA18" start="0" length="0">
    <dxf>
      <fill>
        <patternFill patternType="solid">
          <bgColor rgb="FFDEB0F2"/>
        </patternFill>
      </fill>
    </dxf>
  </rfmt>
  <rfmt sheetId="1" sqref="DB18" start="0" length="0">
    <dxf>
      <fill>
        <patternFill patternType="solid">
          <bgColor rgb="FFDEB0F2"/>
        </patternFill>
      </fill>
    </dxf>
  </rfmt>
  <rfmt sheetId="1" sqref="DC18" start="0" length="0">
    <dxf>
      <fill>
        <patternFill patternType="solid">
          <bgColor rgb="FFDEB0F2"/>
        </patternFill>
      </fill>
    </dxf>
  </rfmt>
  <rfmt sheetId="1" sqref="DD18" start="0" length="0">
    <dxf>
      <fill>
        <patternFill patternType="solid">
          <bgColor rgb="FFDEB0F2"/>
        </patternFill>
      </fill>
    </dxf>
  </rfmt>
  <rfmt sheetId="1" sqref="DE18" start="0" length="0">
    <dxf>
      <fill>
        <patternFill patternType="solid">
          <bgColor rgb="FFDEB0F2"/>
        </patternFill>
      </fill>
    </dxf>
  </rfmt>
  <rfmt sheetId="1" sqref="DF18" start="0" length="0">
    <dxf>
      <fill>
        <patternFill patternType="solid">
          <bgColor rgb="FFDEB0F2"/>
        </patternFill>
      </fill>
    </dxf>
  </rfmt>
  <rfmt sheetId="1" sqref="DG18" start="0" length="0">
    <dxf>
      <fill>
        <patternFill patternType="solid">
          <bgColor rgb="FFDEB0F2"/>
        </patternFill>
      </fill>
    </dxf>
  </rfmt>
  <rfmt sheetId="1" sqref="DH18" start="0" length="0">
    <dxf>
      <fill>
        <patternFill patternType="solid">
          <bgColor rgb="FFDEB0F2"/>
        </patternFill>
      </fill>
    </dxf>
  </rfmt>
  <rfmt sheetId="1" sqref="DI18" start="0" length="0">
    <dxf>
      <fill>
        <patternFill patternType="solid">
          <bgColor rgb="FFDEB0F2"/>
        </patternFill>
      </fill>
    </dxf>
  </rfmt>
  <rfmt sheetId="1" sqref="DJ18" start="0" length="0">
    <dxf>
      <fill>
        <patternFill patternType="solid">
          <bgColor rgb="FFDEB0F2"/>
        </patternFill>
      </fill>
    </dxf>
  </rfmt>
  <rfmt sheetId="1" sqref="DK18" start="0" length="0">
    <dxf>
      <fill>
        <patternFill patternType="solid">
          <bgColor rgb="FFDEB0F2"/>
        </patternFill>
      </fill>
    </dxf>
  </rfmt>
  <rfmt sheetId="1" sqref="DL18" start="0" length="0">
    <dxf>
      <fill>
        <patternFill patternType="solid">
          <bgColor rgb="FFDEB0F2"/>
        </patternFill>
      </fill>
    </dxf>
  </rfmt>
  <rfmt sheetId="1" sqref="DM18" start="0" length="0">
    <dxf>
      <fill>
        <patternFill patternType="solid">
          <bgColor rgb="FFDEB0F2"/>
        </patternFill>
      </fill>
    </dxf>
  </rfmt>
  <rfmt sheetId="1" sqref="DN18" start="0" length="0">
    <dxf>
      <fill>
        <patternFill patternType="solid">
          <bgColor rgb="FFDEB0F2"/>
        </patternFill>
      </fill>
    </dxf>
  </rfmt>
  <rfmt sheetId="1" sqref="DO18" start="0" length="0">
    <dxf>
      <fill>
        <patternFill patternType="solid">
          <bgColor rgb="FFDEB0F2"/>
        </patternFill>
      </fill>
    </dxf>
  </rfmt>
  <rfmt sheetId="1" sqref="DP18" start="0" length="0">
    <dxf>
      <fill>
        <patternFill patternType="solid">
          <bgColor rgb="FFDEB0F2"/>
        </patternFill>
      </fill>
    </dxf>
  </rfmt>
  <rfmt sheetId="1" sqref="DQ18" start="0" length="0">
    <dxf>
      <fill>
        <patternFill patternType="solid">
          <bgColor rgb="FFDEB0F2"/>
        </patternFill>
      </fill>
    </dxf>
  </rfmt>
  <rfmt sheetId="1" sqref="DR18" start="0" length="0">
    <dxf>
      <fill>
        <patternFill patternType="solid">
          <bgColor rgb="FFDEB0F2"/>
        </patternFill>
      </fill>
    </dxf>
  </rfmt>
  <rfmt sheetId="1" sqref="DS18" start="0" length="0">
    <dxf>
      <fill>
        <patternFill patternType="solid">
          <bgColor rgb="FFDEB0F2"/>
        </patternFill>
      </fill>
    </dxf>
  </rfmt>
  <rfmt sheetId="1" sqref="DT18" start="0" length="0">
    <dxf>
      <fill>
        <patternFill patternType="solid">
          <bgColor rgb="FFDEB0F2"/>
        </patternFill>
      </fill>
    </dxf>
  </rfmt>
  <rfmt sheetId="1" sqref="DU18" start="0" length="0">
    <dxf>
      <fill>
        <patternFill patternType="solid">
          <bgColor rgb="FFDEB0F2"/>
        </patternFill>
      </fill>
    </dxf>
  </rfmt>
  <rfmt sheetId="1" sqref="DV18" start="0" length="0">
    <dxf>
      <fill>
        <patternFill patternType="solid">
          <bgColor rgb="FFDEB0F2"/>
        </patternFill>
      </fill>
    </dxf>
  </rfmt>
  <rfmt sheetId="1" sqref="DW18" start="0" length="0">
    <dxf>
      <fill>
        <patternFill patternType="solid">
          <bgColor rgb="FFDEB0F2"/>
        </patternFill>
      </fill>
    </dxf>
  </rfmt>
  <rfmt sheetId="1" sqref="DX18" start="0" length="0">
    <dxf>
      <fill>
        <patternFill patternType="solid">
          <bgColor rgb="FFDEB0F2"/>
        </patternFill>
      </fill>
    </dxf>
  </rfmt>
  <rfmt sheetId="1" sqref="DY18" start="0" length="0">
    <dxf>
      <fill>
        <patternFill patternType="solid">
          <bgColor rgb="FFDEB0F2"/>
        </patternFill>
      </fill>
    </dxf>
  </rfmt>
  <rfmt sheetId="1" sqref="DZ18" start="0" length="0">
    <dxf>
      <fill>
        <patternFill patternType="solid">
          <bgColor rgb="FFDEB0F2"/>
        </patternFill>
      </fill>
    </dxf>
  </rfmt>
  <rfmt sheetId="1" sqref="EA18" start="0" length="0">
    <dxf>
      <fill>
        <patternFill patternType="solid">
          <bgColor rgb="FFDEB0F2"/>
        </patternFill>
      </fill>
    </dxf>
  </rfmt>
  <rfmt sheetId="1" sqref="EB18" start="0" length="0">
    <dxf>
      <fill>
        <patternFill patternType="solid">
          <bgColor rgb="FFDEB0F2"/>
        </patternFill>
      </fill>
    </dxf>
  </rfmt>
  <rfmt sheetId="1" sqref="EC18" start="0" length="0">
    <dxf>
      <fill>
        <patternFill patternType="solid">
          <bgColor rgb="FFDEB0F2"/>
        </patternFill>
      </fill>
    </dxf>
  </rfmt>
  <rfmt sheetId="1" sqref="ED18" start="0" length="0">
    <dxf>
      <fill>
        <patternFill patternType="solid">
          <bgColor rgb="FFDEB0F2"/>
        </patternFill>
      </fill>
    </dxf>
  </rfmt>
  <rfmt sheetId="1" sqref="EE18" start="0" length="0">
    <dxf>
      <fill>
        <patternFill patternType="solid">
          <bgColor rgb="FFDEB0F2"/>
        </patternFill>
      </fill>
    </dxf>
  </rfmt>
  <rfmt sheetId="1" sqref="EF18" start="0" length="0">
    <dxf>
      <fill>
        <patternFill patternType="solid">
          <bgColor rgb="FFDEB0F2"/>
        </patternFill>
      </fill>
    </dxf>
  </rfmt>
  <rfmt sheetId="1" sqref="EG18" start="0" length="0">
    <dxf>
      <fill>
        <patternFill patternType="solid">
          <bgColor rgb="FFDEB0F2"/>
        </patternFill>
      </fill>
    </dxf>
  </rfmt>
  <rfmt sheetId="1" sqref="EH18" start="0" length="0">
    <dxf>
      <fill>
        <patternFill patternType="solid">
          <bgColor rgb="FFDEB0F2"/>
        </patternFill>
      </fill>
    </dxf>
  </rfmt>
  <rfmt sheetId="1" sqref="EI18" start="0" length="0">
    <dxf>
      <fill>
        <patternFill patternType="solid">
          <bgColor rgb="FFDEB0F2"/>
        </patternFill>
      </fill>
    </dxf>
  </rfmt>
  <rfmt sheetId="1" sqref="EJ18" start="0" length="0">
    <dxf>
      <fill>
        <patternFill patternType="solid">
          <bgColor rgb="FFDEB0F2"/>
        </patternFill>
      </fill>
    </dxf>
  </rfmt>
  <rfmt sheetId="1" sqref="EK18" start="0" length="0">
    <dxf>
      <fill>
        <patternFill patternType="solid">
          <bgColor rgb="FFDEB0F2"/>
        </patternFill>
      </fill>
    </dxf>
  </rfmt>
  <rfmt sheetId="1" sqref="EL18" start="0" length="0">
    <dxf>
      <fill>
        <patternFill patternType="solid">
          <bgColor rgb="FFDEB0F2"/>
        </patternFill>
      </fill>
    </dxf>
  </rfmt>
  <rfmt sheetId="1" sqref="EM18" start="0" length="0">
    <dxf>
      <fill>
        <patternFill patternType="solid">
          <bgColor rgb="FFDEB0F2"/>
        </patternFill>
      </fill>
    </dxf>
  </rfmt>
  <rfmt sheetId="1" sqref="EN18" start="0" length="0">
    <dxf>
      <fill>
        <patternFill patternType="solid">
          <bgColor rgb="FFDEB0F2"/>
        </patternFill>
      </fill>
    </dxf>
  </rfmt>
  <rfmt sheetId="1" sqref="EO18" start="0" length="0">
    <dxf>
      <fill>
        <patternFill patternType="solid">
          <bgColor rgb="FFDEB0F2"/>
        </patternFill>
      </fill>
    </dxf>
  </rfmt>
  <rfmt sheetId="1" sqref="EP18" start="0" length="0">
    <dxf>
      <fill>
        <patternFill patternType="solid">
          <bgColor rgb="FFDEB0F2"/>
        </patternFill>
      </fill>
    </dxf>
  </rfmt>
  <rfmt sheetId="1" sqref="EQ18" start="0" length="0">
    <dxf>
      <fill>
        <patternFill patternType="solid">
          <bgColor rgb="FFDEB0F2"/>
        </patternFill>
      </fill>
    </dxf>
  </rfmt>
  <rfmt sheetId="1" sqref="ER18" start="0" length="0">
    <dxf>
      <fill>
        <patternFill patternType="solid">
          <bgColor rgb="FFDEB0F2"/>
        </patternFill>
      </fill>
    </dxf>
  </rfmt>
  <rfmt sheetId="1" sqref="ES18" start="0" length="0">
    <dxf>
      <fill>
        <patternFill patternType="solid">
          <bgColor rgb="FFDEB0F2"/>
        </patternFill>
      </fill>
    </dxf>
  </rfmt>
  <rfmt sheetId="1" sqref="ET18" start="0" length="0">
    <dxf>
      <fill>
        <patternFill patternType="solid">
          <bgColor rgb="FFDEB0F2"/>
        </patternFill>
      </fill>
    </dxf>
  </rfmt>
  <rfmt sheetId="1" sqref="EU18" start="0" length="0">
    <dxf>
      <fill>
        <patternFill patternType="solid">
          <bgColor rgb="FFDEB0F2"/>
        </patternFill>
      </fill>
    </dxf>
  </rfmt>
  <rfmt sheetId="1" sqref="EV18" start="0" length="0">
    <dxf>
      <fill>
        <patternFill patternType="solid">
          <bgColor rgb="FFDEB0F2"/>
        </patternFill>
      </fill>
    </dxf>
  </rfmt>
  <rfmt sheetId="1" sqref="EW18" start="0" length="0">
    <dxf>
      <fill>
        <patternFill patternType="solid">
          <bgColor rgb="FFDEB0F2"/>
        </patternFill>
      </fill>
    </dxf>
  </rfmt>
  <rfmt sheetId="1" sqref="EX18" start="0" length="0">
    <dxf>
      <fill>
        <patternFill patternType="solid">
          <bgColor rgb="FFDEB0F2"/>
        </patternFill>
      </fill>
    </dxf>
  </rfmt>
  <rfmt sheetId="1" sqref="EY18" start="0" length="0">
    <dxf>
      <fill>
        <patternFill patternType="solid">
          <bgColor rgb="FFDEB0F2"/>
        </patternFill>
      </fill>
    </dxf>
  </rfmt>
  <rfmt sheetId="1" sqref="EZ18" start="0" length="0">
    <dxf>
      <fill>
        <patternFill patternType="solid">
          <bgColor rgb="FFDEB0F2"/>
        </patternFill>
      </fill>
    </dxf>
  </rfmt>
  <rfmt sheetId="1" sqref="FA18" start="0" length="0">
    <dxf>
      <fill>
        <patternFill patternType="solid">
          <bgColor rgb="FFDEB0F2"/>
        </patternFill>
      </fill>
    </dxf>
  </rfmt>
  <rfmt sheetId="1" sqref="FB18" start="0" length="0">
    <dxf>
      <fill>
        <patternFill patternType="solid">
          <bgColor rgb="FFDEB0F2"/>
        </patternFill>
      </fill>
    </dxf>
  </rfmt>
  <rfmt sheetId="1" sqref="FC18" start="0" length="0">
    <dxf>
      <fill>
        <patternFill patternType="solid">
          <bgColor rgb="FFDEB0F2"/>
        </patternFill>
      </fill>
    </dxf>
  </rfmt>
  <rfmt sheetId="1" sqref="FD18" start="0" length="0">
    <dxf>
      <fill>
        <patternFill patternType="solid">
          <bgColor rgb="FFDEB0F2"/>
        </patternFill>
      </fill>
    </dxf>
  </rfmt>
  <rfmt sheetId="1" sqref="FE18" start="0" length="0">
    <dxf>
      <fill>
        <patternFill patternType="solid">
          <bgColor rgb="FFDEB0F2"/>
        </patternFill>
      </fill>
    </dxf>
  </rfmt>
  <rfmt sheetId="1" sqref="FF18" start="0" length="0">
    <dxf>
      <fill>
        <patternFill patternType="solid">
          <bgColor rgb="FFDEB0F2"/>
        </patternFill>
      </fill>
    </dxf>
  </rfmt>
  <rfmt sheetId="1" sqref="FG18" start="0" length="0">
    <dxf>
      <fill>
        <patternFill patternType="solid">
          <bgColor rgb="FFDEB0F2"/>
        </patternFill>
      </fill>
    </dxf>
  </rfmt>
  <rfmt sheetId="1" sqref="FH18" start="0" length="0">
    <dxf>
      <fill>
        <patternFill patternType="solid">
          <bgColor rgb="FFDEB0F2"/>
        </patternFill>
      </fill>
    </dxf>
  </rfmt>
  <rfmt sheetId="1" sqref="FI18" start="0" length="0">
    <dxf>
      <fill>
        <patternFill patternType="solid">
          <bgColor rgb="FFDEB0F2"/>
        </patternFill>
      </fill>
    </dxf>
  </rfmt>
  <rfmt sheetId="1" sqref="FJ18" start="0" length="0">
    <dxf>
      <fill>
        <patternFill patternType="solid">
          <bgColor rgb="FFDEB0F2"/>
        </patternFill>
      </fill>
    </dxf>
  </rfmt>
  <rfmt sheetId="1" sqref="FK18" start="0" length="0">
    <dxf>
      <fill>
        <patternFill patternType="solid">
          <bgColor rgb="FFDEB0F2"/>
        </patternFill>
      </fill>
    </dxf>
  </rfmt>
  <rfmt sheetId="1" sqref="FL18" start="0" length="0">
    <dxf>
      <fill>
        <patternFill patternType="solid">
          <bgColor rgb="FFDEB0F2"/>
        </patternFill>
      </fill>
    </dxf>
  </rfmt>
  <rfmt sheetId="1" sqref="FM18" start="0" length="0">
    <dxf>
      <fill>
        <patternFill patternType="solid">
          <bgColor rgb="FFDEB0F2"/>
        </patternFill>
      </fill>
    </dxf>
  </rfmt>
  <rfmt sheetId="1" sqref="FN18" start="0" length="0">
    <dxf>
      <fill>
        <patternFill patternType="solid">
          <bgColor rgb="FFDEB0F2"/>
        </patternFill>
      </fill>
    </dxf>
  </rfmt>
  <rfmt sheetId="1" sqref="FO18" start="0" length="0">
    <dxf>
      <fill>
        <patternFill patternType="solid">
          <bgColor rgb="FFDEB0F2"/>
        </patternFill>
      </fill>
    </dxf>
  </rfmt>
  <rfmt sheetId="1" sqref="FP18" start="0" length="0">
    <dxf>
      <fill>
        <patternFill patternType="solid">
          <bgColor rgb="FFDEB0F2"/>
        </patternFill>
      </fill>
    </dxf>
  </rfmt>
  <rfmt sheetId="1" sqref="FQ18" start="0" length="0">
    <dxf>
      <fill>
        <patternFill patternType="solid">
          <bgColor rgb="FFDEB0F2"/>
        </patternFill>
      </fill>
    </dxf>
  </rfmt>
  <rfmt sheetId="1" sqref="FR18" start="0" length="0">
    <dxf>
      <fill>
        <patternFill patternType="solid">
          <bgColor rgb="FFDEB0F2"/>
        </patternFill>
      </fill>
    </dxf>
  </rfmt>
  <rfmt sheetId="1" sqref="FS18" start="0" length="0">
    <dxf>
      <fill>
        <patternFill patternType="solid">
          <bgColor rgb="FFDEB0F2"/>
        </patternFill>
      </fill>
    </dxf>
  </rfmt>
  <rfmt sheetId="1" sqref="FT18" start="0" length="0">
    <dxf>
      <fill>
        <patternFill patternType="solid">
          <bgColor rgb="FFDEB0F2"/>
        </patternFill>
      </fill>
    </dxf>
  </rfmt>
  <rfmt sheetId="1" sqref="FU18" start="0" length="0">
    <dxf>
      <fill>
        <patternFill patternType="solid">
          <bgColor rgb="FFDEB0F2"/>
        </patternFill>
      </fill>
    </dxf>
  </rfmt>
  <rfmt sheetId="1" sqref="FV18" start="0" length="0">
    <dxf>
      <fill>
        <patternFill patternType="solid">
          <bgColor rgb="FFDEB0F2"/>
        </patternFill>
      </fill>
    </dxf>
  </rfmt>
  <rfmt sheetId="1" sqref="FW18" start="0" length="0">
    <dxf>
      <fill>
        <patternFill patternType="solid">
          <bgColor rgb="FFDEB0F2"/>
        </patternFill>
      </fill>
    </dxf>
  </rfmt>
  <rfmt sheetId="1" sqref="FX18" start="0" length="0">
    <dxf>
      <fill>
        <patternFill patternType="solid">
          <bgColor rgb="FFDEB0F2"/>
        </patternFill>
      </fill>
    </dxf>
  </rfmt>
  <rfmt sheetId="1" sqref="FY18" start="0" length="0">
    <dxf>
      <fill>
        <patternFill patternType="solid">
          <bgColor rgb="FFDEB0F2"/>
        </patternFill>
      </fill>
    </dxf>
  </rfmt>
  <rfmt sheetId="1" sqref="FZ18" start="0" length="0">
    <dxf>
      <fill>
        <patternFill patternType="solid">
          <bgColor rgb="FFDEB0F2"/>
        </patternFill>
      </fill>
    </dxf>
  </rfmt>
  <rfmt sheetId="1" sqref="GA18" start="0" length="0">
    <dxf>
      <fill>
        <patternFill patternType="solid">
          <bgColor rgb="FFDEB0F2"/>
        </patternFill>
      </fill>
    </dxf>
  </rfmt>
  <rfmt sheetId="1" sqref="GB18" start="0" length="0">
    <dxf>
      <fill>
        <patternFill patternType="solid">
          <bgColor rgb="FFDEB0F2"/>
        </patternFill>
      </fill>
    </dxf>
  </rfmt>
  <rfmt sheetId="1" sqref="GC18" start="0" length="0">
    <dxf>
      <fill>
        <patternFill patternType="solid">
          <bgColor rgb="FFDEB0F2"/>
        </patternFill>
      </fill>
    </dxf>
  </rfmt>
  <rfmt sheetId="1" sqref="GD18" start="0" length="0">
    <dxf>
      <fill>
        <patternFill patternType="solid">
          <bgColor rgb="FFDEB0F2"/>
        </patternFill>
      </fill>
    </dxf>
  </rfmt>
  <rfmt sheetId="1" sqref="GE18" start="0" length="0">
    <dxf>
      <fill>
        <patternFill patternType="solid">
          <bgColor rgb="FFDEB0F2"/>
        </patternFill>
      </fill>
    </dxf>
  </rfmt>
  <rfmt sheetId="1" sqref="GF18" start="0" length="0">
    <dxf>
      <fill>
        <patternFill patternType="solid">
          <bgColor rgb="FFDEB0F2"/>
        </patternFill>
      </fill>
    </dxf>
  </rfmt>
  <rfmt sheetId="1" sqref="GG18" start="0" length="0">
    <dxf>
      <fill>
        <patternFill patternType="solid">
          <bgColor rgb="FFDEB0F2"/>
        </patternFill>
      </fill>
    </dxf>
  </rfmt>
  <rfmt sheetId="1" sqref="GH18" start="0" length="0">
    <dxf>
      <fill>
        <patternFill patternType="solid">
          <bgColor rgb="FFDEB0F2"/>
        </patternFill>
      </fill>
    </dxf>
  </rfmt>
  <rfmt sheetId="1" sqref="GI18" start="0" length="0">
    <dxf>
      <fill>
        <patternFill patternType="solid">
          <bgColor rgb="FFDEB0F2"/>
        </patternFill>
      </fill>
    </dxf>
  </rfmt>
  <rfmt sheetId="1" sqref="GJ18" start="0" length="0">
    <dxf>
      <fill>
        <patternFill patternType="solid">
          <bgColor rgb="FFDEB0F2"/>
        </patternFill>
      </fill>
    </dxf>
  </rfmt>
  <rfmt sheetId="1" sqref="GK18" start="0" length="0">
    <dxf>
      <fill>
        <patternFill patternType="solid">
          <bgColor rgb="FFDEB0F2"/>
        </patternFill>
      </fill>
    </dxf>
  </rfmt>
  <rfmt sheetId="1" sqref="GL18" start="0" length="0">
    <dxf>
      <fill>
        <patternFill patternType="solid">
          <bgColor rgb="FFDEB0F2"/>
        </patternFill>
      </fill>
    </dxf>
  </rfmt>
  <rfmt sheetId="1" sqref="GM18" start="0" length="0">
    <dxf>
      <fill>
        <patternFill patternType="solid">
          <bgColor rgb="FFDEB0F2"/>
        </patternFill>
      </fill>
    </dxf>
  </rfmt>
  <rfmt sheetId="1" sqref="GN18" start="0" length="0">
    <dxf>
      <fill>
        <patternFill patternType="solid">
          <bgColor rgb="FFDEB0F2"/>
        </patternFill>
      </fill>
    </dxf>
  </rfmt>
  <rfmt sheetId="1" sqref="GO18" start="0" length="0">
    <dxf>
      <fill>
        <patternFill patternType="solid">
          <bgColor rgb="FFDEB0F2"/>
        </patternFill>
      </fill>
    </dxf>
  </rfmt>
  <rfmt sheetId="1" sqref="GP18" start="0" length="0">
    <dxf>
      <fill>
        <patternFill patternType="solid">
          <bgColor rgb="FFDEB0F2"/>
        </patternFill>
      </fill>
    </dxf>
  </rfmt>
  <rfmt sheetId="1" sqref="GQ18" start="0" length="0">
    <dxf>
      <fill>
        <patternFill patternType="solid">
          <bgColor rgb="FFDEB0F2"/>
        </patternFill>
      </fill>
    </dxf>
  </rfmt>
  <rfmt sheetId="1" sqref="GR18" start="0" length="0">
    <dxf>
      <fill>
        <patternFill patternType="solid">
          <bgColor rgb="FFDEB0F2"/>
        </patternFill>
      </fill>
    </dxf>
  </rfmt>
  <rfmt sheetId="1" sqref="GS18" start="0" length="0">
    <dxf>
      <fill>
        <patternFill patternType="solid">
          <bgColor rgb="FFDEB0F2"/>
        </patternFill>
      </fill>
    </dxf>
  </rfmt>
  <rfmt sheetId="1" sqref="GT18" start="0" length="0">
    <dxf>
      <fill>
        <patternFill patternType="solid">
          <bgColor rgb="FFDEB0F2"/>
        </patternFill>
      </fill>
    </dxf>
  </rfmt>
  <rfmt sheetId="1" sqref="GU18" start="0" length="0">
    <dxf>
      <fill>
        <patternFill patternType="solid">
          <bgColor rgb="FFDEB0F2"/>
        </patternFill>
      </fill>
    </dxf>
  </rfmt>
  <rfmt sheetId="1" sqref="GV18" start="0" length="0">
    <dxf>
      <fill>
        <patternFill patternType="solid">
          <bgColor rgb="FFDEB0F2"/>
        </patternFill>
      </fill>
    </dxf>
  </rfmt>
  <rfmt sheetId="1" sqref="GW18" start="0" length="0">
    <dxf>
      <fill>
        <patternFill patternType="solid">
          <bgColor rgb="FFDEB0F2"/>
        </patternFill>
      </fill>
    </dxf>
  </rfmt>
  <rfmt sheetId="1" sqref="GX18" start="0" length="0">
    <dxf>
      <fill>
        <patternFill patternType="solid">
          <bgColor rgb="FFDEB0F2"/>
        </patternFill>
      </fill>
    </dxf>
  </rfmt>
  <rfmt sheetId="1" sqref="GY18" start="0" length="0">
    <dxf>
      <fill>
        <patternFill patternType="solid">
          <bgColor rgb="FFDEB0F2"/>
        </patternFill>
      </fill>
    </dxf>
  </rfmt>
  <rfmt sheetId="1" sqref="GZ18" start="0" length="0">
    <dxf>
      <fill>
        <patternFill patternType="solid">
          <bgColor rgb="FFDEB0F2"/>
        </patternFill>
      </fill>
    </dxf>
  </rfmt>
  <rfmt sheetId="1" sqref="HA18" start="0" length="0">
    <dxf>
      <fill>
        <patternFill patternType="solid">
          <bgColor rgb="FFDEB0F2"/>
        </patternFill>
      </fill>
    </dxf>
  </rfmt>
  <rfmt sheetId="1" sqref="HB18" start="0" length="0">
    <dxf>
      <fill>
        <patternFill patternType="solid">
          <bgColor rgb="FFDEB0F2"/>
        </patternFill>
      </fill>
    </dxf>
  </rfmt>
  <rfmt sheetId="1" sqref="HC18" start="0" length="0">
    <dxf>
      <fill>
        <patternFill patternType="solid">
          <bgColor rgb="FFDEB0F2"/>
        </patternFill>
      </fill>
    </dxf>
  </rfmt>
  <rfmt sheetId="1" sqref="HD18" start="0" length="0">
    <dxf>
      <fill>
        <patternFill patternType="solid">
          <bgColor rgb="FFDEB0F2"/>
        </patternFill>
      </fill>
    </dxf>
  </rfmt>
  <rfmt sheetId="1" sqref="HE18" start="0" length="0">
    <dxf>
      <fill>
        <patternFill patternType="solid">
          <bgColor rgb="FFDEB0F2"/>
        </patternFill>
      </fill>
    </dxf>
  </rfmt>
  <rfmt sheetId="1" sqref="HF18" start="0" length="0">
    <dxf>
      <fill>
        <patternFill patternType="solid">
          <bgColor rgb="FFDEB0F2"/>
        </patternFill>
      </fill>
    </dxf>
  </rfmt>
  <rfmt sheetId="1" sqref="HG18" start="0" length="0">
    <dxf>
      <fill>
        <patternFill patternType="solid">
          <bgColor rgb="FFDEB0F2"/>
        </patternFill>
      </fill>
    </dxf>
  </rfmt>
  <rfmt sheetId="1" sqref="HH18" start="0" length="0">
    <dxf>
      <fill>
        <patternFill patternType="solid">
          <bgColor rgb="FFDEB0F2"/>
        </patternFill>
      </fill>
    </dxf>
  </rfmt>
  <rfmt sheetId="1" sqref="HI18" start="0" length="0">
    <dxf>
      <fill>
        <patternFill patternType="solid">
          <bgColor rgb="FFDEB0F2"/>
        </patternFill>
      </fill>
    </dxf>
  </rfmt>
  <rfmt sheetId="1" sqref="HJ18" start="0" length="0">
    <dxf>
      <fill>
        <patternFill patternType="solid">
          <bgColor rgb="FFDEB0F2"/>
        </patternFill>
      </fill>
    </dxf>
  </rfmt>
  <rfmt sheetId="1" sqref="HK18" start="0" length="0">
    <dxf>
      <fill>
        <patternFill patternType="solid">
          <bgColor rgb="FFDEB0F2"/>
        </patternFill>
      </fill>
    </dxf>
  </rfmt>
  <rfmt sheetId="1" sqref="HL18" start="0" length="0">
    <dxf>
      <fill>
        <patternFill patternType="solid">
          <bgColor rgb="FFDEB0F2"/>
        </patternFill>
      </fill>
    </dxf>
  </rfmt>
  <rfmt sheetId="1" sqref="HM18" start="0" length="0">
    <dxf>
      <fill>
        <patternFill patternType="solid">
          <bgColor rgb="FFDEB0F2"/>
        </patternFill>
      </fill>
    </dxf>
  </rfmt>
  <rfmt sheetId="1" sqref="HN18" start="0" length="0">
    <dxf>
      <fill>
        <patternFill patternType="solid">
          <bgColor rgb="FFDEB0F2"/>
        </patternFill>
      </fill>
    </dxf>
  </rfmt>
  <rfmt sheetId="1" sqref="HO18" start="0" length="0">
    <dxf>
      <fill>
        <patternFill patternType="solid">
          <bgColor rgb="FFDEB0F2"/>
        </patternFill>
      </fill>
    </dxf>
  </rfmt>
  <rfmt sheetId="1" sqref="HP18" start="0" length="0">
    <dxf>
      <fill>
        <patternFill patternType="solid">
          <bgColor rgb="FFDEB0F2"/>
        </patternFill>
      </fill>
    </dxf>
  </rfmt>
  <rfmt sheetId="1" sqref="HQ18" start="0" length="0">
    <dxf>
      <fill>
        <patternFill patternType="solid">
          <bgColor rgb="FFDEB0F2"/>
        </patternFill>
      </fill>
    </dxf>
  </rfmt>
  <rfmt sheetId="1" sqref="HR18" start="0" length="0">
    <dxf>
      <fill>
        <patternFill patternType="solid">
          <bgColor rgb="FFDEB0F2"/>
        </patternFill>
      </fill>
    </dxf>
  </rfmt>
  <rfmt sheetId="1" sqref="HS18" start="0" length="0">
    <dxf>
      <fill>
        <patternFill patternType="solid">
          <bgColor rgb="FFDEB0F2"/>
        </patternFill>
      </fill>
    </dxf>
  </rfmt>
  <rfmt sheetId="1" sqref="HT18" start="0" length="0">
    <dxf>
      <fill>
        <patternFill patternType="solid">
          <bgColor rgb="FFDEB0F2"/>
        </patternFill>
      </fill>
    </dxf>
  </rfmt>
  <rfmt sheetId="1" sqref="HU18" start="0" length="0">
    <dxf>
      <fill>
        <patternFill patternType="solid">
          <bgColor rgb="FFDEB0F2"/>
        </patternFill>
      </fill>
    </dxf>
  </rfmt>
  <rfmt sheetId="1" sqref="HV18" start="0" length="0">
    <dxf>
      <fill>
        <patternFill patternType="solid">
          <bgColor rgb="FFDEB0F2"/>
        </patternFill>
      </fill>
    </dxf>
  </rfmt>
  <rfmt sheetId="1" sqref="HW18" start="0" length="0">
    <dxf>
      <fill>
        <patternFill patternType="solid">
          <bgColor rgb="FFDEB0F2"/>
        </patternFill>
      </fill>
    </dxf>
  </rfmt>
  <rfmt sheetId="1" sqref="HX18" start="0" length="0">
    <dxf>
      <fill>
        <patternFill patternType="solid">
          <bgColor rgb="FFDEB0F2"/>
        </patternFill>
      </fill>
    </dxf>
  </rfmt>
  <rfmt sheetId="1" sqref="HY18" start="0" length="0">
    <dxf>
      <fill>
        <patternFill patternType="solid">
          <bgColor rgb="FFDEB0F2"/>
        </patternFill>
      </fill>
    </dxf>
  </rfmt>
  <rfmt sheetId="1" sqref="HZ18" start="0" length="0">
    <dxf>
      <fill>
        <patternFill patternType="solid">
          <bgColor rgb="FFDEB0F2"/>
        </patternFill>
      </fill>
    </dxf>
  </rfmt>
  <rfmt sheetId="1" sqref="IA18" start="0" length="0">
    <dxf>
      <fill>
        <patternFill patternType="solid">
          <bgColor rgb="FFDEB0F2"/>
        </patternFill>
      </fill>
    </dxf>
  </rfmt>
  <rfmt sheetId="1" sqref="IB18" start="0" length="0">
    <dxf>
      <fill>
        <patternFill patternType="solid">
          <bgColor rgb="FFDEB0F2"/>
        </patternFill>
      </fill>
    </dxf>
  </rfmt>
  <rfmt sheetId="1" sqref="IC18" start="0" length="0">
    <dxf>
      <fill>
        <patternFill patternType="solid">
          <bgColor rgb="FFDEB0F2"/>
        </patternFill>
      </fill>
    </dxf>
  </rfmt>
  <rfmt sheetId="1" sqref="ID18" start="0" length="0">
    <dxf>
      <fill>
        <patternFill patternType="solid">
          <bgColor rgb="FFDEB0F2"/>
        </patternFill>
      </fill>
    </dxf>
  </rfmt>
  <rfmt sheetId="1" sqref="IE18" start="0" length="0">
    <dxf>
      <fill>
        <patternFill patternType="solid">
          <bgColor rgb="FFDEB0F2"/>
        </patternFill>
      </fill>
    </dxf>
  </rfmt>
  <rfmt sheetId="1" sqref="IF18" start="0" length="0">
    <dxf>
      <fill>
        <patternFill patternType="solid">
          <bgColor rgb="FFDEB0F2"/>
        </patternFill>
      </fill>
    </dxf>
  </rfmt>
  <rfmt sheetId="1" sqref="IG18" start="0" length="0">
    <dxf>
      <fill>
        <patternFill patternType="solid">
          <bgColor rgb="FFDEB0F2"/>
        </patternFill>
      </fill>
    </dxf>
  </rfmt>
  <rfmt sheetId="1" sqref="IH18" start="0" length="0">
    <dxf>
      <fill>
        <patternFill patternType="solid">
          <bgColor rgb="FFDEB0F2"/>
        </patternFill>
      </fill>
    </dxf>
  </rfmt>
  <rfmt sheetId="1" sqref="II18" start="0" length="0">
    <dxf>
      <fill>
        <patternFill patternType="solid">
          <bgColor rgb="FFDEB0F2"/>
        </patternFill>
      </fill>
    </dxf>
  </rfmt>
  <rfmt sheetId="1" sqref="IJ18" start="0" length="0">
    <dxf>
      <fill>
        <patternFill patternType="solid">
          <bgColor rgb="FFDEB0F2"/>
        </patternFill>
      </fill>
    </dxf>
  </rfmt>
  <rfmt sheetId="1" sqref="IK18" start="0" length="0">
    <dxf>
      <fill>
        <patternFill patternType="solid">
          <bgColor rgb="FFDEB0F2"/>
        </patternFill>
      </fill>
    </dxf>
  </rfmt>
  <rfmt sheetId="1" sqref="IL18" start="0" length="0">
    <dxf>
      <fill>
        <patternFill patternType="solid">
          <bgColor rgb="FFDEB0F2"/>
        </patternFill>
      </fill>
    </dxf>
  </rfmt>
  <rfmt sheetId="1" sqref="IM18" start="0" length="0">
    <dxf>
      <fill>
        <patternFill patternType="solid">
          <bgColor rgb="FFDEB0F2"/>
        </patternFill>
      </fill>
    </dxf>
  </rfmt>
  <rfmt sheetId="1" sqref="IN18" start="0" length="0">
    <dxf>
      <fill>
        <patternFill patternType="solid">
          <bgColor rgb="FFDEB0F2"/>
        </patternFill>
      </fill>
    </dxf>
  </rfmt>
  <rfmt sheetId="1" sqref="IO18" start="0" length="0">
    <dxf>
      <fill>
        <patternFill patternType="solid">
          <bgColor rgb="FFDEB0F2"/>
        </patternFill>
      </fill>
    </dxf>
  </rfmt>
  <rfmt sheetId="1" sqref="IP18" start="0" length="0">
    <dxf>
      <fill>
        <patternFill patternType="solid">
          <bgColor rgb="FFDEB0F2"/>
        </patternFill>
      </fill>
    </dxf>
  </rfmt>
  <rfmt sheetId="1" sqref="IQ18" start="0" length="0">
    <dxf>
      <fill>
        <patternFill patternType="solid">
          <bgColor rgb="FFDEB0F2"/>
        </patternFill>
      </fill>
    </dxf>
  </rfmt>
  <rfmt sheetId="1" sqref="IR18" start="0" length="0">
    <dxf>
      <fill>
        <patternFill patternType="solid">
          <bgColor rgb="FFDEB0F2"/>
        </patternFill>
      </fill>
    </dxf>
  </rfmt>
  <rfmt sheetId="1" sqref="IS18" start="0" length="0">
    <dxf>
      <fill>
        <patternFill patternType="solid">
          <bgColor rgb="FFDEB0F2"/>
        </patternFill>
      </fill>
    </dxf>
  </rfmt>
  <rfmt sheetId="1" sqref="IT18" start="0" length="0">
    <dxf>
      <fill>
        <patternFill patternType="solid">
          <bgColor rgb="FFDEB0F2"/>
        </patternFill>
      </fill>
    </dxf>
  </rfmt>
  <rfmt sheetId="1" sqref="IU18" start="0" length="0">
    <dxf>
      <fill>
        <patternFill patternType="solid">
          <bgColor rgb="FFDEB0F2"/>
        </patternFill>
      </fill>
    </dxf>
  </rfmt>
  <rfmt sheetId="1" sqref="IV18" start="0" length="0">
    <dxf>
      <fill>
        <patternFill patternType="solid">
          <bgColor rgb="FFDEB0F2"/>
        </patternFill>
      </fill>
    </dxf>
  </rfmt>
  <rfmt sheetId="1" sqref="A18:XFD18" start="0" length="0">
    <dxf>
      <fill>
        <patternFill patternType="solid">
          <bgColor rgb="FFDEB0F2"/>
        </patternFill>
      </fill>
    </dxf>
  </rfmt>
  <rrc rId="2654" sId="1" ref="A15:XFD18" action="insertRow"/>
  <rrc rId="2655" sId="1" ref="A15:XFD18" action="insertRow"/>
  <rfmt sheetId="1" sqref="A15:XFD22">
    <dxf>
      <fill>
        <patternFill>
          <bgColor rgb="FFDEB0F2"/>
        </patternFill>
      </fill>
    </dxf>
  </rfmt>
  <rcv guid="{E9A81610-4F37-42C7-9C01-B2EADF54BB66}" action="delete"/>
  <rcv guid="{E9A81610-4F37-42C7-9C01-B2EADF54BB6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56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57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58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59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0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1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2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3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4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5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6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7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8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69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70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71" sId="1" ref="A15:XFD15" action="deleteRow">
    <rfmt sheetId="1" xfDxf="1" sqref="A15:XFD15" start="0" length="0">
      <dxf>
        <font>
          <sz val="10"/>
        </font>
        <fill>
          <patternFill patternType="solid">
            <bgColor rgb="FFDEB0F2"/>
          </patternFill>
        </fill>
      </dxf>
    </rfmt>
    <rfmt sheetId="1" sqref="A15" start="0" length="0">
      <dxf>
        <font>
          <sz val="10"/>
          <color indexed="8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5" start="0" length="0">
      <dxf>
        <font>
          <sz val="10"/>
          <color indexed="8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" start="0" length="0">
      <dxf>
        <font>
          <sz val="10"/>
          <color indexed="8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" start="0" length="0">
      <dxf>
        <font>
          <sz val="10"/>
          <color rgb="FFFF0000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rgb="FFFF0000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rgb="FFFF0000"/>
        </font>
        <numFmt numFmtId="14" formatCode="0.00%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" start="0" length="0">
      <dxf>
        <font>
          <sz val="10"/>
          <color indexed="8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15" start="0" length="0">
      <dxf>
        <font>
          <sz val="10"/>
          <color indexed="8"/>
        </font>
        <alignment vertical="top" wrapText="1" readingOrder="0"/>
      </dxf>
    </rfmt>
    <rfmt sheetId="1" sqref="AE15" start="0" length="0">
      <dxf>
        <font>
          <sz val="10"/>
          <color indexed="8"/>
        </font>
      </dxf>
    </rfmt>
    <rfmt sheetId="1" sqref="AF15" start="0" length="0">
      <dxf>
        <font>
          <sz val="10"/>
          <color indexed="8"/>
        </font>
      </dxf>
    </rfmt>
    <rfmt sheetId="1" sqref="AG15" start="0" length="0">
      <dxf>
        <font>
          <sz val="10"/>
          <color indexed="8"/>
        </font>
      </dxf>
    </rfmt>
    <rfmt sheetId="1" sqref="AH15" start="0" length="0">
      <dxf>
        <font>
          <sz val="10"/>
          <color indexed="8"/>
        </font>
      </dxf>
    </rfmt>
    <rfmt sheetId="1" sqref="AI15" start="0" length="0">
      <dxf>
        <font>
          <sz val="10"/>
          <color indexed="8"/>
        </font>
      </dxf>
    </rfmt>
    <rfmt sheetId="1" sqref="AJ15" start="0" length="0">
      <dxf>
        <font>
          <sz val="10"/>
          <color indexed="8"/>
        </font>
      </dxf>
    </rfmt>
    <rfmt sheetId="1" sqref="AK15" start="0" length="0">
      <dxf>
        <font>
          <sz val="10"/>
          <color indexed="8"/>
        </font>
      </dxf>
    </rfmt>
    <rfmt sheetId="1" sqref="AL15" start="0" length="0">
      <dxf>
        <font>
          <sz val="10"/>
          <color indexed="8"/>
        </font>
      </dxf>
    </rfmt>
    <rfmt sheetId="1" sqref="AM15" start="0" length="0">
      <dxf>
        <font>
          <sz val="10"/>
          <color indexed="8"/>
        </font>
      </dxf>
    </rfmt>
    <rfmt sheetId="1" sqref="AN15" start="0" length="0">
      <dxf>
        <font>
          <sz val="10"/>
          <color indexed="8"/>
        </font>
      </dxf>
    </rfmt>
    <rfmt sheetId="1" sqref="AO15" start="0" length="0">
      <dxf>
        <font>
          <sz val="10"/>
          <color indexed="8"/>
        </font>
      </dxf>
    </rfmt>
    <rfmt sheetId="1" sqref="AP15" start="0" length="0">
      <dxf>
        <font>
          <sz val="10"/>
          <color indexed="8"/>
        </font>
      </dxf>
    </rfmt>
    <rfmt sheetId="1" sqref="AQ15" start="0" length="0">
      <dxf>
        <font>
          <sz val="10"/>
          <color indexed="8"/>
        </font>
      </dxf>
    </rfmt>
    <rfmt sheetId="1" sqref="AR15" start="0" length="0">
      <dxf>
        <font>
          <sz val="10"/>
          <color indexed="8"/>
        </font>
      </dxf>
    </rfmt>
    <rfmt sheetId="1" sqref="AS15" start="0" length="0">
      <dxf>
        <font>
          <sz val="10"/>
          <color indexed="8"/>
        </font>
      </dxf>
    </rfmt>
    <rfmt sheetId="1" sqref="AT15" start="0" length="0">
      <dxf>
        <font>
          <sz val="10"/>
          <color indexed="8"/>
        </font>
      </dxf>
    </rfmt>
    <rfmt sheetId="1" sqref="AU15" start="0" length="0">
      <dxf>
        <font>
          <sz val="10"/>
          <color indexed="8"/>
        </font>
      </dxf>
    </rfmt>
    <rfmt sheetId="1" sqref="AV15" start="0" length="0">
      <dxf>
        <font>
          <sz val="10"/>
          <color indexed="8"/>
        </font>
      </dxf>
    </rfmt>
    <rfmt sheetId="1" sqref="AW15" start="0" length="0">
      <dxf>
        <font>
          <sz val="10"/>
          <color indexed="8"/>
        </font>
      </dxf>
    </rfmt>
    <rfmt sheetId="1" sqref="AX15" start="0" length="0">
      <dxf>
        <font>
          <sz val="10"/>
          <color indexed="8"/>
        </font>
      </dxf>
    </rfmt>
    <rfmt sheetId="1" sqref="AY15" start="0" length="0">
      <dxf>
        <font>
          <sz val="10"/>
          <color indexed="8"/>
        </font>
      </dxf>
    </rfmt>
    <rfmt sheetId="1" sqref="AZ15" start="0" length="0">
      <dxf>
        <font>
          <sz val="10"/>
          <color indexed="8"/>
        </font>
      </dxf>
    </rfmt>
    <rfmt sheetId="1" sqref="BA15" start="0" length="0">
      <dxf>
        <font>
          <sz val="10"/>
          <color indexed="8"/>
        </font>
      </dxf>
    </rfmt>
    <rfmt sheetId="1" sqref="BB15" start="0" length="0">
      <dxf>
        <font>
          <sz val="10"/>
          <color indexed="8"/>
        </font>
      </dxf>
    </rfmt>
    <rfmt sheetId="1" sqref="BC15" start="0" length="0">
      <dxf>
        <font>
          <sz val="10"/>
          <color indexed="8"/>
        </font>
      </dxf>
    </rfmt>
    <rfmt sheetId="1" sqref="BD15" start="0" length="0">
      <dxf>
        <font>
          <sz val="10"/>
          <color indexed="8"/>
        </font>
      </dxf>
    </rfmt>
    <rfmt sheetId="1" sqref="BE15" start="0" length="0">
      <dxf>
        <font>
          <sz val="10"/>
          <color indexed="8"/>
        </font>
      </dxf>
    </rfmt>
    <rfmt sheetId="1" sqref="BF15" start="0" length="0">
      <dxf>
        <font>
          <sz val="10"/>
          <color indexed="8"/>
        </font>
      </dxf>
    </rfmt>
    <rfmt sheetId="1" sqref="BG15" start="0" length="0">
      <dxf>
        <font>
          <sz val="10"/>
          <color indexed="8"/>
        </font>
      </dxf>
    </rfmt>
    <rfmt sheetId="1" sqref="BH15" start="0" length="0">
      <dxf>
        <font>
          <sz val="10"/>
          <color indexed="8"/>
        </font>
      </dxf>
    </rfmt>
    <rfmt sheetId="1" sqref="BI15" start="0" length="0">
      <dxf>
        <font>
          <sz val="10"/>
          <color indexed="8"/>
        </font>
      </dxf>
    </rfmt>
    <rfmt sheetId="1" sqref="BJ15" start="0" length="0">
      <dxf>
        <font>
          <sz val="10"/>
          <color indexed="8"/>
        </font>
      </dxf>
    </rfmt>
    <rfmt sheetId="1" sqref="BK15" start="0" length="0">
      <dxf>
        <font>
          <sz val="10"/>
          <color indexed="8"/>
        </font>
      </dxf>
    </rfmt>
    <rfmt sheetId="1" sqref="BL15" start="0" length="0">
      <dxf>
        <font>
          <sz val="10"/>
          <color indexed="8"/>
        </font>
      </dxf>
    </rfmt>
    <rfmt sheetId="1" sqref="BM15" start="0" length="0">
      <dxf>
        <font>
          <sz val="10"/>
          <color indexed="8"/>
        </font>
      </dxf>
    </rfmt>
    <rfmt sheetId="1" sqref="BN15" start="0" length="0">
      <dxf>
        <font>
          <sz val="10"/>
          <color indexed="8"/>
        </font>
      </dxf>
    </rfmt>
    <rfmt sheetId="1" sqref="BO15" start="0" length="0">
      <dxf>
        <font>
          <sz val="10"/>
          <color indexed="8"/>
        </font>
      </dxf>
    </rfmt>
    <rfmt sheetId="1" sqref="BP15" start="0" length="0">
      <dxf>
        <font>
          <sz val="10"/>
          <color indexed="8"/>
        </font>
      </dxf>
    </rfmt>
    <rfmt sheetId="1" sqref="BQ15" start="0" length="0">
      <dxf>
        <font>
          <sz val="10"/>
          <color indexed="8"/>
        </font>
      </dxf>
    </rfmt>
    <rfmt sheetId="1" sqref="BR15" start="0" length="0">
      <dxf>
        <font>
          <sz val="10"/>
          <color indexed="8"/>
        </font>
      </dxf>
    </rfmt>
    <rfmt sheetId="1" sqref="BS15" start="0" length="0">
      <dxf>
        <font>
          <sz val="10"/>
          <color indexed="8"/>
        </font>
      </dxf>
    </rfmt>
    <rfmt sheetId="1" sqref="BT15" start="0" length="0">
      <dxf>
        <font>
          <sz val="10"/>
          <color indexed="8"/>
        </font>
      </dxf>
    </rfmt>
    <rfmt sheetId="1" sqref="BU15" start="0" length="0">
      <dxf>
        <font>
          <sz val="10"/>
          <color indexed="8"/>
        </font>
      </dxf>
    </rfmt>
    <rfmt sheetId="1" sqref="BV15" start="0" length="0">
      <dxf>
        <font>
          <sz val="10"/>
          <color indexed="8"/>
        </font>
      </dxf>
    </rfmt>
    <rfmt sheetId="1" sqref="BW15" start="0" length="0">
      <dxf>
        <font>
          <sz val="10"/>
          <color indexed="8"/>
        </font>
      </dxf>
    </rfmt>
    <rfmt sheetId="1" sqref="BX15" start="0" length="0">
      <dxf>
        <font>
          <sz val="10"/>
          <color indexed="8"/>
        </font>
      </dxf>
    </rfmt>
    <rfmt sheetId="1" sqref="BY15" start="0" length="0">
      <dxf>
        <font>
          <sz val="10"/>
          <color indexed="8"/>
        </font>
      </dxf>
    </rfmt>
    <rfmt sheetId="1" sqref="BZ15" start="0" length="0">
      <dxf>
        <font>
          <sz val="10"/>
          <color indexed="8"/>
        </font>
      </dxf>
    </rfmt>
    <rfmt sheetId="1" sqref="CA15" start="0" length="0">
      <dxf>
        <font>
          <sz val="10"/>
          <color indexed="8"/>
        </font>
      </dxf>
    </rfmt>
    <rfmt sheetId="1" sqref="CB15" start="0" length="0">
      <dxf>
        <font>
          <sz val="10"/>
          <color indexed="8"/>
        </font>
      </dxf>
    </rfmt>
    <rfmt sheetId="1" sqref="CC15" start="0" length="0">
      <dxf>
        <font>
          <sz val="10"/>
          <color indexed="8"/>
        </font>
      </dxf>
    </rfmt>
    <rfmt sheetId="1" sqref="CD15" start="0" length="0">
      <dxf>
        <font>
          <sz val="10"/>
          <color indexed="8"/>
        </font>
      </dxf>
    </rfmt>
    <rfmt sheetId="1" sqref="CE15" start="0" length="0">
      <dxf>
        <font>
          <sz val="10"/>
          <color indexed="8"/>
        </font>
      </dxf>
    </rfmt>
    <rfmt sheetId="1" sqref="CF15" start="0" length="0">
      <dxf>
        <font>
          <sz val="10"/>
          <color indexed="8"/>
        </font>
      </dxf>
    </rfmt>
    <rfmt sheetId="1" sqref="CG15" start="0" length="0">
      <dxf>
        <font>
          <sz val="10"/>
          <color indexed="8"/>
        </font>
      </dxf>
    </rfmt>
    <rfmt sheetId="1" sqref="CH15" start="0" length="0">
      <dxf>
        <font>
          <sz val="10"/>
          <color indexed="8"/>
        </font>
      </dxf>
    </rfmt>
    <rfmt sheetId="1" sqref="CI15" start="0" length="0">
      <dxf>
        <font>
          <sz val="10"/>
          <color indexed="8"/>
        </font>
      </dxf>
    </rfmt>
    <rfmt sheetId="1" sqref="CJ15" start="0" length="0">
      <dxf>
        <font>
          <sz val="10"/>
          <color indexed="8"/>
        </font>
      </dxf>
    </rfmt>
    <rfmt sheetId="1" sqref="CK15" start="0" length="0">
      <dxf>
        <font>
          <sz val="10"/>
          <color indexed="8"/>
        </font>
      </dxf>
    </rfmt>
    <rfmt sheetId="1" sqref="CL15" start="0" length="0">
      <dxf>
        <font>
          <sz val="10"/>
          <color indexed="8"/>
        </font>
      </dxf>
    </rfmt>
    <rfmt sheetId="1" sqref="CM15" start="0" length="0">
      <dxf>
        <font>
          <sz val="10"/>
          <color indexed="8"/>
        </font>
      </dxf>
    </rfmt>
    <rfmt sheetId="1" sqref="CN15" start="0" length="0">
      <dxf>
        <font>
          <sz val="10"/>
          <color indexed="8"/>
        </font>
      </dxf>
    </rfmt>
    <rfmt sheetId="1" sqref="CO15" start="0" length="0">
      <dxf>
        <font>
          <sz val="10"/>
          <color indexed="8"/>
        </font>
      </dxf>
    </rfmt>
    <rfmt sheetId="1" sqref="CP15" start="0" length="0">
      <dxf>
        <font>
          <sz val="10"/>
          <color indexed="8"/>
        </font>
      </dxf>
    </rfmt>
    <rfmt sheetId="1" sqref="CQ15" start="0" length="0">
      <dxf>
        <font>
          <sz val="10"/>
          <color indexed="8"/>
        </font>
      </dxf>
    </rfmt>
    <rfmt sheetId="1" sqref="CR15" start="0" length="0">
      <dxf>
        <font>
          <sz val="10"/>
          <color indexed="8"/>
        </font>
      </dxf>
    </rfmt>
    <rfmt sheetId="1" sqref="CS15" start="0" length="0">
      <dxf>
        <font>
          <sz val="10"/>
          <color indexed="8"/>
        </font>
      </dxf>
    </rfmt>
    <rfmt sheetId="1" sqref="CT15" start="0" length="0">
      <dxf>
        <font>
          <sz val="10"/>
          <color indexed="8"/>
        </font>
      </dxf>
    </rfmt>
    <rfmt sheetId="1" sqref="CU15" start="0" length="0">
      <dxf>
        <font>
          <sz val="10"/>
          <color indexed="8"/>
        </font>
      </dxf>
    </rfmt>
    <rfmt sheetId="1" sqref="CV15" start="0" length="0">
      <dxf>
        <font>
          <sz val="10"/>
          <color indexed="8"/>
        </font>
      </dxf>
    </rfmt>
    <rfmt sheetId="1" sqref="CW15" start="0" length="0">
      <dxf>
        <font>
          <sz val="10"/>
          <color indexed="8"/>
        </font>
      </dxf>
    </rfmt>
    <rfmt sheetId="1" sqref="CX15" start="0" length="0">
      <dxf>
        <font>
          <sz val="10"/>
          <color indexed="8"/>
        </font>
      </dxf>
    </rfmt>
    <rfmt sheetId="1" sqref="CY15" start="0" length="0">
      <dxf>
        <font>
          <sz val="10"/>
          <color indexed="8"/>
        </font>
      </dxf>
    </rfmt>
    <rfmt sheetId="1" sqref="CZ15" start="0" length="0">
      <dxf>
        <font>
          <sz val="10"/>
          <color indexed="8"/>
        </font>
      </dxf>
    </rfmt>
    <rfmt sheetId="1" sqref="DA15" start="0" length="0">
      <dxf>
        <font>
          <sz val="10"/>
          <color indexed="8"/>
        </font>
      </dxf>
    </rfmt>
    <rfmt sheetId="1" sqref="DB15" start="0" length="0">
      <dxf>
        <font>
          <sz val="10"/>
          <color indexed="8"/>
        </font>
      </dxf>
    </rfmt>
    <rfmt sheetId="1" sqref="DC15" start="0" length="0">
      <dxf>
        <font>
          <sz val="10"/>
          <color indexed="8"/>
        </font>
      </dxf>
    </rfmt>
    <rfmt sheetId="1" sqref="DD15" start="0" length="0">
      <dxf>
        <font>
          <sz val="10"/>
          <color indexed="8"/>
        </font>
      </dxf>
    </rfmt>
    <rfmt sheetId="1" sqref="DE15" start="0" length="0">
      <dxf>
        <font>
          <sz val="10"/>
          <color indexed="8"/>
        </font>
      </dxf>
    </rfmt>
    <rfmt sheetId="1" sqref="DF15" start="0" length="0">
      <dxf>
        <font>
          <sz val="10"/>
          <color indexed="8"/>
        </font>
      </dxf>
    </rfmt>
    <rfmt sheetId="1" sqref="DG15" start="0" length="0">
      <dxf>
        <font>
          <sz val="10"/>
          <color indexed="8"/>
        </font>
      </dxf>
    </rfmt>
    <rfmt sheetId="1" sqref="DH15" start="0" length="0">
      <dxf>
        <font>
          <sz val="10"/>
          <color indexed="8"/>
        </font>
      </dxf>
    </rfmt>
    <rfmt sheetId="1" sqref="DI15" start="0" length="0">
      <dxf>
        <font>
          <sz val="10"/>
          <color indexed="8"/>
        </font>
      </dxf>
    </rfmt>
    <rfmt sheetId="1" sqref="DJ15" start="0" length="0">
      <dxf>
        <font>
          <sz val="10"/>
          <color indexed="8"/>
        </font>
      </dxf>
    </rfmt>
    <rfmt sheetId="1" sqref="DK15" start="0" length="0">
      <dxf>
        <font>
          <sz val="10"/>
          <color indexed="8"/>
        </font>
      </dxf>
    </rfmt>
    <rfmt sheetId="1" sqref="DL15" start="0" length="0">
      <dxf>
        <font>
          <sz val="10"/>
          <color indexed="8"/>
        </font>
      </dxf>
    </rfmt>
    <rfmt sheetId="1" sqref="DM15" start="0" length="0">
      <dxf>
        <font>
          <sz val="10"/>
          <color indexed="8"/>
        </font>
      </dxf>
    </rfmt>
    <rfmt sheetId="1" sqref="DN15" start="0" length="0">
      <dxf>
        <font>
          <sz val="10"/>
          <color indexed="8"/>
        </font>
      </dxf>
    </rfmt>
    <rfmt sheetId="1" sqref="DO15" start="0" length="0">
      <dxf>
        <font>
          <sz val="10"/>
          <color indexed="8"/>
        </font>
      </dxf>
    </rfmt>
    <rfmt sheetId="1" sqref="DP15" start="0" length="0">
      <dxf>
        <font>
          <sz val="10"/>
          <color indexed="8"/>
        </font>
      </dxf>
    </rfmt>
    <rfmt sheetId="1" sqref="DQ15" start="0" length="0">
      <dxf>
        <font>
          <sz val="10"/>
          <color indexed="8"/>
        </font>
      </dxf>
    </rfmt>
    <rfmt sheetId="1" sqref="DR15" start="0" length="0">
      <dxf>
        <font>
          <sz val="10"/>
          <color indexed="8"/>
        </font>
      </dxf>
    </rfmt>
    <rfmt sheetId="1" sqref="DS15" start="0" length="0">
      <dxf>
        <font>
          <sz val="10"/>
          <color indexed="8"/>
        </font>
      </dxf>
    </rfmt>
    <rfmt sheetId="1" sqref="DT15" start="0" length="0">
      <dxf>
        <font>
          <sz val="10"/>
          <color indexed="8"/>
        </font>
      </dxf>
    </rfmt>
    <rfmt sheetId="1" sqref="DU15" start="0" length="0">
      <dxf>
        <font>
          <sz val="10"/>
          <color indexed="8"/>
        </font>
      </dxf>
    </rfmt>
    <rfmt sheetId="1" sqref="DV15" start="0" length="0">
      <dxf>
        <font>
          <sz val="10"/>
          <color indexed="8"/>
        </font>
      </dxf>
    </rfmt>
    <rfmt sheetId="1" sqref="DW15" start="0" length="0">
      <dxf>
        <font>
          <sz val="10"/>
          <color indexed="8"/>
        </font>
      </dxf>
    </rfmt>
    <rfmt sheetId="1" sqref="DX15" start="0" length="0">
      <dxf>
        <font>
          <sz val="10"/>
          <color indexed="8"/>
        </font>
      </dxf>
    </rfmt>
    <rfmt sheetId="1" sqref="DY15" start="0" length="0">
      <dxf>
        <font>
          <sz val="10"/>
          <color indexed="8"/>
        </font>
      </dxf>
    </rfmt>
    <rfmt sheetId="1" sqref="DZ15" start="0" length="0">
      <dxf>
        <font>
          <sz val="10"/>
          <color indexed="8"/>
        </font>
      </dxf>
    </rfmt>
    <rfmt sheetId="1" sqref="EA15" start="0" length="0">
      <dxf>
        <font>
          <sz val="10"/>
          <color indexed="8"/>
        </font>
      </dxf>
    </rfmt>
    <rfmt sheetId="1" sqref="EB15" start="0" length="0">
      <dxf>
        <font>
          <sz val="10"/>
          <color indexed="8"/>
        </font>
      </dxf>
    </rfmt>
    <rfmt sheetId="1" sqref="EC15" start="0" length="0">
      <dxf>
        <font>
          <sz val="10"/>
          <color indexed="8"/>
        </font>
      </dxf>
    </rfmt>
    <rfmt sheetId="1" sqref="ED15" start="0" length="0">
      <dxf>
        <font>
          <sz val="10"/>
          <color indexed="8"/>
        </font>
      </dxf>
    </rfmt>
    <rfmt sheetId="1" sqref="EE15" start="0" length="0">
      <dxf>
        <font>
          <sz val="10"/>
          <color indexed="8"/>
        </font>
      </dxf>
    </rfmt>
    <rfmt sheetId="1" sqref="EF15" start="0" length="0">
      <dxf>
        <font>
          <sz val="10"/>
          <color indexed="8"/>
        </font>
      </dxf>
    </rfmt>
    <rfmt sheetId="1" sqref="EG15" start="0" length="0">
      <dxf>
        <font>
          <sz val="10"/>
          <color indexed="8"/>
        </font>
      </dxf>
    </rfmt>
    <rfmt sheetId="1" sqref="EH15" start="0" length="0">
      <dxf>
        <font>
          <sz val="10"/>
          <color indexed="8"/>
        </font>
      </dxf>
    </rfmt>
    <rfmt sheetId="1" sqref="EI15" start="0" length="0">
      <dxf>
        <font>
          <sz val="10"/>
          <color indexed="8"/>
        </font>
      </dxf>
    </rfmt>
    <rfmt sheetId="1" sqref="EJ15" start="0" length="0">
      <dxf>
        <font>
          <sz val="10"/>
          <color indexed="8"/>
        </font>
      </dxf>
    </rfmt>
    <rfmt sheetId="1" sqref="EK15" start="0" length="0">
      <dxf>
        <font>
          <sz val="10"/>
          <color indexed="8"/>
        </font>
      </dxf>
    </rfmt>
    <rfmt sheetId="1" sqref="EL15" start="0" length="0">
      <dxf>
        <font>
          <sz val="10"/>
          <color indexed="8"/>
        </font>
      </dxf>
    </rfmt>
    <rfmt sheetId="1" sqref="EM15" start="0" length="0">
      <dxf>
        <font>
          <sz val="10"/>
          <color indexed="8"/>
        </font>
      </dxf>
    </rfmt>
    <rfmt sheetId="1" sqref="EN15" start="0" length="0">
      <dxf>
        <font>
          <sz val="10"/>
          <color indexed="8"/>
        </font>
      </dxf>
    </rfmt>
    <rfmt sheetId="1" sqref="EO15" start="0" length="0">
      <dxf>
        <font>
          <sz val="10"/>
          <color indexed="8"/>
        </font>
      </dxf>
    </rfmt>
    <rfmt sheetId="1" sqref="EP15" start="0" length="0">
      <dxf>
        <font>
          <sz val="10"/>
          <color indexed="8"/>
        </font>
      </dxf>
    </rfmt>
    <rfmt sheetId="1" sqref="EQ15" start="0" length="0">
      <dxf>
        <font>
          <sz val="10"/>
          <color indexed="8"/>
        </font>
      </dxf>
    </rfmt>
    <rfmt sheetId="1" sqref="ER15" start="0" length="0">
      <dxf>
        <font>
          <sz val="10"/>
          <color indexed="8"/>
        </font>
      </dxf>
    </rfmt>
    <rfmt sheetId="1" sqref="ES15" start="0" length="0">
      <dxf>
        <font>
          <sz val="10"/>
          <color indexed="8"/>
        </font>
      </dxf>
    </rfmt>
    <rfmt sheetId="1" sqref="ET15" start="0" length="0">
      <dxf>
        <font>
          <sz val="10"/>
          <color indexed="8"/>
        </font>
      </dxf>
    </rfmt>
    <rfmt sheetId="1" sqref="EU15" start="0" length="0">
      <dxf>
        <font>
          <sz val="10"/>
          <color indexed="8"/>
        </font>
      </dxf>
    </rfmt>
    <rfmt sheetId="1" sqref="EV15" start="0" length="0">
      <dxf>
        <font>
          <sz val="10"/>
          <color indexed="8"/>
        </font>
      </dxf>
    </rfmt>
    <rfmt sheetId="1" sqref="EW15" start="0" length="0">
      <dxf>
        <font>
          <sz val="10"/>
          <color indexed="8"/>
        </font>
      </dxf>
    </rfmt>
    <rfmt sheetId="1" sqref="EX15" start="0" length="0">
      <dxf>
        <font>
          <sz val="10"/>
          <color indexed="8"/>
        </font>
      </dxf>
    </rfmt>
    <rfmt sheetId="1" sqref="EY15" start="0" length="0">
      <dxf>
        <font>
          <sz val="10"/>
          <color indexed="8"/>
        </font>
      </dxf>
    </rfmt>
    <rfmt sheetId="1" sqref="EZ15" start="0" length="0">
      <dxf>
        <font>
          <sz val="10"/>
          <color indexed="8"/>
        </font>
      </dxf>
    </rfmt>
    <rfmt sheetId="1" sqref="FA15" start="0" length="0">
      <dxf>
        <font>
          <sz val="10"/>
          <color indexed="8"/>
        </font>
      </dxf>
    </rfmt>
    <rfmt sheetId="1" sqref="FB15" start="0" length="0">
      <dxf>
        <font>
          <sz val="10"/>
          <color indexed="8"/>
        </font>
      </dxf>
    </rfmt>
    <rfmt sheetId="1" sqref="FC15" start="0" length="0">
      <dxf>
        <font>
          <sz val="10"/>
          <color indexed="8"/>
        </font>
      </dxf>
    </rfmt>
    <rfmt sheetId="1" sqref="FD15" start="0" length="0">
      <dxf>
        <font>
          <sz val="10"/>
          <color indexed="8"/>
        </font>
      </dxf>
    </rfmt>
    <rfmt sheetId="1" sqref="FE15" start="0" length="0">
      <dxf>
        <font>
          <sz val="10"/>
          <color indexed="8"/>
        </font>
      </dxf>
    </rfmt>
    <rfmt sheetId="1" sqref="FF15" start="0" length="0">
      <dxf>
        <font>
          <sz val="10"/>
          <color indexed="8"/>
        </font>
      </dxf>
    </rfmt>
    <rfmt sheetId="1" sqref="FG15" start="0" length="0">
      <dxf>
        <font>
          <sz val="10"/>
          <color indexed="8"/>
        </font>
      </dxf>
    </rfmt>
    <rfmt sheetId="1" sqref="FH15" start="0" length="0">
      <dxf>
        <font>
          <sz val="10"/>
          <color indexed="8"/>
        </font>
      </dxf>
    </rfmt>
    <rfmt sheetId="1" sqref="FI15" start="0" length="0">
      <dxf>
        <font>
          <sz val="10"/>
          <color indexed="8"/>
        </font>
      </dxf>
    </rfmt>
    <rfmt sheetId="1" sqref="FJ15" start="0" length="0">
      <dxf>
        <font>
          <sz val="10"/>
          <color indexed="8"/>
        </font>
      </dxf>
    </rfmt>
    <rfmt sheetId="1" sqref="FK15" start="0" length="0">
      <dxf>
        <font>
          <sz val="10"/>
          <color indexed="8"/>
        </font>
      </dxf>
    </rfmt>
    <rfmt sheetId="1" sqref="FL15" start="0" length="0">
      <dxf>
        <font>
          <sz val="10"/>
          <color indexed="8"/>
        </font>
      </dxf>
    </rfmt>
    <rfmt sheetId="1" sqref="FM15" start="0" length="0">
      <dxf>
        <font>
          <sz val="10"/>
          <color indexed="8"/>
        </font>
      </dxf>
    </rfmt>
    <rfmt sheetId="1" sqref="FN15" start="0" length="0">
      <dxf>
        <font>
          <sz val="10"/>
          <color indexed="8"/>
        </font>
      </dxf>
    </rfmt>
    <rfmt sheetId="1" sqref="FO15" start="0" length="0">
      <dxf>
        <font>
          <sz val="10"/>
          <color indexed="8"/>
        </font>
      </dxf>
    </rfmt>
    <rfmt sheetId="1" sqref="FP15" start="0" length="0">
      <dxf>
        <font>
          <sz val="10"/>
          <color indexed="8"/>
        </font>
      </dxf>
    </rfmt>
    <rfmt sheetId="1" sqref="FQ15" start="0" length="0">
      <dxf>
        <font>
          <sz val="10"/>
          <color indexed="8"/>
        </font>
      </dxf>
    </rfmt>
    <rfmt sheetId="1" sqref="FR15" start="0" length="0">
      <dxf>
        <font>
          <sz val="10"/>
          <color indexed="8"/>
        </font>
      </dxf>
    </rfmt>
    <rfmt sheetId="1" sqref="FS15" start="0" length="0">
      <dxf>
        <font>
          <sz val="10"/>
          <color indexed="8"/>
        </font>
      </dxf>
    </rfmt>
    <rfmt sheetId="1" sqref="FT15" start="0" length="0">
      <dxf>
        <font>
          <sz val="10"/>
          <color indexed="8"/>
        </font>
      </dxf>
    </rfmt>
    <rfmt sheetId="1" sqref="FU15" start="0" length="0">
      <dxf>
        <font>
          <sz val="10"/>
          <color indexed="8"/>
        </font>
      </dxf>
    </rfmt>
    <rfmt sheetId="1" sqref="FV15" start="0" length="0">
      <dxf>
        <font>
          <sz val="10"/>
          <color indexed="8"/>
        </font>
      </dxf>
    </rfmt>
    <rfmt sheetId="1" sqref="FW15" start="0" length="0">
      <dxf>
        <font>
          <sz val="10"/>
          <color indexed="8"/>
        </font>
      </dxf>
    </rfmt>
    <rfmt sheetId="1" sqref="FX15" start="0" length="0">
      <dxf>
        <font>
          <sz val="10"/>
          <color indexed="8"/>
        </font>
      </dxf>
    </rfmt>
    <rfmt sheetId="1" sqref="FY15" start="0" length="0">
      <dxf>
        <font>
          <sz val="10"/>
          <color indexed="8"/>
        </font>
      </dxf>
    </rfmt>
    <rfmt sheetId="1" sqref="FZ15" start="0" length="0">
      <dxf>
        <font>
          <sz val="10"/>
          <color indexed="8"/>
        </font>
      </dxf>
    </rfmt>
    <rfmt sheetId="1" sqref="GA15" start="0" length="0">
      <dxf>
        <font>
          <sz val="10"/>
          <color indexed="8"/>
        </font>
      </dxf>
    </rfmt>
    <rfmt sheetId="1" sqref="GB15" start="0" length="0">
      <dxf>
        <font>
          <sz val="10"/>
          <color indexed="8"/>
        </font>
      </dxf>
    </rfmt>
    <rfmt sheetId="1" sqref="GC15" start="0" length="0">
      <dxf>
        <font>
          <sz val="10"/>
          <color indexed="8"/>
        </font>
      </dxf>
    </rfmt>
    <rfmt sheetId="1" sqref="GD15" start="0" length="0">
      <dxf>
        <font>
          <sz val="10"/>
          <color indexed="8"/>
        </font>
      </dxf>
    </rfmt>
    <rfmt sheetId="1" sqref="GE15" start="0" length="0">
      <dxf>
        <font>
          <sz val="10"/>
          <color indexed="8"/>
        </font>
      </dxf>
    </rfmt>
    <rfmt sheetId="1" sqref="GF15" start="0" length="0">
      <dxf>
        <font>
          <sz val="10"/>
          <color indexed="8"/>
        </font>
      </dxf>
    </rfmt>
    <rfmt sheetId="1" sqref="GG15" start="0" length="0">
      <dxf>
        <font>
          <sz val="10"/>
          <color indexed="8"/>
        </font>
      </dxf>
    </rfmt>
    <rfmt sheetId="1" sqref="GH15" start="0" length="0">
      <dxf>
        <font>
          <sz val="10"/>
          <color indexed="8"/>
        </font>
      </dxf>
    </rfmt>
    <rfmt sheetId="1" sqref="GI15" start="0" length="0">
      <dxf>
        <font>
          <sz val="10"/>
          <color indexed="8"/>
        </font>
      </dxf>
    </rfmt>
    <rfmt sheetId="1" sqref="GJ15" start="0" length="0">
      <dxf>
        <font>
          <sz val="10"/>
          <color indexed="8"/>
        </font>
      </dxf>
    </rfmt>
    <rfmt sheetId="1" sqref="GK15" start="0" length="0">
      <dxf>
        <font>
          <sz val="10"/>
          <color indexed="8"/>
        </font>
      </dxf>
    </rfmt>
    <rfmt sheetId="1" sqref="GL15" start="0" length="0">
      <dxf>
        <font>
          <sz val="10"/>
          <color indexed="8"/>
        </font>
      </dxf>
    </rfmt>
    <rfmt sheetId="1" sqref="GM15" start="0" length="0">
      <dxf>
        <font>
          <sz val="10"/>
          <color indexed="8"/>
        </font>
      </dxf>
    </rfmt>
    <rfmt sheetId="1" sqref="GN15" start="0" length="0">
      <dxf>
        <font>
          <sz val="10"/>
          <color indexed="8"/>
        </font>
      </dxf>
    </rfmt>
    <rfmt sheetId="1" sqref="GO15" start="0" length="0">
      <dxf>
        <font>
          <sz val="10"/>
          <color indexed="8"/>
        </font>
      </dxf>
    </rfmt>
    <rfmt sheetId="1" sqref="GP15" start="0" length="0">
      <dxf>
        <font>
          <sz val="10"/>
          <color indexed="8"/>
        </font>
      </dxf>
    </rfmt>
    <rfmt sheetId="1" sqref="GQ15" start="0" length="0">
      <dxf>
        <font>
          <sz val="10"/>
          <color indexed="8"/>
        </font>
      </dxf>
    </rfmt>
    <rfmt sheetId="1" sqref="GR15" start="0" length="0">
      <dxf>
        <font>
          <sz val="10"/>
          <color indexed="8"/>
        </font>
      </dxf>
    </rfmt>
    <rfmt sheetId="1" sqref="GS15" start="0" length="0">
      <dxf>
        <font>
          <sz val="10"/>
          <color indexed="8"/>
        </font>
      </dxf>
    </rfmt>
    <rfmt sheetId="1" sqref="GT15" start="0" length="0">
      <dxf>
        <font>
          <sz val="10"/>
          <color indexed="8"/>
        </font>
      </dxf>
    </rfmt>
    <rfmt sheetId="1" sqref="GU15" start="0" length="0">
      <dxf>
        <font>
          <sz val="10"/>
          <color indexed="8"/>
        </font>
      </dxf>
    </rfmt>
    <rfmt sheetId="1" sqref="GV15" start="0" length="0">
      <dxf>
        <font>
          <sz val="10"/>
          <color indexed="8"/>
        </font>
      </dxf>
    </rfmt>
    <rfmt sheetId="1" sqref="GW15" start="0" length="0">
      <dxf>
        <font>
          <sz val="10"/>
          <color indexed="8"/>
        </font>
      </dxf>
    </rfmt>
    <rfmt sheetId="1" sqref="GX15" start="0" length="0">
      <dxf>
        <font>
          <sz val="10"/>
          <color indexed="8"/>
        </font>
      </dxf>
    </rfmt>
    <rfmt sheetId="1" sqref="GY15" start="0" length="0">
      <dxf>
        <font>
          <sz val="10"/>
          <color indexed="8"/>
        </font>
      </dxf>
    </rfmt>
    <rfmt sheetId="1" sqref="GZ15" start="0" length="0">
      <dxf>
        <font>
          <sz val="10"/>
          <color indexed="8"/>
        </font>
      </dxf>
    </rfmt>
    <rfmt sheetId="1" sqref="HA15" start="0" length="0">
      <dxf>
        <font>
          <sz val="10"/>
          <color indexed="8"/>
        </font>
      </dxf>
    </rfmt>
    <rfmt sheetId="1" sqref="HB15" start="0" length="0">
      <dxf>
        <font>
          <sz val="10"/>
          <color indexed="8"/>
        </font>
      </dxf>
    </rfmt>
    <rfmt sheetId="1" sqref="HC15" start="0" length="0">
      <dxf>
        <font>
          <sz val="10"/>
          <color indexed="8"/>
        </font>
      </dxf>
    </rfmt>
    <rfmt sheetId="1" sqref="HD15" start="0" length="0">
      <dxf>
        <font>
          <sz val="10"/>
          <color indexed="8"/>
        </font>
      </dxf>
    </rfmt>
    <rfmt sheetId="1" sqref="HE15" start="0" length="0">
      <dxf>
        <font>
          <sz val="10"/>
          <color indexed="8"/>
        </font>
      </dxf>
    </rfmt>
    <rfmt sheetId="1" sqref="HF15" start="0" length="0">
      <dxf>
        <font>
          <sz val="10"/>
          <color indexed="8"/>
        </font>
      </dxf>
    </rfmt>
    <rfmt sheetId="1" sqref="HG15" start="0" length="0">
      <dxf>
        <font>
          <sz val="10"/>
          <color indexed="8"/>
        </font>
      </dxf>
    </rfmt>
    <rfmt sheetId="1" sqref="HH15" start="0" length="0">
      <dxf>
        <font>
          <sz val="10"/>
          <color indexed="8"/>
        </font>
      </dxf>
    </rfmt>
    <rfmt sheetId="1" sqref="HI15" start="0" length="0">
      <dxf>
        <font>
          <sz val="10"/>
          <color indexed="8"/>
        </font>
      </dxf>
    </rfmt>
    <rfmt sheetId="1" sqref="HJ15" start="0" length="0">
      <dxf>
        <font>
          <sz val="10"/>
          <color indexed="8"/>
        </font>
      </dxf>
    </rfmt>
    <rfmt sheetId="1" sqref="HK15" start="0" length="0">
      <dxf>
        <font>
          <sz val="10"/>
          <color indexed="8"/>
        </font>
      </dxf>
    </rfmt>
    <rfmt sheetId="1" sqref="HL15" start="0" length="0">
      <dxf>
        <font>
          <sz val="10"/>
          <color indexed="8"/>
        </font>
      </dxf>
    </rfmt>
    <rfmt sheetId="1" sqref="HM15" start="0" length="0">
      <dxf>
        <font>
          <sz val="10"/>
          <color indexed="8"/>
        </font>
      </dxf>
    </rfmt>
    <rfmt sheetId="1" sqref="HN15" start="0" length="0">
      <dxf>
        <font>
          <sz val="10"/>
          <color indexed="8"/>
        </font>
      </dxf>
    </rfmt>
    <rfmt sheetId="1" sqref="HO15" start="0" length="0">
      <dxf>
        <font>
          <sz val="10"/>
          <color indexed="8"/>
        </font>
      </dxf>
    </rfmt>
    <rfmt sheetId="1" sqref="HP15" start="0" length="0">
      <dxf>
        <font>
          <sz val="10"/>
          <color indexed="8"/>
        </font>
      </dxf>
    </rfmt>
    <rfmt sheetId="1" sqref="HQ15" start="0" length="0">
      <dxf>
        <font>
          <sz val="10"/>
          <color indexed="8"/>
        </font>
      </dxf>
    </rfmt>
    <rfmt sheetId="1" sqref="HR15" start="0" length="0">
      <dxf>
        <font>
          <sz val="10"/>
          <color indexed="8"/>
        </font>
      </dxf>
    </rfmt>
    <rfmt sheetId="1" sqref="HS15" start="0" length="0">
      <dxf>
        <font>
          <sz val="10"/>
          <color indexed="8"/>
        </font>
      </dxf>
    </rfmt>
    <rfmt sheetId="1" sqref="HT15" start="0" length="0">
      <dxf>
        <font>
          <sz val="10"/>
          <color indexed="8"/>
        </font>
      </dxf>
    </rfmt>
    <rfmt sheetId="1" sqref="HU15" start="0" length="0">
      <dxf>
        <font>
          <sz val="10"/>
          <color indexed="8"/>
        </font>
      </dxf>
    </rfmt>
    <rfmt sheetId="1" sqref="HV15" start="0" length="0">
      <dxf>
        <font>
          <sz val="10"/>
          <color indexed="8"/>
        </font>
      </dxf>
    </rfmt>
    <rfmt sheetId="1" sqref="HW15" start="0" length="0">
      <dxf>
        <font>
          <sz val="10"/>
          <color indexed="8"/>
        </font>
      </dxf>
    </rfmt>
    <rfmt sheetId="1" sqref="HX15" start="0" length="0">
      <dxf>
        <font>
          <sz val="10"/>
          <color indexed="8"/>
        </font>
      </dxf>
    </rfmt>
    <rfmt sheetId="1" sqref="HY15" start="0" length="0">
      <dxf>
        <font>
          <sz val="10"/>
          <color indexed="8"/>
        </font>
      </dxf>
    </rfmt>
    <rfmt sheetId="1" sqref="HZ15" start="0" length="0">
      <dxf>
        <font>
          <sz val="10"/>
          <color indexed="8"/>
        </font>
      </dxf>
    </rfmt>
    <rfmt sheetId="1" sqref="IA15" start="0" length="0">
      <dxf>
        <font>
          <sz val="10"/>
          <color indexed="8"/>
        </font>
      </dxf>
    </rfmt>
    <rfmt sheetId="1" sqref="IB15" start="0" length="0">
      <dxf>
        <font>
          <sz val="10"/>
          <color indexed="8"/>
        </font>
      </dxf>
    </rfmt>
    <rfmt sheetId="1" sqref="IC15" start="0" length="0">
      <dxf>
        <font>
          <sz val="10"/>
          <color indexed="8"/>
        </font>
      </dxf>
    </rfmt>
    <rfmt sheetId="1" sqref="ID15" start="0" length="0">
      <dxf>
        <font>
          <sz val="10"/>
          <color indexed="8"/>
        </font>
      </dxf>
    </rfmt>
    <rfmt sheetId="1" sqref="IE15" start="0" length="0">
      <dxf>
        <font>
          <sz val="10"/>
          <color indexed="8"/>
        </font>
      </dxf>
    </rfmt>
    <rfmt sheetId="1" sqref="IF15" start="0" length="0">
      <dxf>
        <font>
          <sz val="10"/>
          <color indexed="8"/>
        </font>
      </dxf>
    </rfmt>
    <rfmt sheetId="1" sqref="IG15" start="0" length="0">
      <dxf>
        <font>
          <sz val="10"/>
          <color indexed="8"/>
        </font>
      </dxf>
    </rfmt>
    <rfmt sheetId="1" sqref="IH15" start="0" length="0">
      <dxf>
        <font>
          <sz val="10"/>
          <color indexed="8"/>
        </font>
      </dxf>
    </rfmt>
    <rfmt sheetId="1" sqref="II15" start="0" length="0">
      <dxf>
        <font>
          <sz val="10"/>
          <color indexed="8"/>
        </font>
      </dxf>
    </rfmt>
    <rfmt sheetId="1" sqref="IJ15" start="0" length="0">
      <dxf>
        <font>
          <sz val="10"/>
          <color indexed="8"/>
        </font>
      </dxf>
    </rfmt>
    <rfmt sheetId="1" sqref="IK15" start="0" length="0">
      <dxf>
        <font>
          <sz val="10"/>
          <color indexed="8"/>
        </font>
      </dxf>
    </rfmt>
    <rfmt sheetId="1" sqref="IL15" start="0" length="0">
      <dxf>
        <font>
          <sz val="10"/>
          <color indexed="8"/>
        </font>
      </dxf>
    </rfmt>
    <rfmt sheetId="1" sqref="IM15" start="0" length="0">
      <dxf>
        <font>
          <sz val="10"/>
          <color indexed="8"/>
        </font>
      </dxf>
    </rfmt>
    <rfmt sheetId="1" sqref="IN15" start="0" length="0">
      <dxf>
        <font>
          <sz val="10"/>
          <color indexed="8"/>
        </font>
      </dxf>
    </rfmt>
    <rfmt sheetId="1" sqref="IO15" start="0" length="0">
      <dxf>
        <font>
          <sz val="10"/>
          <color indexed="8"/>
        </font>
      </dxf>
    </rfmt>
    <rfmt sheetId="1" sqref="IP15" start="0" length="0">
      <dxf>
        <font>
          <sz val="10"/>
          <color indexed="8"/>
        </font>
      </dxf>
    </rfmt>
    <rfmt sheetId="1" sqref="IQ15" start="0" length="0">
      <dxf>
        <font>
          <sz val="10"/>
          <color indexed="8"/>
        </font>
      </dxf>
    </rfmt>
    <rfmt sheetId="1" sqref="IR15" start="0" length="0">
      <dxf>
        <font>
          <sz val="10"/>
          <color indexed="8"/>
        </font>
      </dxf>
    </rfmt>
    <rfmt sheetId="1" sqref="IS15" start="0" length="0">
      <dxf>
        <font>
          <sz val="10"/>
          <color indexed="8"/>
        </font>
      </dxf>
    </rfmt>
    <rfmt sheetId="1" sqref="IT15" start="0" length="0">
      <dxf>
        <font>
          <sz val="10"/>
          <color indexed="8"/>
        </font>
      </dxf>
    </rfmt>
    <rfmt sheetId="1" sqref="IU15" start="0" length="0">
      <dxf>
        <font>
          <sz val="10"/>
          <color indexed="8"/>
        </font>
      </dxf>
    </rfmt>
    <rfmt sheetId="1" sqref="IV15" start="0" length="0">
      <dxf>
        <font>
          <sz val="10"/>
          <color indexed="8"/>
        </font>
      </dxf>
    </rfmt>
  </rrc>
  <rrc rId="2672" sId="1" ref="A15:XFD15" action="insertRow"/>
  <rfmt sheetId="1" sqref="A15:XFD15">
    <dxf>
      <fill>
        <patternFill>
          <bgColor rgb="FFDEB0F2"/>
        </patternFill>
      </fill>
    </dxf>
  </rfmt>
  <rrc rId="2673" sId="1" ref="A15:XFD15" action="insertRow"/>
  <rfmt sheetId="1" sqref="A15:XFD15">
    <dxf>
      <fill>
        <patternFill>
          <bgColor rgb="FFDEB0F2"/>
        </patternFill>
      </fill>
    </dxf>
  </rfmt>
  <rrc rId="2674" sId="1" ref="A15:XFD16" action="insertRow"/>
  <rfmt sheetId="1" sqref="A15" start="0" length="0">
    <dxf>
      <fill>
        <patternFill>
          <bgColor rgb="FFDEB0F2"/>
        </patternFill>
      </fill>
    </dxf>
  </rfmt>
  <rfmt sheetId="1" sqref="B15" start="0" length="0">
    <dxf>
      <fill>
        <patternFill>
          <bgColor rgb="FFDEB0F2"/>
        </patternFill>
      </fill>
    </dxf>
  </rfmt>
  <rfmt sheetId="1" sqref="C15" start="0" length="0">
    <dxf>
      <fill>
        <patternFill>
          <bgColor rgb="FFDEB0F2"/>
        </patternFill>
      </fill>
    </dxf>
  </rfmt>
  <rfmt sheetId="1" sqref="D15" start="0" length="0">
    <dxf>
      <fill>
        <patternFill>
          <bgColor rgb="FFDEB0F2"/>
        </patternFill>
      </fill>
    </dxf>
  </rfmt>
  <rfmt sheetId="1" sqref="E15" start="0" length="0">
    <dxf>
      <fill>
        <patternFill patternType="solid">
          <bgColor rgb="FFDEB0F2"/>
        </patternFill>
      </fill>
    </dxf>
  </rfmt>
  <rfmt sheetId="1" sqref="F15" start="0" length="0">
    <dxf>
      <fill>
        <patternFill patternType="solid">
          <bgColor rgb="FFDEB0F2"/>
        </patternFill>
      </fill>
    </dxf>
  </rfmt>
  <rfmt sheetId="1" sqref="G15" start="0" length="0">
    <dxf>
      <fill>
        <patternFill patternType="solid">
          <bgColor rgb="FFDEB0F2"/>
        </patternFill>
      </fill>
    </dxf>
  </rfmt>
  <rfmt sheetId="1" sqref="H15" start="0" length="0">
    <dxf>
      <fill>
        <patternFill patternType="solid">
          <bgColor rgb="FFDEB0F2"/>
        </patternFill>
      </fill>
    </dxf>
  </rfmt>
  <rfmt sheetId="1" sqref="I15" start="0" length="0">
    <dxf>
      <fill>
        <patternFill patternType="solid">
          <bgColor rgb="FFDEB0F2"/>
        </patternFill>
      </fill>
    </dxf>
  </rfmt>
  <rfmt sheetId="1" sqref="J15" start="0" length="0">
    <dxf>
      <fill>
        <patternFill patternType="solid">
          <bgColor rgb="FFDEB0F2"/>
        </patternFill>
      </fill>
    </dxf>
  </rfmt>
  <rfmt sheetId="1" sqref="K15" start="0" length="0">
    <dxf>
      <fill>
        <patternFill>
          <bgColor rgb="FFDEB0F2"/>
        </patternFill>
      </fill>
    </dxf>
  </rfmt>
  <rfmt sheetId="1" sqref="L15" start="0" length="0">
    <dxf>
      <fill>
        <patternFill>
          <bgColor rgb="FFDEB0F2"/>
        </patternFill>
      </fill>
    </dxf>
  </rfmt>
  <rfmt sheetId="1" sqref="M15" start="0" length="0">
    <dxf>
      <fill>
        <patternFill patternType="solid">
          <bgColor rgb="FFDEB0F2"/>
        </patternFill>
      </fill>
    </dxf>
  </rfmt>
  <rfmt sheetId="1" sqref="N15" start="0" length="0">
    <dxf>
      <fill>
        <patternFill patternType="solid">
          <bgColor rgb="FFDEB0F2"/>
        </patternFill>
      </fill>
    </dxf>
  </rfmt>
  <rfmt sheetId="1" sqref="O15" start="0" length="0">
    <dxf>
      <fill>
        <patternFill patternType="solid">
          <bgColor rgb="FFDEB0F2"/>
        </patternFill>
      </fill>
    </dxf>
  </rfmt>
  <rfmt sheetId="1" sqref="P15" start="0" length="0">
    <dxf>
      <fill>
        <patternFill patternType="solid">
          <bgColor rgb="FFDEB0F2"/>
        </patternFill>
      </fill>
    </dxf>
  </rfmt>
  <rfmt sheetId="1" sqref="Q15" start="0" length="0">
    <dxf>
      <fill>
        <patternFill patternType="solid">
          <bgColor rgb="FFDEB0F2"/>
        </patternFill>
      </fill>
    </dxf>
  </rfmt>
  <rfmt sheetId="1" sqref="R15" start="0" length="0">
    <dxf>
      <fill>
        <patternFill>
          <bgColor rgb="FFDEB0F2"/>
        </patternFill>
      </fill>
    </dxf>
  </rfmt>
  <rfmt sheetId="1" sqref="S15" start="0" length="0">
    <dxf>
      <fill>
        <patternFill patternType="solid">
          <bgColor rgb="FFDEB0F2"/>
        </patternFill>
      </fill>
    </dxf>
  </rfmt>
  <rfmt sheetId="1" sqref="T15" start="0" length="0">
    <dxf>
      <fill>
        <patternFill patternType="solid">
          <bgColor rgb="FFDEB0F2"/>
        </patternFill>
      </fill>
    </dxf>
  </rfmt>
  <rfmt sheetId="1" sqref="U15" start="0" length="0">
    <dxf>
      <fill>
        <patternFill patternType="solid">
          <bgColor rgb="FFDEB0F2"/>
        </patternFill>
      </fill>
    </dxf>
  </rfmt>
  <rfmt sheetId="1" sqref="V15" start="0" length="0">
    <dxf>
      <fill>
        <patternFill patternType="solid">
          <bgColor rgb="FFDEB0F2"/>
        </patternFill>
      </fill>
    </dxf>
  </rfmt>
  <rfmt sheetId="1" sqref="W15" start="0" length="0">
    <dxf>
      <fill>
        <patternFill patternType="solid">
          <bgColor rgb="FFDEB0F2"/>
        </patternFill>
      </fill>
    </dxf>
  </rfmt>
  <rfmt sheetId="1" sqref="X15" start="0" length="0">
    <dxf>
      <fill>
        <patternFill patternType="solid">
          <bgColor rgb="FFDEB0F2"/>
        </patternFill>
      </fill>
    </dxf>
  </rfmt>
  <rfmt sheetId="1" sqref="Y15" start="0" length="0">
    <dxf>
      <fill>
        <patternFill patternType="solid">
          <bgColor rgb="FFDEB0F2"/>
        </patternFill>
      </fill>
    </dxf>
  </rfmt>
  <rfmt sheetId="1" sqref="Z15" start="0" length="0">
    <dxf>
      <fill>
        <patternFill patternType="solid">
          <bgColor rgb="FFDEB0F2"/>
        </patternFill>
      </fill>
    </dxf>
  </rfmt>
  <rfmt sheetId="1" sqref="AA15" start="0" length="0">
    <dxf>
      <fill>
        <patternFill patternType="solid">
          <bgColor rgb="FFDEB0F2"/>
        </patternFill>
      </fill>
    </dxf>
  </rfmt>
  <rfmt sheetId="1" sqref="AB15" start="0" length="0">
    <dxf>
      <fill>
        <patternFill patternType="solid">
          <bgColor rgb="FFDEB0F2"/>
        </patternFill>
      </fill>
    </dxf>
  </rfmt>
  <rfmt sheetId="1" sqref="AC15" start="0" length="0">
    <dxf>
      <fill>
        <patternFill patternType="solid">
          <bgColor rgb="FFDEB0F2"/>
        </patternFill>
      </fill>
    </dxf>
  </rfmt>
  <rfmt sheetId="1" sqref="AD15" start="0" length="0">
    <dxf>
      <fill>
        <patternFill patternType="solid">
          <bgColor rgb="FFDEB0F2"/>
        </patternFill>
      </fill>
    </dxf>
  </rfmt>
  <rfmt sheetId="1" sqref="AE15" start="0" length="0">
    <dxf>
      <fill>
        <patternFill patternType="solid">
          <bgColor rgb="FFDEB0F2"/>
        </patternFill>
      </fill>
    </dxf>
  </rfmt>
  <rfmt sheetId="1" sqref="AF15" start="0" length="0">
    <dxf>
      <fill>
        <patternFill patternType="solid">
          <bgColor rgb="FFDEB0F2"/>
        </patternFill>
      </fill>
    </dxf>
  </rfmt>
  <rfmt sheetId="1" sqref="AG15" start="0" length="0">
    <dxf>
      <fill>
        <patternFill patternType="solid">
          <bgColor rgb="FFDEB0F2"/>
        </patternFill>
      </fill>
    </dxf>
  </rfmt>
  <rfmt sheetId="1" sqref="AH15" start="0" length="0">
    <dxf>
      <fill>
        <patternFill patternType="solid">
          <bgColor rgb="FFDEB0F2"/>
        </patternFill>
      </fill>
    </dxf>
  </rfmt>
  <rfmt sheetId="1" sqref="AI15" start="0" length="0">
    <dxf>
      <fill>
        <patternFill patternType="solid">
          <bgColor rgb="FFDEB0F2"/>
        </patternFill>
      </fill>
    </dxf>
  </rfmt>
  <rfmt sheetId="1" sqref="AJ15" start="0" length="0">
    <dxf>
      <fill>
        <patternFill patternType="solid">
          <bgColor rgb="FFDEB0F2"/>
        </patternFill>
      </fill>
    </dxf>
  </rfmt>
  <rfmt sheetId="1" sqref="AK15" start="0" length="0">
    <dxf>
      <fill>
        <patternFill patternType="solid">
          <bgColor rgb="FFDEB0F2"/>
        </patternFill>
      </fill>
    </dxf>
  </rfmt>
  <rfmt sheetId="1" sqref="AL15" start="0" length="0">
    <dxf>
      <fill>
        <patternFill patternType="solid">
          <bgColor rgb="FFDEB0F2"/>
        </patternFill>
      </fill>
    </dxf>
  </rfmt>
  <rfmt sheetId="1" sqref="AM15" start="0" length="0">
    <dxf>
      <fill>
        <patternFill patternType="solid">
          <bgColor rgb="FFDEB0F2"/>
        </patternFill>
      </fill>
    </dxf>
  </rfmt>
  <rfmt sheetId="1" sqref="AN15" start="0" length="0">
    <dxf>
      <fill>
        <patternFill patternType="solid">
          <bgColor rgb="FFDEB0F2"/>
        </patternFill>
      </fill>
    </dxf>
  </rfmt>
  <rfmt sheetId="1" sqref="AO15" start="0" length="0">
    <dxf>
      <fill>
        <patternFill patternType="solid">
          <bgColor rgb="FFDEB0F2"/>
        </patternFill>
      </fill>
    </dxf>
  </rfmt>
  <rfmt sheetId="1" sqref="AP15" start="0" length="0">
    <dxf>
      <fill>
        <patternFill patternType="solid">
          <bgColor rgb="FFDEB0F2"/>
        </patternFill>
      </fill>
    </dxf>
  </rfmt>
  <rfmt sheetId="1" sqref="AQ15" start="0" length="0">
    <dxf>
      <fill>
        <patternFill patternType="solid">
          <bgColor rgb="FFDEB0F2"/>
        </patternFill>
      </fill>
    </dxf>
  </rfmt>
  <rfmt sheetId="1" sqref="AR15" start="0" length="0">
    <dxf>
      <fill>
        <patternFill patternType="solid">
          <bgColor rgb="FFDEB0F2"/>
        </patternFill>
      </fill>
    </dxf>
  </rfmt>
  <rfmt sheetId="1" sqref="AS15" start="0" length="0">
    <dxf>
      <fill>
        <patternFill patternType="solid">
          <bgColor rgb="FFDEB0F2"/>
        </patternFill>
      </fill>
    </dxf>
  </rfmt>
  <rfmt sheetId="1" sqref="AT15" start="0" length="0">
    <dxf>
      <fill>
        <patternFill patternType="solid">
          <bgColor rgb="FFDEB0F2"/>
        </patternFill>
      </fill>
    </dxf>
  </rfmt>
  <rfmt sheetId="1" sqref="AU15" start="0" length="0">
    <dxf>
      <fill>
        <patternFill patternType="solid">
          <bgColor rgb="FFDEB0F2"/>
        </patternFill>
      </fill>
    </dxf>
  </rfmt>
  <rfmt sheetId="1" sqref="AV15" start="0" length="0">
    <dxf>
      <fill>
        <patternFill patternType="solid">
          <bgColor rgb="FFDEB0F2"/>
        </patternFill>
      </fill>
    </dxf>
  </rfmt>
  <rfmt sheetId="1" sqref="AW15" start="0" length="0">
    <dxf>
      <fill>
        <patternFill patternType="solid">
          <bgColor rgb="FFDEB0F2"/>
        </patternFill>
      </fill>
    </dxf>
  </rfmt>
  <rfmt sheetId="1" sqref="AX15" start="0" length="0">
    <dxf>
      <fill>
        <patternFill patternType="solid">
          <bgColor rgb="FFDEB0F2"/>
        </patternFill>
      </fill>
    </dxf>
  </rfmt>
  <rfmt sheetId="1" sqref="AY15" start="0" length="0">
    <dxf>
      <fill>
        <patternFill patternType="solid">
          <bgColor rgb="FFDEB0F2"/>
        </patternFill>
      </fill>
    </dxf>
  </rfmt>
  <rfmt sheetId="1" sqref="AZ15" start="0" length="0">
    <dxf>
      <fill>
        <patternFill patternType="solid">
          <bgColor rgb="FFDEB0F2"/>
        </patternFill>
      </fill>
    </dxf>
  </rfmt>
  <rfmt sheetId="1" sqref="BA15" start="0" length="0">
    <dxf>
      <fill>
        <patternFill patternType="solid">
          <bgColor rgb="FFDEB0F2"/>
        </patternFill>
      </fill>
    </dxf>
  </rfmt>
  <rfmt sheetId="1" sqref="BB15" start="0" length="0">
    <dxf>
      <fill>
        <patternFill patternType="solid">
          <bgColor rgb="FFDEB0F2"/>
        </patternFill>
      </fill>
    </dxf>
  </rfmt>
  <rfmt sheetId="1" sqref="BC15" start="0" length="0">
    <dxf>
      <fill>
        <patternFill patternType="solid">
          <bgColor rgb="FFDEB0F2"/>
        </patternFill>
      </fill>
    </dxf>
  </rfmt>
  <rfmt sheetId="1" sqref="BD15" start="0" length="0">
    <dxf>
      <fill>
        <patternFill patternType="solid">
          <bgColor rgb="FFDEB0F2"/>
        </patternFill>
      </fill>
    </dxf>
  </rfmt>
  <rfmt sheetId="1" sqref="BE15" start="0" length="0">
    <dxf>
      <fill>
        <patternFill patternType="solid">
          <bgColor rgb="FFDEB0F2"/>
        </patternFill>
      </fill>
    </dxf>
  </rfmt>
  <rfmt sheetId="1" sqref="BF15" start="0" length="0">
    <dxf>
      <fill>
        <patternFill patternType="solid">
          <bgColor rgb="FFDEB0F2"/>
        </patternFill>
      </fill>
    </dxf>
  </rfmt>
  <rfmt sheetId="1" sqref="BG15" start="0" length="0">
    <dxf>
      <fill>
        <patternFill patternType="solid">
          <bgColor rgb="FFDEB0F2"/>
        </patternFill>
      </fill>
    </dxf>
  </rfmt>
  <rfmt sheetId="1" sqref="BH15" start="0" length="0">
    <dxf>
      <fill>
        <patternFill patternType="solid">
          <bgColor rgb="FFDEB0F2"/>
        </patternFill>
      </fill>
    </dxf>
  </rfmt>
  <rfmt sheetId="1" sqref="BI15" start="0" length="0">
    <dxf>
      <fill>
        <patternFill patternType="solid">
          <bgColor rgb="FFDEB0F2"/>
        </patternFill>
      </fill>
    </dxf>
  </rfmt>
  <rfmt sheetId="1" sqref="BJ15" start="0" length="0">
    <dxf>
      <fill>
        <patternFill patternType="solid">
          <bgColor rgb="FFDEB0F2"/>
        </patternFill>
      </fill>
    </dxf>
  </rfmt>
  <rfmt sheetId="1" sqref="BK15" start="0" length="0">
    <dxf>
      <fill>
        <patternFill patternType="solid">
          <bgColor rgb="FFDEB0F2"/>
        </patternFill>
      </fill>
    </dxf>
  </rfmt>
  <rfmt sheetId="1" sqref="BL15" start="0" length="0">
    <dxf>
      <fill>
        <patternFill patternType="solid">
          <bgColor rgb="FFDEB0F2"/>
        </patternFill>
      </fill>
    </dxf>
  </rfmt>
  <rfmt sheetId="1" sqref="BM15" start="0" length="0">
    <dxf>
      <fill>
        <patternFill patternType="solid">
          <bgColor rgb="FFDEB0F2"/>
        </patternFill>
      </fill>
    </dxf>
  </rfmt>
  <rfmt sheetId="1" sqref="BN15" start="0" length="0">
    <dxf>
      <fill>
        <patternFill patternType="solid">
          <bgColor rgb="FFDEB0F2"/>
        </patternFill>
      </fill>
    </dxf>
  </rfmt>
  <rfmt sheetId="1" sqref="BO15" start="0" length="0">
    <dxf>
      <fill>
        <patternFill patternType="solid">
          <bgColor rgb="FFDEB0F2"/>
        </patternFill>
      </fill>
    </dxf>
  </rfmt>
  <rfmt sheetId="1" sqref="BP15" start="0" length="0">
    <dxf>
      <fill>
        <patternFill patternType="solid">
          <bgColor rgb="FFDEB0F2"/>
        </patternFill>
      </fill>
    </dxf>
  </rfmt>
  <rfmt sheetId="1" sqref="BQ15" start="0" length="0">
    <dxf>
      <fill>
        <patternFill patternType="solid">
          <bgColor rgb="FFDEB0F2"/>
        </patternFill>
      </fill>
    </dxf>
  </rfmt>
  <rfmt sheetId="1" sqref="BR15" start="0" length="0">
    <dxf>
      <fill>
        <patternFill patternType="solid">
          <bgColor rgb="FFDEB0F2"/>
        </patternFill>
      </fill>
    </dxf>
  </rfmt>
  <rfmt sheetId="1" sqref="BS15" start="0" length="0">
    <dxf>
      <fill>
        <patternFill patternType="solid">
          <bgColor rgb="FFDEB0F2"/>
        </patternFill>
      </fill>
    </dxf>
  </rfmt>
  <rfmt sheetId="1" sqref="BT15" start="0" length="0">
    <dxf>
      <fill>
        <patternFill patternType="solid">
          <bgColor rgb="FFDEB0F2"/>
        </patternFill>
      </fill>
    </dxf>
  </rfmt>
  <rfmt sheetId="1" sqref="BU15" start="0" length="0">
    <dxf>
      <fill>
        <patternFill patternType="solid">
          <bgColor rgb="FFDEB0F2"/>
        </patternFill>
      </fill>
    </dxf>
  </rfmt>
  <rfmt sheetId="1" sqref="BV15" start="0" length="0">
    <dxf>
      <fill>
        <patternFill patternType="solid">
          <bgColor rgb="FFDEB0F2"/>
        </patternFill>
      </fill>
    </dxf>
  </rfmt>
  <rfmt sheetId="1" sqref="BW15" start="0" length="0">
    <dxf>
      <fill>
        <patternFill patternType="solid">
          <bgColor rgb="FFDEB0F2"/>
        </patternFill>
      </fill>
    </dxf>
  </rfmt>
  <rfmt sheetId="1" sqref="BX15" start="0" length="0">
    <dxf>
      <fill>
        <patternFill patternType="solid">
          <bgColor rgb="FFDEB0F2"/>
        </patternFill>
      </fill>
    </dxf>
  </rfmt>
  <rfmt sheetId="1" sqref="BY15" start="0" length="0">
    <dxf>
      <fill>
        <patternFill patternType="solid">
          <bgColor rgb="FFDEB0F2"/>
        </patternFill>
      </fill>
    </dxf>
  </rfmt>
  <rfmt sheetId="1" sqref="BZ15" start="0" length="0">
    <dxf>
      <fill>
        <patternFill patternType="solid">
          <bgColor rgb="FFDEB0F2"/>
        </patternFill>
      </fill>
    </dxf>
  </rfmt>
  <rfmt sheetId="1" sqref="CA15" start="0" length="0">
    <dxf>
      <fill>
        <patternFill patternType="solid">
          <bgColor rgb="FFDEB0F2"/>
        </patternFill>
      </fill>
    </dxf>
  </rfmt>
  <rfmt sheetId="1" sqref="CB15" start="0" length="0">
    <dxf>
      <fill>
        <patternFill patternType="solid">
          <bgColor rgb="FFDEB0F2"/>
        </patternFill>
      </fill>
    </dxf>
  </rfmt>
  <rfmt sheetId="1" sqref="CC15" start="0" length="0">
    <dxf>
      <fill>
        <patternFill patternType="solid">
          <bgColor rgb="FFDEB0F2"/>
        </patternFill>
      </fill>
    </dxf>
  </rfmt>
  <rfmt sheetId="1" sqref="CD15" start="0" length="0">
    <dxf>
      <fill>
        <patternFill patternType="solid">
          <bgColor rgb="FFDEB0F2"/>
        </patternFill>
      </fill>
    </dxf>
  </rfmt>
  <rfmt sheetId="1" sqref="CE15" start="0" length="0">
    <dxf>
      <fill>
        <patternFill patternType="solid">
          <bgColor rgb="FFDEB0F2"/>
        </patternFill>
      </fill>
    </dxf>
  </rfmt>
  <rfmt sheetId="1" sqref="CF15" start="0" length="0">
    <dxf>
      <fill>
        <patternFill patternType="solid">
          <bgColor rgb="FFDEB0F2"/>
        </patternFill>
      </fill>
    </dxf>
  </rfmt>
  <rfmt sheetId="1" sqref="CG15" start="0" length="0">
    <dxf>
      <fill>
        <patternFill patternType="solid">
          <bgColor rgb="FFDEB0F2"/>
        </patternFill>
      </fill>
    </dxf>
  </rfmt>
  <rfmt sheetId="1" sqref="CH15" start="0" length="0">
    <dxf>
      <fill>
        <patternFill patternType="solid">
          <bgColor rgb="FFDEB0F2"/>
        </patternFill>
      </fill>
    </dxf>
  </rfmt>
  <rfmt sheetId="1" sqref="CI15" start="0" length="0">
    <dxf>
      <fill>
        <patternFill patternType="solid">
          <bgColor rgb="FFDEB0F2"/>
        </patternFill>
      </fill>
    </dxf>
  </rfmt>
  <rfmt sheetId="1" sqref="CJ15" start="0" length="0">
    <dxf>
      <fill>
        <patternFill patternType="solid">
          <bgColor rgb="FFDEB0F2"/>
        </patternFill>
      </fill>
    </dxf>
  </rfmt>
  <rfmt sheetId="1" sqref="CK15" start="0" length="0">
    <dxf>
      <fill>
        <patternFill patternType="solid">
          <bgColor rgb="FFDEB0F2"/>
        </patternFill>
      </fill>
    </dxf>
  </rfmt>
  <rfmt sheetId="1" sqref="CL15" start="0" length="0">
    <dxf>
      <fill>
        <patternFill patternType="solid">
          <bgColor rgb="FFDEB0F2"/>
        </patternFill>
      </fill>
    </dxf>
  </rfmt>
  <rfmt sheetId="1" sqref="CM15" start="0" length="0">
    <dxf>
      <fill>
        <patternFill patternType="solid">
          <bgColor rgb="FFDEB0F2"/>
        </patternFill>
      </fill>
    </dxf>
  </rfmt>
  <rfmt sheetId="1" sqref="CN15" start="0" length="0">
    <dxf>
      <fill>
        <patternFill patternType="solid">
          <bgColor rgb="FFDEB0F2"/>
        </patternFill>
      </fill>
    </dxf>
  </rfmt>
  <rfmt sheetId="1" sqref="CO15" start="0" length="0">
    <dxf>
      <fill>
        <patternFill patternType="solid">
          <bgColor rgb="FFDEB0F2"/>
        </patternFill>
      </fill>
    </dxf>
  </rfmt>
  <rfmt sheetId="1" sqref="CP15" start="0" length="0">
    <dxf>
      <fill>
        <patternFill patternType="solid">
          <bgColor rgb="FFDEB0F2"/>
        </patternFill>
      </fill>
    </dxf>
  </rfmt>
  <rfmt sheetId="1" sqref="CQ15" start="0" length="0">
    <dxf>
      <fill>
        <patternFill patternType="solid">
          <bgColor rgb="FFDEB0F2"/>
        </patternFill>
      </fill>
    </dxf>
  </rfmt>
  <rfmt sheetId="1" sqref="CR15" start="0" length="0">
    <dxf>
      <fill>
        <patternFill patternType="solid">
          <bgColor rgb="FFDEB0F2"/>
        </patternFill>
      </fill>
    </dxf>
  </rfmt>
  <rfmt sheetId="1" sqref="CS15" start="0" length="0">
    <dxf>
      <fill>
        <patternFill patternType="solid">
          <bgColor rgb="FFDEB0F2"/>
        </patternFill>
      </fill>
    </dxf>
  </rfmt>
  <rfmt sheetId="1" sqref="CT15" start="0" length="0">
    <dxf>
      <fill>
        <patternFill patternType="solid">
          <bgColor rgb="FFDEB0F2"/>
        </patternFill>
      </fill>
    </dxf>
  </rfmt>
  <rfmt sheetId="1" sqref="CU15" start="0" length="0">
    <dxf>
      <fill>
        <patternFill patternType="solid">
          <bgColor rgb="FFDEB0F2"/>
        </patternFill>
      </fill>
    </dxf>
  </rfmt>
  <rfmt sheetId="1" sqref="CV15" start="0" length="0">
    <dxf>
      <fill>
        <patternFill patternType="solid">
          <bgColor rgb="FFDEB0F2"/>
        </patternFill>
      </fill>
    </dxf>
  </rfmt>
  <rfmt sheetId="1" sqref="CW15" start="0" length="0">
    <dxf>
      <fill>
        <patternFill patternType="solid">
          <bgColor rgb="FFDEB0F2"/>
        </patternFill>
      </fill>
    </dxf>
  </rfmt>
  <rfmt sheetId="1" sqref="CX15" start="0" length="0">
    <dxf>
      <fill>
        <patternFill patternType="solid">
          <bgColor rgb="FFDEB0F2"/>
        </patternFill>
      </fill>
    </dxf>
  </rfmt>
  <rfmt sheetId="1" sqref="CY15" start="0" length="0">
    <dxf>
      <fill>
        <patternFill patternType="solid">
          <bgColor rgb="FFDEB0F2"/>
        </patternFill>
      </fill>
    </dxf>
  </rfmt>
  <rfmt sheetId="1" sqref="CZ15" start="0" length="0">
    <dxf>
      <fill>
        <patternFill patternType="solid">
          <bgColor rgb="FFDEB0F2"/>
        </patternFill>
      </fill>
    </dxf>
  </rfmt>
  <rfmt sheetId="1" sqref="DA15" start="0" length="0">
    <dxf>
      <fill>
        <patternFill patternType="solid">
          <bgColor rgb="FFDEB0F2"/>
        </patternFill>
      </fill>
    </dxf>
  </rfmt>
  <rfmt sheetId="1" sqref="DB15" start="0" length="0">
    <dxf>
      <fill>
        <patternFill patternType="solid">
          <bgColor rgb="FFDEB0F2"/>
        </patternFill>
      </fill>
    </dxf>
  </rfmt>
  <rfmt sheetId="1" sqref="DC15" start="0" length="0">
    <dxf>
      <fill>
        <patternFill patternType="solid">
          <bgColor rgb="FFDEB0F2"/>
        </patternFill>
      </fill>
    </dxf>
  </rfmt>
  <rfmt sheetId="1" sqref="DD15" start="0" length="0">
    <dxf>
      <fill>
        <patternFill patternType="solid">
          <bgColor rgb="FFDEB0F2"/>
        </patternFill>
      </fill>
    </dxf>
  </rfmt>
  <rfmt sheetId="1" sqref="DE15" start="0" length="0">
    <dxf>
      <fill>
        <patternFill patternType="solid">
          <bgColor rgb="FFDEB0F2"/>
        </patternFill>
      </fill>
    </dxf>
  </rfmt>
  <rfmt sheetId="1" sqref="DF15" start="0" length="0">
    <dxf>
      <fill>
        <patternFill patternType="solid">
          <bgColor rgb="FFDEB0F2"/>
        </patternFill>
      </fill>
    </dxf>
  </rfmt>
  <rfmt sheetId="1" sqref="DG15" start="0" length="0">
    <dxf>
      <fill>
        <patternFill patternType="solid">
          <bgColor rgb="FFDEB0F2"/>
        </patternFill>
      </fill>
    </dxf>
  </rfmt>
  <rfmt sheetId="1" sqref="DH15" start="0" length="0">
    <dxf>
      <fill>
        <patternFill patternType="solid">
          <bgColor rgb="FFDEB0F2"/>
        </patternFill>
      </fill>
    </dxf>
  </rfmt>
  <rfmt sheetId="1" sqref="DI15" start="0" length="0">
    <dxf>
      <fill>
        <patternFill patternType="solid">
          <bgColor rgb="FFDEB0F2"/>
        </patternFill>
      </fill>
    </dxf>
  </rfmt>
  <rfmt sheetId="1" sqref="DJ15" start="0" length="0">
    <dxf>
      <fill>
        <patternFill patternType="solid">
          <bgColor rgb="FFDEB0F2"/>
        </patternFill>
      </fill>
    </dxf>
  </rfmt>
  <rfmt sheetId="1" sqref="DK15" start="0" length="0">
    <dxf>
      <fill>
        <patternFill patternType="solid">
          <bgColor rgb="FFDEB0F2"/>
        </patternFill>
      </fill>
    </dxf>
  </rfmt>
  <rfmt sheetId="1" sqref="DL15" start="0" length="0">
    <dxf>
      <fill>
        <patternFill patternType="solid">
          <bgColor rgb="FFDEB0F2"/>
        </patternFill>
      </fill>
    </dxf>
  </rfmt>
  <rfmt sheetId="1" sqref="DM15" start="0" length="0">
    <dxf>
      <fill>
        <patternFill patternType="solid">
          <bgColor rgb="FFDEB0F2"/>
        </patternFill>
      </fill>
    </dxf>
  </rfmt>
  <rfmt sheetId="1" sqref="DN15" start="0" length="0">
    <dxf>
      <fill>
        <patternFill patternType="solid">
          <bgColor rgb="FFDEB0F2"/>
        </patternFill>
      </fill>
    </dxf>
  </rfmt>
  <rfmt sheetId="1" sqref="DO15" start="0" length="0">
    <dxf>
      <fill>
        <patternFill patternType="solid">
          <bgColor rgb="FFDEB0F2"/>
        </patternFill>
      </fill>
    </dxf>
  </rfmt>
  <rfmt sheetId="1" sqref="DP15" start="0" length="0">
    <dxf>
      <fill>
        <patternFill patternType="solid">
          <bgColor rgb="FFDEB0F2"/>
        </patternFill>
      </fill>
    </dxf>
  </rfmt>
  <rfmt sheetId="1" sqref="DQ15" start="0" length="0">
    <dxf>
      <fill>
        <patternFill patternType="solid">
          <bgColor rgb="FFDEB0F2"/>
        </patternFill>
      </fill>
    </dxf>
  </rfmt>
  <rfmt sheetId="1" sqref="DR15" start="0" length="0">
    <dxf>
      <fill>
        <patternFill patternType="solid">
          <bgColor rgb="FFDEB0F2"/>
        </patternFill>
      </fill>
    </dxf>
  </rfmt>
  <rfmt sheetId="1" sqref="DS15" start="0" length="0">
    <dxf>
      <fill>
        <patternFill patternType="solid">
          <bgColor rgb="FFDEB0F2"/>
        </patternFill>
      </fill>
    </dxf>
  </rfmt>
  <rfmt sheetId="1" sqref="DT15" start="0" length="0">
    <dxf>
      <fill>
        <patternFill patternType="solid">
          <bgColor rgb="FFDEB0F2"/>
        </patternFill>
      </fill>
    </dxf>
  </rfmt>
  <rfmt sheetId="1" sqref="DU15" start="0" length="0">
    <dxf>
      <fill>
        <patternFill patternType="solid">
          <bgColor rgb="FFDEB0F2"/>
        </patternFill>
      </fill>
    </dxf>
  </rfmt>
  <rfmt sheetId="1" sqref="DV15" start="0" length="0">
    <dxf>
      <fill>
        <patternFill patternType="solid">
          <bgColor rgb="FFDEB0F2"/>
        </patternFill>
      </fill>
    </dxf>
  </rfmt>
  <rfmt sheetId="1" sqref="DW15" start="0" length="0">
    <dxf>
      <fill>
        <patternFill patternType="solid">
          <bgColor rgb="FFDEB0F2"/>
        </patternFill>
      </fill>
    </dxf>
  </rfmt>
  <rfmt sheetId="1" sqref="DX15" start="0" length="0">
    <dxf>
      <fill>
        <patternFill patternType="solid">
          <bgColor rgb="FFDEB0F2"/>
        </patternFill>
      </fill>
    </dxf>
  </rfmt>
  <rfmt sheetId="1" sqref="DY15" start="0" length="0">
    <dxf>
      <fill>
        <patternFill patternType="solid">
          <bgColor rgb="FFDEB0F2"/>
        </patternFill>
      </fill>
    </dxf>
  </rfmt>
  <rfmt sheetId="1" sqref="DZ15" start="0" length="0">
    <dxf>
      <fill>
        <patternFill patternType="solid">
          <bgColor rgb="FFDEB0F2"/>
        </patternFill>
      </fill>
    </dxf>
  </rfmt>
  <rfmt sheetId="1" sqref="EA15" start="0" length="0">
    <dxf>
      <fill>
        <patternFill patternType="solid">
          <bgColor rgb="FFDEB0F2"/>
        </patternFill>
      </fill>
    </dxf>
  </rfmt>
  <rfmt sheetId="1" sqref="EB15" start="0" length="0">
    <dxf>
      <fill>
        <patternFill patternType="solid">
          <bgColor rgb="FFDEB0F2"/>
        </patternFill>
      </fill>
    </dxf>
  </rfmt>
  <rfmt sheetId="1" sqref="EC15" start="0" length="0">
    <dxf>
      <fill>
        <patternFill patternType="solid">
          <bgColor rgb="FFDEB0F2"/>
        </patternFill>
      </fill>
    </dxf>
  </rfmt>
  <rfmt sheetId="1" sqref="ED15" start="0" length="0">
    <dxf>
      <fill>
        <patternFill patternType="solid">
          <bgColor rgb="FFDEB0F2"/>
        </patternFill>
      </fill>
    </dxf>
  </rfmt>
  <rfmt sheetId="1" sqref="EE15" start="0" length="0">
    <dxf>
      <fill>
        <patternFill patternType="solid">
          <bgColor rgb="FFDEB0F2"/>
        </patternFill>
      </fill>
    </dxf>
  </rfmt>
  <rfmt sheetId="1" sqref="EF15" start="0" length="0">
    <dxf>
      <fill>
        <patternFill patternType="solid">
          <bgColor rgb="FFDEB0F2"/>
        </patternFill>
      </fill>
    </dxf>
  </rfmt>
  <rfmt sheetId="1" sqref="EG15" start="0" length="0">
    <dxf>
      <fill>
        <patternFill patternType="solid">
          <bgColor rgb="FFDEB0F2"/>
        </patternFill>
      </fill>
    </dxf>
  </rfmt>
  <rfmt sheetId="1" sqref="EH15" start="0" length="0">
    <dxf>
      <fill>
        <patternFill patternType="solid">
          <bgColor rgb="FFDEB0F2"/>
        </patternFill>
      </fill>
    </dxf>
  </rfmt>
  <rfmt sheetId="1" sqref="EI15" start="0" length="0">
    <dxf>
      <fill>
        <patternFill patternType="solid">
          <bgColor rgb="FFDEB0F2"/>
        </patternFill>
      </fill>
    </dxf>
  </rfmt>
  <rfmt sheetId="1" sqref="EJ15" start="0" length="0">
    <dxf>
      <fill>
        <patternFill patternType="solid">
          <bgColor rgb="FFDEB0F2"/>
        </patternFill>
      </fill>
    </dxf>
  </rfmt>
  <rfmt sheetId="1" sqref="EK15" start="0" length="0">
    <dxf>
      <fill>
        <patternFill patternType="solid">
          <bgColor rgb="FFDEB0F2"/>
        </patternFill>
      </fill>
    </dxf>
  </rfmt>
  <rfmt sheetId="1" sqref="EL15" start="0" length="0">
    <dxf>
      <fill>
        <patternFill patternType="solid">
          <bgColor rgb="FFDEB0F2"/>
        </patternFill>
      </fill>
    </dxf>
  </rfmt>
  <rfmt sheetId="1" sqref="EM15" start="0" length="0">
    <dxf>
      <fill>
        <patternFill patternType="solid">
          <bgColor rgb="FFDEB0F2"/>
        </patternFill>
      </fill>
    </dxf>
  </rfmt>
  <rfmt sheetId="1" sqref="EN15" start="0" length="0">
    <dxf>
      <fill>
        <patternFill patternType="solid">
          <bgColor rgb="FFDEB0F2"/>
        </patternFill>
      </fill>
    </dxf>
  </rfmt>
  <rfmt sheetId="1" sqref="EO15" start="0" length="0">
    <dxf>
      <fill>
        <patternFill patternType="solid">
          <bgColor rgb="FFDEB0F2"/>
        </patternFill>
      </fill>
    </dxf>
  </rfmt>
  <rfmt sheetId="1" sqref="EP15" start="0" length="0">
    <dxf>
      <fill>
        <patternFill patternType="solid">
          <bgColor rgb="FFDEB0F2"/>
        </patternFill>
      </fill>
    </dxf>
  </rfmt>
  <rfmt sheetId="1" sqref="EQ15" start="0" length="0">
    <dxf>
      <fill>
        <patternFill patternType="solid">
          <bgColor rgb="FFDEB0F2"/>
        </patternFill>
      </fill>
    </dxf>
  </rfmt>
  <rfmt sheetId="1" sqref="ER15" start="0" length="0">
    <dxf>
      <fill>
        <patternFill patternType="solid">
          <bgColor rgb="FFDEB0F2"/>
        </patternFill>
      </fill>
    </dxf>
  </rfmt>
  <rfmt sheetId="1" sqref="ES15" start="0" length="0">
    <dxf>
      <fill>
        <patternFill patternType="solid">
          <bgColor rgb="FFDEB0F2"/>
        </patternFill>
      </fill>
    </dxf>
  </rfmt>
  <rfmt sheetId="1" sqref="ET15" start="0" length="0">
    <dxf>
      <fill>
        <patternFill patternType="solid">
          <bgColor rgb="FFDEB0F2"/>
        </patternFill>
      </fill>
    </dxf>
  </rfmt>
  <rfmt sheetId="1" sqref="EU15" start="0" length="0">
    <dxf>
      <fill>
        <patternFill patternType="solid">
          <bgColor rgb="FFDEB0F2"/>
        </patternFill>
      </fill>
    </dxf>
  </rfmt>
  <rfmt sheetId="1" sqref="EV15" start="0" length="0">
    <dxf>
      <fill>
        <patternFill patternType="solid">
          <bgColor rgb="FFDEB0F2"/>
        </patternFill>
      </fill>
    </dxf>
  </rfmt>
  <rfmt sheetId="1" sqref="EW15" start="0" length="0">
    <dxf>
      <fill>
        <patternFill patternType="solid">
          <bgColor rgb="FFDEB0F2"/>
        </patternFill>
      </fill>
    </dxf>
  </rfmt>
  <rfmt sheetId="1" sqref="EX15" start="0" length="0">
    <dxf>
      <fill>
        <patternFill patternType="solid">
          <bgColor rgb="FFDEB0F2"/>
        </patternFill>
      </fill>
    </dxf>
  </rfmt>
  <rfmt sheetId="1" sqref="EY15" start="0" length="0">
    <dxf>
      <fill>
        <patternFill patternType="solid">
          <bgColor rgb="FFDEB0F2"/>
        </patternFill>
      </fill>
    </dxf>
  </rfmt>
  <rfmt sheetId="1" sqref="EZ15" start="0" length="0">
    <dxf>
      <fill>
        <patternFill patternType="solid">
          <bgColor rgb="FFDEB0F2"/>
        </patternFill>
      </fill>
    </dxf>
  </rfmt>
  <rfmt sheetId="1" sqref="FA15" start="0" length="0">
    <dxf>
      <fill>
        <patternFill patternType="solid">
          <bgColor rgb="FFDEB0F2"/>
        </patternFill>
      </fill>
    </dxf>
  </rfmt>
  <rfmt sheetId="1" sqref="FB15" start="0" length="0">
    <dxf>
      <fill>
        <patternFill patternType="solid">
          <bgColor rgb="FFDEB0F2"/>
        </patternFill>
      </fill>
    </dxf>
  </rfmt>
  <rfmt sheetId="1" sqref="FC15" start="0" length="0">
    <dxf>
      <fill>
        <patternFill patternType="solid">
          <bgColor rgb="FFDEB0F2"/>
        </patternFill>
      </fill>
    </dxf>
  </rfmt>
  <rfmt sheetId="1" sqref="FD15" start="0" length="0">
    <dxf>
      <fill>
        <patternFill patternType="solid">
          <bgColor rgb="FFDEB0F2"/>
        </patternFill>
      </fill>
    </dxf>
  </rfmt>
  <rfmt sheetId="1" sqref="FE15" start="0" length="0">
    <dxf>
      <fill>
        <patternFill patternType="solid">
          <bgColor rgb="FFDEB0F2"/>
        </patternFill>
      </fill>
    </dxf>
  </rfmt>
  <rfmt sheetId="1" sqref="FF15" start="0" length="0">
    <dxf>
      <fill>
        <patternFill patternType="solid">
          <bgColor rgb="FFDEB0F2"/>
        </patternFill>
      </fill>
    </dxf>
  </rfmt>
  <rfmt sheetId="1" sqref="FG15" start="0" length="0">
    <dxf>
      <fill>
        <patternFill patternType="solid">
          <bgColor rgb="FFDEB0F2"/>
        </patternFill>
      </fill>
    </dxf>
  </rfmt>
  <rfmt sheetId="1" sqref="FH15" start="0" length="0">
    <dxf>
      <fill>
        <patternFill patternType="solid">
          <bgColor rgb="FFDEB0F2"/>
        </patternFill>
      </fill>
    </dxf>
  </rfmt>
  <rfmt sheetId="1" sqref="FI15" start="0" length="0">
    <dxf>
      <fill>
        <patternFill patternType="solid">
          <bgColor rgb="FFDEB0F2"/>
        </patternFill>
      </fill>
    </dxf>
  </rfmt>
  <rfmt sheetId="1" sqref="FJ15" start="0" length="0">
    <dxf>
      <fill>
        <patternFill patternType="solid">
          <bgColor rgb="FFDEB0F2"/>
        </patternFill>
      </fill>
    </dxf>
  </rfmt>
  <rfmt sheetId="1" sqref="FK15" start="0" length="0">
    <dxf>
      <fill>
        <patternFill patternType="solid">
          <bgColor rgb="FFDEB0F2"/>
        </patternFill>
      </fill>
    </dxf>
  </rfmt>
  <rfmt sheetId="1" sqref="FL15" start="0" length="0">
    <dxf>
      <fill>
        <patternFill patternType="solid">
          <bgColor rgb="FFDEB0F2"/>
        </patternFill>
      </fill>
    </dxf>
  </rfmt>
  <rfmt sheetId="1" sqref="FM15" start="0" length="0">
    <dxf>
      <fill>
        <patternFill patternType="solid">
          <bgColor rgb="FFDEB0F2"/>
        </patternFill>
      </fill>
    </dxf>
  </rfmt>
  <rfmt sheetId="1" sqref="FN15" start="0" length="0">
    <dxf>
      <fill>
        <patternFill patternType="solid">
          <bgColor rgb="FFDEB0F2"/>
        </patternFill>
      </fill>
    </dxf>
  </rfmt>
  <rfmt sheetId="1" sqref="FO15" start="0" length="0">
    <dxf>
      <fill>
        <patternFill patternType="solid">
          <bgColor rgb="FFDEB0F2"/>
        </patternFill>
      </fill>
    </dxf>
  </rfmt>
  <rfmt sheetId="1" sqref="FP15" start="0" length="0">
    <dxf>
      <fill>
        <patternFill patternType="solid">
          <bgColor rgb="FFDEB0F2"/>
        </patternFill>
      </fill>
    </dxf>
  </rfmt>
  <rfmt sheetId="1" sqref="FQ15" start="0" length="0">
    <dxf>
      <fill>
        <patternFill patternType="solid">
          <bgColor rgb="FFDEB0F2"/>
        </patternFill>
      </fill>
    </dxf>
  </rfmt>
  <rfmt sheetId="1" sqref="FR15" start="0" length="0">
    <dxf>
      <fill>
        <patternFill patternType="solid">
          <bgColor rgb="FFDEB0F2"/>
        </patternFill>
      </fill>
    </dxf>
  </rfmt>
  <rfmt sheetId="1" sqref="FS15" start="0" length="0">
    <dxf>
      <fill>
        <patternFill patternType="solid">
          <bgColor rgb="FFDEB0F2"/>
        </patternFill>
      </fill>
    </dxf>
  </rfmt>
  <rfmt sheetId="1" sqref="FT15" start="0" length="0">
    <dxf>
      <fill>
        <patternFill patternType="solid">
          <bgColor rgb="FFDEB0F2"/>
        </patternFill>
      </fill>
    </dxf>
  </rfmt>
  <rfmt sheetId="1" sqref="FU15" start="0" length="0">
    <dxf>
      <fill>
        <patternFill patternType="solid">
          <bgColor rgb="FFDEB0F2"/>
        </patternFill>
      </fill>
    </dxf>
  </rfmt>
  <rfmt sheetId="1" sqref="FV15" start="0" length="0">
    <dxf>
      <fill>
        <patternFill patternType="solid">
          <bgColor rgb="FFDEB0F2"/>
        </patternFill>
      </fill>
    </dxf>
  </rfmt>
  <rfmt sheetId="1" sqref="FW15" start="0" length="0">
    <dxf>
      <fill>
        <patternFill patternType="solid">
          <bgColor rgb="FFDEB0F2"/>
        </patternFill>
      </fill>
    </dxf>
  </rfmt>
  <rfmt sheetId="1" sqref="FX15" start="0" length="0">
    <dxf>
      <fill>
        <patternFill patternType="solid">
          <bgColor rgb="FFDEB0F2"/>
        </patternFill>
      </fill>
    </dxf>
  </rfmt>
  <rfmt sheetId="1" sqref="FY15" start="0" length="0">
    <dxf>
      <fill>
        <patternFill patternType="solid">
          <bgColor rgb="FFDEB0F2"/>
        </patternFill>
      </fill>
    </dxf>
  </rfmt>
  <rfmt sheetId="1" sqref="FZ15" start="0" length="0">
    <dxf>
      <fill>
        <patternFill patternType="solid">
          <bgColor rgb="FFDEB0F2"/>
        </patternFill>
      </fill>
    </dxf>
  </rfmt>
  <rfmt sheetId="1" sqref="GA15" start="0" length="0">
    <dxf>
      <fill>
        <patternFill patternType="solid">
          <bgColor rgb="FFDEB0F2"/>
        </patternFill>
      </fill>
    </dxf>
  </rfmt>
  <rfmt sheetId="1" sqref="GB15" start="0" length="0">
    <dxf>
      <fill>
        <patternFill patternType="solid">
          <bgColor rgb="FFDEB0F2"/>
        </patternFill>
      </fill>
    </dxf>
  </rfmt>
  <rfmt sheetId="1" sqref="GC15" start="0" length="0">
    <dxf>
      <fill>
        <patternFill patternType="solid">
          <bgColor rgb="FFDEB0F2"/>
        </patternFill>
      </fill>
    </dxf>
  </rfmt>
  <rfmt sheetId="1" sqref="GD15" start="0" length="0">
    <dxf>
      <fill>
        <patternFill patternType="solid">
          <bgColor rgb="FFDEB0F2"/>
        </patternFill>
      </fill>
    </dxf>
  </rfmt>
  <rfmt sheetId="1" sqref="GE15" start="0" length="0">
    <dxf>
      <fill>
        <patternFill patternType="solid">
          <bgColor rgb="FFDEB0F2"/>
        </patternFill>
      </fill>
    </dxf>
  </rfmt>
  <rfmt sheetId="1" sqref="GF15" start="0" length="0">
    <dxf>
      <fill>
        <patternFill patternType="solid">
          <bgColor rgb="FFDEB0F2"/>
        </patternFill>
      </fill>
    </dxf>
  </rfmt>
  <rfmt sheetId="1" sqref="GG15" start="0" length="0">
    <dxf>
      <fill>
        <patternFill patternType="solid">
          <bgColor rgb="FFDEB0F2"/>
        </patternFill>
      </fill>
    </dxf>
  </rfmt>
  <rfmt sheetId="1" sqref="GH15" start="0" length="0">
    <dxf>
      <fill>
        <patternFill patternType="solid">
          <bgColor rgb="FFDEB0F2"/>
        </patternFill>
      </fill>
    </dxf>
  </rfmt>
  <rfmt sheetId="1" sqref="GI15" start="0" length="0">
    <dxf>
      <fill>
        <patternFill patternType="solid">
          <bgColor rgb="FFDEB0F2"/>
        </patternFill>
      </fill>
    </dxf>
  </rfmt>
  <rfmt sheetId="1" sqref="GJ15" start="0" length="0">
    <dxf>
      <fill>
        <patternFill patternType="solid">
          <bgColor rgb="FFDEB0F2"/>
        </patternFill>
      </fill>
    </dxf>
  </rfmt>
  <rfmt sheetId="1" sqref="GK15" start="0" length="0">
    <dxf>
      <fill>
        <patternFill patternType="solid">
          <bgColor rgb="FFDEB0F2"/>
        </patternFill>
      </fill>
    </dxf>
  </rfmt>
  <rfmt sheetId="1" sqref="GL15" start="0" length="0">
    <dxf>
      <fill>
        <patternFill patternType="solid">
          <bgColor rgb="FFDEB0F2"/>
        </patternFill>
      </fill>
    </dxf>
  </rfmt>
  <rfmt sheetId="1" sqref="GM15" start="0" length="0">
    <dxf>
      <fill>
        <patternFill patternType="solid">
          <bgColor rgb="FFDEB0F2"/>
        </patternFill>
      </fill>
    </dxf>
  </rfmt>
  <rfmt sheetId="1" sqref="GN15" start="0" length="0">
    <dxf>
      <fill>
        <patternFill patternType="solid">
          <bgColor rgb="FFDEB0F2"/>
        </patternFill>
      </fill>
    </dxf>
  </rfmt>
  <rfmt sheetId="1" sqref="GO15" start="0" length="0">
    <dxf>
      <fill>
        <patternFill patternType="solid">
          <bgColor rgb="FFDEB0F2"/>
        </patternFill>
      </fill>
    </dxf>
  </rfmt>
  <rfmt sheetId="1" sqref="GP15" start="0" length="0">
    <dxf>
      <fill>
        <patternFill patternType="solid">
          <bgColor rgb="FFDEB0F2"/>
        </patternFill>
      </fill>
    </dxf>
  </rfmt>
  <rfmt sheetId="1" sqref="GQ15" start="0" length="0">
    <dxf>
      <fill>
        <patternFill patternType="solid">
          <bgColor rgb="FFDEB0F2"/>
        </patternFill>
      </fill>
    </dxf>
  </rfmt>
  <rfmt sheetId="1" sqref="GR15" start="0" length="0">
    <dxf>
      <fill>
        <patternFill patternType="solid">
          <bgColor rgb="FFDEB0F2"/>
        </patternFill>
      </fill>
    </dxf>
  </rfmt>
  <rfmt sheetId="1" sqref="GS15" start="0" length="0">
    <dxf>
      <fill>
        <patternFill patternType="solid">
          <bgColor rgb="FFDEB0F2"/>
        </patternFill>
      </fill>
    </dxf>
  </rfmt>
  <rfmt sheetId="1" sqref="GT15" start="0" length="0">
    <dxf>
      <fill>
        <patternFill patternType="solid">
          <bgColor rgb="FFDEB0F2"/>
        </patternFill>
      </fill>
    </dxf>
  </rfmt>
  <rfmt sheetId="1" sqref="GU15" start="0" length="0">
    <dxf>
      <fill>
        <patternFill patternType="solid">
          <bgColor rgb="FFDEB0F2"/>
        </patternFill>
      </fill>
    </dxf>
  </rfmt>
  <rfmt sheetId="1" sqref="GV15" start="0" length="0">
    <dxf>
      <fill>
        <patternFill patternType="solid">
          <bgColor rgb="FFDEB0F2"/>
        </patternFill>
      </fill>
    </dxf>
  </rfmt>
  <rfmt sheetId="1" sqref="GW15" start="0" length="0">
    <dxf>
      <fill>
        <patternFill patternType="solid">
          <bgColor rgb="FFDEB0F2"/>
        </patternFill>
      </fill>
    </dxf>
  </rfmt>
  <rfmt sheetId="1" sqref="GX15" start="0" length="0">
    <dxf>
      <fill>
        <patternFill patternType="solid">
          <bgColor rgb="FFDEB0F2"/>
        </patternFill>
      </fill>
    </dxf>
  </rfmt>
  <rfmt sheetId="1" sqref="GY15" start="0" length="0">
    <dxf>
      <fill>
        <patternFill patternType="solid">
          <bgColor rgb="FFDEB0F2"/>
        </patternFill>
      </fill>
    </dxf>
  </rfmt>
  <rfmt sheetId="1" sqref="GZ15" start="0" length="0">
    <dxf>
      <fill>
        <patternFill patternType="solid">
          <bgColor rgb="FFDEB0F2"/>
        </patternFill>
      </fill>
    </dxf>
  </rfmt>
  <rfmt sheetId="1" sqref="HA15" start="0" length="0">
    <dxf>
      <fill>
        <patternFill patternType="solid">
          <bgColor rgb="FFDEB0F2"/>
        </patternFill>
      </fill>
    </dxf>
  </rfmt>
  <rfmt sheetId="1" sqref="HB15" start="0" length="0">
    <dxf>
      <fill>
        <patternFill patternType="solid">
          <bgColor rgb="FFDEB0F2"/>
        </patternFill>
      </fill>
    </dxf>
  </rfmt>
  <rfmt sheetId="1" sqref="HC15" start="0" length="0">
    <dxf>
      <fill>
        <patternFill patternType="solid">
          <bgColor rgb="FFDEB0F2"/>
        </patternFill>
      </fill>
    </dxf>
  </rfmt>
  <rfmt sheetId="1" sqref="HD15" start="0" length="0">
    <dxf>
      <fill>
        <patternFill patternType="solid">
          <bgColor rgb="FFDEB0F2"/>
        </patternFill>
      </fill>
    </dxf>
  </rfmt>
  <rfmt sheetId="1" sqref="HE15" start="0" length="0">
    <dxf>
      <fill>
        <patternFill patternType="solid">
          <bgColor rgb="FFDEB0F2"/>
        </patternFill>
      </fill>
    </dxf>
  </rfmt>
  <rfmt sheetId="1" sqref="HF15" start="0" length="0">
    <dxf>
      <fill>
        <patternFill patternType="solid">
          <bgColor rgb="FFDEB0F2"/>
        </patternFill>
      </fill>
    </dxf>
  </rfmt>
  <rfmt sheetId="1" sqref="HG15" start="0" length="0">
    <dxf>
      <fill>
        <patternFill patternType="solid">
          <bgColor rgb="FFDEB0F2"/>
        </patternFill>
      </fill>
    </dxf>
  </rfmt>
  <rfmt sheetId="1" sqref="HH15" start="0" length="0">
    <dxf>
      <fill>
        <patternFill patternType="solid">
          <bgColor rgb="FFDEB0F2"/>
        </patternFill>
      </fill>
    </dxf>
  </rfmt>
  <rfmt sheetId="1" sqref="HI15" start="0" length="0">
    <dxf>
      <fill>
        <patternFill patternType="solid">
          <bgColor rgb="FFDEB0F2"/>
        </patternFill>
      </fill>
    </dxf>
  </rfmt>
  <rfmt sheetId="1" sqref="HJ15" start="0" length="0">
    <dxf>
      <fill>
        <patternFill patternType="solid">
          <bgColor rgb="FFDEB0F2"/>
        </patternFill>
      </fill>
    </dxf>
  </rfmt>
  <rfmt sheetId="1" sqref="HK15" start="0" length="0">
    <dxf>
      <fill>
        <patternFill patternType="solid">
          <bgColor rgb="FFDEB0F2"/>
        </patternFill>
      </fill>
    </dxf>
  </rfmt>
  <rfmt sheetId="1" sqref="HL15" start="0" length="0">
    <dxf>
      <fill>
        <patternFill patternType="solid">
          <bgColor rgb="FFDEB0F2"/>
        </patternFill>
      </fill>
    </dxf>
  </rfmt>
  <rfmt sheetId="1" sqref="HM15" start="0" length="0">
    <dxf>
      <fill>
        <patternFill patternType="solid">
          <bgColor rgb="FFDEB0F2"/>
        </patternFill>
      </fill>
    </dxf>
  </rfmt>
  <rfmt sheetId="1" sqref="HN15" start="0" length="0">
    <dxf>
      <fill>
        <patternFill patternType="solid">
          <bgColor rgb="FFDEB0F2"/>
        </patternFill>
      </fill>
    </dxf>
  </rfmt>
  <rfmt sheetId="1" sqref="HO15" start="0" length="0">
    <dxf>
      <fill>
        <patternFill patternType="solid">
          <bgColor rgb="FFDEB0F2"/>
        </patternFill>
      </fill>
    </dxf>
  </rfmt>
  <rfmt sheetId="1" sqref="HP15" start="0" length="0">
    <dxf>
      <fill>
        <patternFill patternType="solid">
          <bgColor rgb="FFDEB0F2"/>
        </patternFill>
      </fill>
    </dxf>
  </rfmt>
  <rfmt sheetId="1" sqref="HQ15" start="0" length="0">
    <dxf>
      <fill>
        <patternFill patternType="solid">
          <bgColor rgb="FFDEB0F2"/>
        </patternFill>
      </fill>
    </dxf>
  </rfmt>
  <rfmt sheetId="1" sqref="HR15" start="0" length="0">
    <dxf>
      <fill>
        <patternFill patternType="solid">
          <bgColor rgb="FFDEB0F2"/>
        </patternFill>
      </fill>
    </dxf>
  </rfmt>
  <rfmt sheetId="1" sqref="HS15" start="0" length="0">
    <dxf>
      <fill>
        <patternFill patternType="solid">
          <bgColor rgb="FFDEB0F2"/>
        </patternFill>
      </fill>
    </dxf>
  </rfmt>
  <rfmt sheetId="1" sqref="HT15" start="0" length="0">
    <dxf>
      <fill>
        <patternFill patternType="solid">
          <bgColor rgb="FFDEB0F2"/>
        </patternFill>
      </fill>
    </dxf>
  </rfmt>
  <rfmt sheetId="1" sqref="HU15" start="0" length="0">
    <dxf>
      <fill>
        <patternFill patternType="solid">
          <bgColor rgb="FFDEB0F2"/>
        </patternFill>
      </fill>
    </dxf>
  </rfmt>
  <rfmt sheetId="1" sqref="HV15" start="0" length="0">
    <dxf>
      <fill>
        <patternFill patternType="solid">
          <bgColor rgb="FFDEB0F2"/>
        </patternFill>
      </fill>
    </dxf>
  </rfmt>
  <rfmt sheetId="1" sqref="HW15" start="0" length="0">
    <dxf>
      <fill>
        <patternFill patternType="solid">
          <bgColor rgb="FFDEB0F2"/>
        </patternFill>
      </fill>
    </dxf>
  </rfmt>
  <rfmt sheetId="1" sqref="HX15" start="0" length="0">
    <dxf>
      <fill>
        <patternFill patternType="solid">
          <bgColor rgb="FFDEB0F2"/>
        </patternFill>
      </fill>
    </dxf>
  </rfmt>
  <rfmt sheetId="1" sqref="HY15" start="0" length="0">
    <dxf>
      <fill>
        <patternFill patternType="solid">
          <bgColor rgb="FFDEB0F2"/>
        </patternFill>
      </fill>
    </dxf>
  </rfmt>
  <rfmt sheetId="1" sqref="HZ15" start="0" length="0">
    <dxf>
      <fill>
        <patternFill patternType="solid">
          <bgColor rgb="FFDEB0F2"/>
        </patternFill>
      </fill>
    </dxf>
  </rfmt>
  <rfmt sheetId="1" sqref="IA15" start="0" length="0">
    <dxf>
      <fill>
        <patternFill patternType="solid">
          <bgColor rgb="FFDEB0F2"/>
        </patternFill>
      </fill>
    </dxf>
  </rfmt>
  <rfmt sheetId="1" sqref="IB15" start="0" length="0">
    <dxf>
      <fill>
        <patternFill patternType="solid">
          <bgColor rgb="FFDEB0F2"/>
        </patternFill>
      </fill>
    </dxf>
  </rfmt>
  <rfmt sheetId="1" sqref="IC15" start="0" length="0">
    <dxf>
      <fill>
        <patternFill patternType="solid">
          <bgColor rgb="FFDEB0F2"/>
        </patternFill>
      </fill>
    </dxf>
  </rfmt>
  <rfmt sheetId="1" sqref="ID15" start="0" length="0">
    <dxf>
      <fill>
        <patternFill patternType="solid">
          <bgColor rgb="FFDEB0F2"/>
        </patternFill>
      </fill>
    </dxf>
  </rfmt>
  <rfmt sheetId="1" sqref="IE15" start="0" length="0">
    <dxf>
      <fill>
        <patternFill patternType="solid">
          <bgColor rgb="FFDEB0F2"/>
        </patternFill>
      </fill>
    </dxf>
  </rfmt>
  <rfmt sheetId="1" sqref="IF15" start="0" length="0">
    <dxf>
      <fill>
        <patternFill patternType="solid">
          <bgColor rgb="FFDEB0F2"/>
        </patternFill>
      </fill>
    </dxf>
  </rfmt>
  <rfmt sheetId="1" sqref="IG15" start="0" length="0">
    <dxf>
      <fill>
        <patternFill patternType="solid">
          <bgColor rgb="FFDEB0F2"/>
        </patternFill>
      </fill>
    </dxf>
  </rfmt>
  <rfmt sheetId="1" sqref="IH15" start="0" length="0">
    <dxf>
      <fill>
        <patternFill patternType="solid">
          <bgColor rgb="FFDEB0F2"/>
        </patternFill>
      </fill>
    </dxf>
  </rfmt>
  <rfmt sheetId="1" sqref="II15" start="0" length="0">
    <dxf>
      <fill>
        <patternFill patternType="solid">
          <bgColor rgb="FFDEB0F2"/>
        </patternFill>
      </fill>
    </dxf>
  </rfmt>
  <rfmt sheetId="1" sqref="IJ15" start="0" length="0">
    <dxf>
      <fill>
        <patternFill patternType="solid">
          <bgColor rgb="FFDEB0F2"/>
        </patternFill>
      </fill>
    </dxf>
  </rfmt>
  <rfmt sheetId="1" sqref="IK15" start="0" length="0">
    <dxf>
      <fill>
        <patternFill patternType="solid">
          <bgColor rgb="FFDEB0F2"/>
        </patternFill>
      </fill>
    </dxf>
  </rfmt>
  <rfmt sheetId="1" sqref="IL15" start="0" length="0">
    <dxf>
      <fill>
        <patternFill patternType="solid">
          <bgColor rgb="FFDEB0F2"/>
        </patternFill>
      </fill>
    </dxf>
  </rfmt>
  <rfmt sheetId="1" sqref="IM15" start="0" length="0">
    <dxf>
      <fill>
        <patternFill patternType="solid">
          <bgColor rgb="FFDEB0F2"/>
        </patternFill>
      </fill>
    </dxf>
  </rfmt>
  <rfmt sheetId="1" sqref="IN15" start="0" length="0">
    <dxf>
      <fill>
        <patternFill patternType="solid">
          <bgColor rgb="FFDEB0F2"/>
        </patternFill>
      </fill>
    </dxf>
  </rfmt>
  <rfmt sheetId="1" sqref="IO15" start="0" length="0">
    <dxf>
      <fill>
        <patternFill patternType="solid">
          <bgColor rgb="FFDEB0F2"/>
        </patternFill>
      </fill>
    </dxf>
  </rfmt>
  <rfmt sheetId="1" sqref="IP15" start="0" length="0">
    <dxf>
      <fill>
        <patternFill patternType="solid">
          <bgColor rgb="FFDEB0F2"/>
        </patternFill>
      </fill>
    </dxf>
  </rfmt>
  <rfmt sheetId="1" sqref="IQ15" start="0" length="0">
    <dxf>
      <fill>
        <patternFill patternType="solid">
          <bgColor rgb="FFDEB0F2"/>
        </patternFill>
      </fill>
    </dxf>
  </rfmt>
  <rfmt sheetId="1" sqref="IR15" start="0" length="0">
    <dxf>
      <fill>
        <patternFill patternType="solid">
          <bgColor rgb="FFDEB0F2"/>
        </patternFill>
      </fill>
    </dxf>
  </rfmt>
  <rfmt sheetId="1" sqref="IS15" start="0" length="0">
    <dxf>
      <fill>
        <patternFill patternType="solid">
          <bgColor rgb="FFDEB0F2"/>
        </patternFill>
      </fill>
    </dxf>
  </rfmt>
  <rfmt sheetId="1" sqref="IT15" start="0" length="0">
    <dxf>
      <fill>
        <patternFill patternType="solid">
          <bgColor rgb="FFDEB0F2"/>
        </patternFill>
      </fill>
    </dxf>
  </rfmt>
  <rfmt sheetId="1" sqref="IU15" start="0" length="0">
    <dxf>
      <fill>
        <patternFill patternType="solid">
          <bgColor rgb="FFDEB0F2"/>
        </patternFill>
      </fill>
    </dxf>
  </rfmt>
  <rfmt sheetId="1" sqref="IV15" start="0" length="0">
    <dxf>
      <fill>
        <patternFill patternType="solid">
          <bgColor rgb="FFDEB0F2"/>
        </patternFill>
      </fill>
    </dxf>
  </rfmt>
  <rfmt sheetId="1" sqref="A15:XFD15" start="0" length="0">
    <dxf>
      <fill>
        <patternFill patternType="solid">
          <bgColor rgb="FFDEB0F2"/>
        </patternFill>
      </fill>
    </dxf>
  </rfmt>
  <rfmt sheetId="1" sqref="A16" start="0" length="0">
    <dxf>
      <fill>
        <patternFill>
          <bgColor rgb="FFDEB0F2"/>
        </patternFill>
      </fill>
    </dxf>
  </rfmt>
  <rfmt sheetId="1" sqref="B16" start="0" length="0">
    <dxf>
      <fill>
        <patternFill>
          <bgColor rgb="FFDEB0F2"/>
        </patternFill>
      </fill>
    </dxf>
  </rfmt>
  <rfmt sheetId="1" sqref="C16" start="0" length="0">
    <dxf>
      <fill>
        <patternFill>
          <bgColor rgb="FFDEB0F2"/>
        </patternFill>
      </fill>
    </dxf>
  </rfmt>
  <rfmt sheetId="1" sqref="D16" start="0" length="0">
    <dxf>
      <fill>
        <patternFill>
          <bgColor rgb="FFDEB0F2"/>
        </patternFill>
      </fill>
    </dxf>
  </rfmt>
  <rfmt sheetId="1" sqref="E16" start="0" length="0">
    <dxf>
      <fill>
        <patternFill patternType="solid">
          <bgColor rgb="FFDEB0F2"/>
        </patternFill>
      </fill>
    </dxf>
  </rfmt>
  <rfmt sheetId="1" sqref="F16" start="0" length="0">
    <dxf>
      <fill>
        <patternFill patternType="solid">
          <bgColor rgb="FFDEB0F2"/>
        </patternFill>
      </fill>
    </dxf>
  </rfmt>
  <rfmt sheetId="1" sqref="G16" start="0" length="0">
    <dxf>
      <fill>
        <patternFill patternType="solid">
          <bgColor rgb="FFDEB0F2"/>
        </patternFill>
      </fill>
    </dxf>
  </rfmt>
  <rfmt sheetId="1" sqref="H16" start="0" length="0">
    <dxf>
      <fill>
        <patternFill patternType="solid">
          <bgColor rgb="FFDEB0F2"/>
        </patternFill>
      </fill>
    </dxf>
  </rfmt>
  <rfmt sheetId="1" sqref="I16" start="0" length="0">
    <dxf>
      <fill>
        <patternFill patternType="solid">
          <bgColor rgb="FFDEB0F2"/>
        </patternFill>
      </fill>
    </dxf>
  </rfmt>
  <rfmt sheetId="1" sqref="J16" start="0" length="0">
    <dxf>
      <fill>
        <patternFill patternType="solid">
          <bgColor rgb="FFDEB0F2"/>
        </patternFill>
      </fill>
    </dxf>
  </rfmt>
  <rfmt sheetId="1" sqref="K16" start="0" length="0">
    <dxf>
      <fill>
        <patternFill>
          <bgColor rgb="FFDEB0F2"/>
        </patternFill>
      </fill>
    </dxf>
  </rfmt>
  <rfmt sheetId="1" sqref="L16" start="0" length="0">
    <dxf>
      <fill>
        <patternFill>
          <bgColor rgb="FFDEB0F2"/>
        </patternFill>
      </fill>
    </dxf>
  </rfmt>
  <rfmt sheetId="1" sqref="M16" start="0" length="0">
    <dxf>
      <fill>
        <patternFill patternType="solid">
          <bgColor rgb="FFDEB0F2"/>
        </patternFill>
      </fill>
    </dxf>
  </rfmt>
  <rfmt sheetId="1" sqref="N16" start="0" length="0">
    <dxf>
      <fill>
        <patternFill patternType="solid">
          <bgColor rgb="FFDEB0F2"/>
        </patternFill>
      </fill>
    </dxf>
  </rfmt>
  <rfmt sheetId="1" sqref="O16" start="0" length="0">
    <dxf>
      <fill>
        <patternFill patternType="solid">
          <bgColor rgb="FFDEB0F2"/>
        </patternFill>
      </fill>
    </dxf>
  </rfmt>
  <rfmt sheetId="1" sqref="P16" start="0" length="0">
    <dxf>
      <fill>
        <patternFill patternType="solid">
          <bgColor rgb="FFDEB0F2"/>
        </patternFill>
      </fill>
    </dxf>
  </rfmt>
  <rfmt sheetId="1" sqref="Q16" start="0" length="0">
    <dxf>
      <fill>
        <patternFill patternType="solid">
          <bgColor rgb="FFDEB0F2"/>
        </patternFill>
      </fill>
    </dxf>
  </rfmt>
  <rfmt sheetId="1" sqref="R16" start="0" length="0">
    <dxf>
      <fill>
        <patternFill>
          <bgColor rgb="FFDEB0F2"/>
        </patternFill>
      </fill>
    </dxf>
  </rfmt>
  <rfmt sheetId="1" sqref="S16" start="0" length="0">
    <dxf>
      <fill>
        <patternFill patternType="solid">
          <bgColor rgb="FFDEB0F2"/>
        </patternFill>
      </fill>
    </dxf>
  </rfmt>
  <rfmt sheetId="1" sqref="T16" start="0" length="0">
    <dxf>
      <fill>
        <patternFill patternType="solid">
          <bgColor rgb="FFDEB0F2"/>
        </patternFill>
      </fill>
    </dxf>
  </rfmt>
  <rfmt sheetId="1" sqref="U16" start="0" length="0">
    <dxf>
      <fill>
        <patternFill patternType="solid">
          <bgColor rgb="FFDEB0F2"/>
        </patternFill>
      </fill>
    </dxf>
  </rfmt>
  <rfmt sheetId="1" sqref="V16" start="0" length="0">
    <dxf>
      <fill>
        <patternFill patternType="solid">
          <bgColor rgb="FFDEB0F2"/>
        </patternFill>
      </fill>
    </dxf>
  </rfmt>
  <rfmt sheetId="1" sqref="W16" start="0" length="0">
    <dxf>
      <fill>
        <patternFill patternType="solid">
          <bgColor rgb="FFDEB0F2"/>
        </patternFill>
      </fill>
    </dxf>
  </rfmt>
  <rfmt sheetId="1" sqref="X16" start="0" length="0">
    <dxf>
      <fill>
        <patternFill patternType="solid">
          <bgColor rgb="FFDEB0F2"/>
        </patternFill>
      </fill>
    </dxf>
  </rfmt>
  <rfmt sheetId="1" sqref="Y16" start="0" length="0">
    <dxf>
      <fill>
        <patternFill patternType="solid">
          <bgColor rgb="FFDEB0F2"/>
        </patternFill>
      </fill>
    </dxf>
  </rfmt>
  <rfmt sheetId="1" sqref="Z16" start="0" length="0">
    <dxf>
      <fill>
        <patternFill patternType="solid">
          <bgColor rgb="FFDEB0F2"/>
        </patternFill>
      </fill>
    </dxf>
  </rfmt>
  <rfmt sheetId="1" sqref="AA16" start="0" length="0">
    <dxf>
      <fill>
        <patternFill patternType="solid">
          <bgColor rgb="FFDEB0F2"/>
        </patternFill>
      </fill>
    </dxf>
  </rfmt>
  <rfmt sheetId="1" sqref="AB16" start="0" length="0">
    <dxf>
      <fill>
        <patternFill patternType="solid">
          <bgColor rgb="FFDEB0F2"/>
        </patternFill>
      </fill>
    </dxf>
  </rfmt>
  <rfmt sheetId="1" sqref="AC16" start="0" length="0">
    <dxf>
      <fill>
        <patternFill patternType="solid">
          <bgColor rgb="FFDEB0F2"/>
        </patternFill>
      </fill>
    </dxf>
  </rfmt>
  <rfmt sheetId="1" sqref="AD16" start="0" length="0">
    <dxf>
      <fill>
        <patternFill patternType="solid">
          <bgColor rgb="FFDEB0F2"/>
        </patternFill>
      </fill>
    </dxf>
  </rfmt>
  <rfmt sheetId="1" sqref="AE16" start="0" length="0">
    <dxf>
      <fill>
        <patternFill patternType="solid">
          <bgColor rgb="FFDEB0F2"/>
        </patternFill>
      </fill>
    </dxf>
  </rfmt>
  <rfmt sheetId="1" sqref="AF16" start="0" length="0">
    <dxf>
      <fill>
        <patternFill patternType="solid">
          <bgColor rgb="FFDEB0F2"/>
        </patternFill>
      </fill>
    </dxf>
  </rfmt>
  <rfmt sheetId="1" sqref="AG16" start="0" length="0">
    <dxf>
      <fill>
        <patternFill patternType="solid">
          <bgColor rgb="FFDEB0F2"/>
        </patternFill>
      </fill>
    </dxf>
  </rfmt>
  <rfmt sheetId="1" sqref="AH16" start="0" length="0">
    <dxf>
      <fill>
        <patternFill patternType="solid">
          <bgColor rgb="FFDEB0F2"/>
        </patternFill>
      </fill>
    </dxf>
  </rfmt>
  <rfmt sheetId="1" sqref="AI16" start="0" length="0">
    <dxf>
      <fill>
        <patternFill patternType="solid">
          <bgColor rgb="FFDEB0F2"/>
        </patternFill>
      </fill>
    </dxf>
  </rfmt>
  <rfmt sheetId="1" sqref="AJ16" start="0" length="0">
    <dxf>
      <fill>
        <patternFill patternType="solid">
          <bgColor rgb="FFDEB0F2"/>
        </patternFill>
      </fill>
    </dxf>
  </rfmt>
  <rfmt sheetId="1" sqref="AK16" start="0" length="0">
    <dxf>
      <fill>
        <patternFill patternType="solid">
          <bgColor rgb="FFDEB0F2"/>
        </patternFill>
      </fill>
    </dxf>
  </rfmt>
  <rfmt sheetId="1" sqref="AL16" start="0" length="0">
    <dxf>
      <fill>
        <patternFill patternType="solid">
          <bgColor rgb="FFDEB0F2"/>
        </patternFill>
      </fill>
    </dxf>
  </rfmt>
  <rfmt sheetId="1" sqref="AM16" start="0" length="0">
    <dxf>
      <fill>
        <patternFill patternType="solid">
          <bgColor rgb="FFDEB0F2"/>
        </patternFill>
      </fill>
    </dxf>
  </rfmt>
  <rfmt sheetId="1" sqref="AN16" start="0" length="0">
    <dxf>
      <fill>
        <patternFill patternType="solid">
          <bgColor rgb="FFDEB0F2"/>
        </patternFill>
      </fill>
    </dxf>
  </rfmt>
  <rfmt sheetId="1" sqref="AO16" start="0" length="0">
    <dxf>
      <fill>
        <patternFill patternType="solid">
          <bgColor rgb="FFDEB0F2"/>
        </patternFill>
      </fill>
    </dxf>
  </rfmt>
  <rfmt sheetId="1" sqref="AP16" start="0" length="0">
    <dxf>
      <fill>
        <patternFill patternType="solid">
          <bgColor rgb="FFDEB0F2"/>
        </patternFill>
      </fill>
    </dxf>
  </rfmt>
  <rfmt sheetId="1" sqref="AQ16" start="0" length="0">
    <dxf>
      <fill>
        <patternFill patternType="solid">
          <bgColor rgb="FFDEB0F2"/>
        </patternFill>
      </fill>
    </dxf>
  </rfmt>
  <rfmt sheetId="1" sqref="AR16" start="0" length="0">
    <dxf>
      <fill>
        <patternFill patternType="solid">
          <bgColor rgb="FFDEB0F2"/>
        </patternFill>
      </fill>
    </dxf>
  </rfmt>
  <rfmt sheetId="1" sqref="AS16" start="0" length="0">
    <dxf>
      <fill>
        <patternFill patternType="solid">
          <bgColor rgb="FFDEB0F2"/>
        </patternFill>
      </fill>
    </dxf>
  </rfmt>
  <rfmt sheetId="1" sqref="AT16" start="0" length="0">
    <dxf>
      <fill>
        <patternFill patternType="solid">
          <bgColor rgb="FFDEB0F2"/>
        </patternFill>
      </fill>
    </dxf>
  </rfmt>
  <rfmt sheetId="1" sqref="AU16" start="0" length="0">
    <dxf>
      <fill>
        <patternFill patternType="solid">
          <bgColor rgb="FFDEB0F2"/>
        </patternFill>
      </fill>
    </dxf>
  </rfmt>
  <rfmt sheetId="1" sqref="AV16" start="0" length="0">
    <dxf>
      <fill>
        <patternFill patternType="solid">
          <bgColor rgb="FFDEB0F2"/>
        </patternFill>
      </fill>
    </dxf>
  </rfmt>
  <rfmt sheetId="1" sqref="AW16" start="0" length="0">
    <dxf>
      <fill>
        <patternFill patternType="solid">
          <bgColor rgb="FFDEB0F2"/>
        </patternFill>
      </fill>
    </dxf>
  </rfmt>
  <rfmt sheetId="1" sqref="AX16" start="0" length="0">
    <dxf>
      <fill>
        <patternFill patternType="solid">
          <bgColor rgb="FFDEB0F2"/>
        </patternFill>
      </fill>
    </dxf>
  </rfmt>
  <rfmt sheetId="1" sqref="AY16" start="0" length="0">
    <dxf>
      <fill>
        <patternFill patternType="solid">
          <bgColor rgb="FFDEB0F2"/>
        </patternFill>
      </fill>
    </dxf>
  </rfmt>
  <rfmt sheetId="1" sqref="AZ16" start="0" length="0">
    <dxf>
      <fill>
        <patternFill patternType="solid">
          <bgColor rgb="FFDEB0F2"/>
        </patternFill>
      </fill>
    </dxf>
  </rfmt>
  <rfmt sheetId="1" sqref="BA16" start="0" length="0">
    <dxf>
      <fill>
        <patternFill patternType="solid">
          <bgColor rgb="FFDEB0F2"/>
        </patternFill>
      </fill>
    </dxf>
  </rfmt>
  <rfmt sheetId="1" sqref="BB16" start="0" length="0">
    <dxf>
      <fill>
        <patternFill patternType="solid">
          <bgColor rgb="FFDEB0F2"/>
        </patternFill>
      </fill>
    </dxf>
  </rfmt>
  <rfmt sheetId="1" sqref="BC16" start="0" length="0">
    <dxf>
      <fill>
        <patternFill patternType="solid">
          <bgColor rgb="FFDEB0F2"/>
        </patternFill>
      </fill>
    </dxf>
  </rfmt>
  <rfmt sheetId="1" sqref="BD16" start="0" length="0">
    <dxf>
      <fill>
        <patternFill patternType="solid">
          <bgColor rgb="FFDEB0F2"/>
        </patternFill>
      </fill>
    </dxf>
  </rfmt>
  <rfmt sheetId="1" sqref="BE16" start="0" length="0">
    <dxf>
      <fill>
        <patternFill patternType="solid">
          <bgColor rgb="FFDEB0F2"/>
        </patternFill>
      </fill>
    </dxf>
  </rfmt>
  <rfmt sheetId="1" sqref="BF16" start="0" length="0">
    <dxf>
      <fill>
        <patternFill patternType="solid">
          <bgColor rgb="FFDEB0F2"/>
        </patternFill>
      </fill>
    </dxf>
  </rfmt>
  <rfmt sheetId="1" sqref="BG16" start="0" length="0">
    <dxf>
      <fill>
        <patternFill patternType="solid">
          <bgColor rgb="FFDEB0F2"/>
        </patternFill>
      </fill>
    </dxf>
  </rfmt>
  <rfmt sheetId="1" sqref="BH16" start="0" length="0">
    <dxf>
      <fill>
        <patternFill patternType="solid">
          <bgColor rgb="FFDEB0F2"/>
        </patternFill>
      </fill>
    </dxf>
  </rfmt>
  <rfmt sheetId="1" sqref="BI16" start="0" length="0">
    <dxf>
      <fill>
        <patternFill patternType="solid">
          <bgColor rgb="FFDEB0F2"/>
        </patternFill>
      </fill>
    </dxf>
  </rfmt>
  <rfmt sheetId="1" sqref="BJ16" start="0" length="0">
    <dxf>
      <fill>
        <patternFill patternType="solid">
          <bgColor rgb="FFDEB0F2"/>
        </patternFill>
      </fill>
    </dxf>
  </rfmt>
  <rfmt sheetId="1" sqref="BK16" start="0" length="0">
    <dxf>
      <fill>
        <patternFill patternType="solid">
          <bgColor rgb="FFDEB0F2"/>
        </patternFill>
      </fill>
    </dxf>
  </rfmt>
  <rfmt sheetId="1" sqref="BL16" start="0" length="0">
    <dxf>
      <fill>
        <patternFill patternType="solid">
          <bgColor rgb="FFDEB0F2"/>
        </patternFill>
      </fill>
    </dxf>
  </rfmt>
  <rfmt sheetId="1" sqref="BM16" start="0" length="0">
    <dxf>
      <fill>
        <patternFill patternType="solid">
          <bgColor rgb="FFDEB0F2"/>
        </patternFill>
      </fill>
    </dxf>
  </rfmt>
  <rfmt sheetId="1" sqref="BN16" start="0" length="0">
    <dxf>
      <fill>
        <patternFill patternType="solid">
          <bgColor rgb="FFDEB0F2"/>
        </patternFill>
      </fill>
    </dxf>
  </rfmt>
  <rfmt sheetId="1" sqref="BO16" start="0" length="0">
    <dxf>
      <fill>
        <patternFill patternType="solid">
          <bgColor rgb="FFDEB0F2"/>
        </patternFill>
      </fill>
    </dxf>
  </rfmt>
  <rfmt sheetId="1" sqref="BP16" start="0" length="0">
    <dxf>
      <fill>
        <patternFill patternType="solid">
          <bgColor rgb="FFDEB0F2"/>
        </patternFill>
      </fill>
    </dxf>
  </rfmt>
  <rfmt sheetId="1" sqref="BQ16" start="0" length="0">
    <dxf>
      <fill>
        <patternFill patternType="solid">
          <bgColor rgb="FFDEB0F2"/>
        </patternFill>
      </fill>
    </dxf>
  </rfmt>
  <rfmt sheetId="1" sqref="BR16" start="0" length="0">
    <dxf>
      <fill>
        <patternFill patternType="solid">
          <bgColor rgb="FFDEB0F2"/>
        </patternFill>
      </fill>
    </dxf>
  </rfmt>
  <rfmt sheetId="1" sqref="BS16" start="0" length="0">
    <dxf>
      <fill>
        <patternFill patternType="solid">
          <bgColor rgb="FFDEB0F2"/>
        </patternFill>
      </fill>
    </dxf>
  </rfmt>
  <rfmt sheetId="1" sqref="BT16" start="0" length="0">
    <dxf>
      <fill>
        <patternFill patternType="solid">
          <bgColor rgb="FFDEB0F2"/>
        </patternFill>
      </fill>
    </dxf>
  </rfmt>
  <rfmt sheetId="1" sqref="BU16" start="0" length="0">
    <dxf>
      <fill>
        <patternFill patternType="solid">
          <bgColor rgb="FFDEB0F2"/>
        </patternFill>
      </fill>
    </dxf>
  </rfmt>
  <rfmt sheetId="1" sqref="BV16" start="0" length="0">
    <dxf>
      <fill>
        <patternFill patternType="solid">
          <bgColor rgb="FFDEB0F2"/>
        </patternFill>
      </fill>
    </dxf>
  </rfmt>
  <rfmt sheetId="1" sqref="BW16" start="0" length="0">
    <dxf>
      <fill>
        <patternFill patternType="solid">
          <bgColor rgb="FFDEB0F2"/>
        </patternFill>
      </fill>
    </dxf>
  </rfmt>
  <rfmt sheetId="1" sqref="BX16" start="0" length="0">
    <dxf>
      <fill>
        <patternFill patternType="solid">
          <bgColor rgb="FFDEB0F2"/>
        </patternFill>
      </fill>
    </dxf>
  </rfmt>
  <rfmt sheetId="1" sqref="BY16" start="0" length="0">
    <dxf>
      <fill>
        <patternFill patternType="solid">
          <bgColor rgb="FFDEB0F2"/>
        </patternFill>
      </fill>
    </dxf>
  </rfmt>
  <rfmt sheetId="1" sqref="BZ16" start="0" length="0">
    <dxf>
      <fill>
        <patternFill patternType="solid">
          <bgColor rgb="FFDEB0F2"/>
        </patternFill>
      </fill>
    </dxf>
  </rfmt>
  <rfmt sheetId="1" sqref="CA16" start="0" length="0">
    <dxf>
      <fill>
        <patternFill patternType="solid">
          <bgColor rgb="FFDEB0F2"/>
        </patternFill>
      </fill>
    </dxf>
  </rfmt>
  <rfmt sheetId="1" sqref="CB16" start="0" length="0">
    <dxf>
      <fill>
        <patternFill patternType="solid">
          <bgColor rgb="FFDEB0F2"/>
        </patternFill>
      </fill>
    </dxf>
  </rfmt>
  <rfmt sheetId="1" sqref="CC16" start="0" length="0">
    <dxf>
      <fill>
        <patternFill patternType="solid">
          <bgColor rgb="FFDEB0F2"/>
        </patternFill>
      </fill>
    </dxf>
  </rfmt>
  <rfmt sheetId="1" sqref="CD16" start="0" length="0">
    <dxf>
      <fill>
        <patternFill patternType="solid">
          <bgColor rgb="FFDEB0F2"/>
        </patternFill>
      </fill>
    </dxf>
  </rfmt>
  <rfmt sheetId="1" sqref="CE16" start="0" length="0">
    <dxf>
      <fill>
        <patternFill patternType="solid">
          <bgColor rgb="FFDEB0F2"/>
        </patternFill>
      </fill>
    </dxf>
  </rfmt>
  <rfmt sheetId="1" sqref="CF16" start="0" length="0">
    <dxf>
      <fill>
        <patternFill patternType="solid">
          <bgColor rgb="FFDEB0F2"/>
        </patternFill>
      </fill>
    </dxf>
  </rfmt>
  <rfmt sheetId="1" sqref="CG16" start="0" length="0">
    <dxf>
      <fill>
        <patternFill patternType="solid">
          <bgColor rgb="FFDEB0F2"/>
        </patternFill>
      </fill>
    </dxf>
  </rfmt>
  <rfmt sheetId="1" sqref="CH16" start="0" length="0">
    <dxf>
      <fill>
        <patternFill patternType="solid">
          <bgColor rgb="FFDEB0F2"/>
        </patternFill>
      </fill>
    </dxf>
  </rfmt>
  <rfmt sheetId="1" sqref="CI16" start="0" length="0">
    <dxf>
      <fill>
        <patternFill patternType="solid">
          <bgColor rgb="FFDEB0F2"/>
        </patternFill>
      </fill>
    </dxf>
  </rfmt>
  <rfmt sheetId="1" sqref="CJ16" start="0" length="0">
    <dxf>
      <fill>
        <patternFill patternType="solid">
          <bgColor rgb="FFDEB0F2"/>
        </patternFill>
      </fill>
    </dxf>
  </rfmt>
  <rfmt sheetId="1" sqref="CK16" start="0" length="0">
    <dxf>
      <fill>
        <patternFill patternType="solid">
          <bgColor rgb="FFDEB0F2"/>
        </patternFill>
      </fill>
    </dxf>
  </rfmt>
  <rfmt sheetId="1" sqref="CL16" start="0" length="0">
    <dxf>
      <fill>
        <patternFill patternType="solid">
          <bgColor rgb="FFDEB0F2"/>
        </patternFill>
      </fill>
    </dxf>
  </rfmt>
  <rfmt sheetId="1" sqref="CM16" start="0" length="0">
    <dxf>
      <fill>
        <patternFill patternType="solid">
          <bgColor rgb="FFDEB0F2"/>
        </patternFill>
      </fill>
    </dxf>
  </rfmt>
  <rfmt sheetId="1" sqref="CN16" start="0" length="0">
    <dxf>
      <fill>
        <patternFill patternType="solid">
          <bgColor rgb="FFDEB0F2"/>
        </patternFill>
      </fill>
    </dxf>
  </rfmt>
  <rfmt sheetId="1" sqref="CO16" start="0" length="0">
    <dxf>
      <fill>
        <patternFill patternType="solid">
          <bgColor rgb="FFDEB0F2"/>
        </patternFill>
      </fill>
    </dxf>
  </rfmt>
  <rfmt sheetId="1" sqref="CP16" start="0" length="0">
    <dxf>
      <fill>
        <patternFill patternType="solid">
          <bgColor rgb="FFDEB0F2"/>
        </patternFill>
      </fill>
    </dxf>
  </rfmt>
  <rfmt sheetId="1" sqref="CQ16" start="0" length="0">
    <dxf>
      <fill>
        <patternFill patternType="solid">
          <bgColor rgb="FFDEB0F2"/>
        </patternFill>
      </fill>
    </dxf>
  </rfmt>
  <rfmt sheetId="1" sqref="CR16" start="0" length="0">
    <dxf>
      <fill>
        <patternFill patternType="solid">
          <bgColor rgb="FFDEB0F2"/>
        </patternFill>
      </fill>
    </dxf>
  </rfmt>
  <rfmt sheetId="1" sqref="CS16" start="0" length="0">
    <dxf>
      <fill>
        <patternFill patternType="solid">
          <bgColor rgb="FFDEB0F2"/>
        </patternFill>
      </fill>
    </dxf>
  </rfmt>
  <rfmt sheetId="1" sqref="CT16" start="0" length="0">
    <dxf>
      <fill>
        <patternFill patternType="solid">
          <bgColor rgb="FFDEB0F2"/>
        </patternFill>
      </fill>
    </dxf>
  </rfmt>
  <rfmt sheetId="1" sqref="CU16" start="0" length="0">
    <dxf>
      <fill>
        <patternFill patternType="solid">
          <bgColor rgb="FFDEB0F2"/>
        </patternFill>
      </fill>
    </dxf>
  </rfmt>
  <rfmt sheetId="1" sqref="CV16" start="0" length="0">
    <dxf>
      <fill>
        <patternFill patternType="solid">
          <bgColor rgb="FFDEB0F2"/>
        </patternFill>
      </fill>
    </dxf>
  </rfmt>
  <rfmt sheetId="1" sqref="CW16" start="0" length="0">
    <dxf>
      <fill>
        <patternFill patternType="solid">
          <bgColor rgb="FFDEB0F2"/>
        </patternFill>
      </fill>
    </dxf>
  </rfmt>
  <rfmt sheetId="1" sqref="CX16" start="0" length="0">
    <dxf>
      <fill>
        <patternFill patternType="solid">
          <bgColor rgb="FFDEB0F2"/>
        </patternFill>
      </fill>
    </dxf>
  </rfmt>
  <rfmt sheetId="1" sqref="CY16" start="0" length="0">
    <dxf>
      <fill>
        <patternFill patternType="solid">
          <bgColor rgb="FFDEB0F2"/>
        </patternFill>
      </fill>
    </dxf>
  </rfmt>
  <rfmt sheetId="1" sqref="CZ16" start="0" length="0">
    <dxf>
      <fill>
        <patternFill patternType="solid">
          <bgColor rgb="FFDEB0F2"/>
        </patternFill>
      </fill>
    </dxf>
  </rfmt>
  <rfmt sheetId="1" sqref="DA16" start="0" length="0">
    <dxf>
      <fill>
        <patternFill patternType="solid">
          <bgColor rgb="FFDEB0F2"/>
        </patternFill>
      </fill>
    </dxf>
  </rfmt>
  <rfmt sheetId="1" sqref="DB16" start="0" length="0">
    <dxf>
      <fill>
        <patternFill patternType="solid">
          <bgColor rgb="FFDEB0F2"/>
        </patternFill>
      </fill>
    </dxf>
  </rfmt>
  <rfmt sheetId="1" sqref="DC16" start="0" length="0">
    <dxf>
      <fill>
        <patternFill patternType="solid">
          <bgColor rgb="FFDEB0F2"/>
        </patternFill>
      </fill>
    </dxf>
  </rfmt>
  <rfmt sheetId="1" sqref="DD16" start="0" length="0">
    <dxf>
      <fill>
        <patternFill patternType="solid">
          <bgColor rgb="FFDEB0F2"/>
        </patternFill>
      </fill>
    </dxf>
  </rfmt>
  <rfmt sheetId="1" sqref="DE16" start="0" length="0">
    <dxf>
      <fill>
        <patternFill patternType="solid">
          <bgColor rgb="FFDEB0F2"/>
        </patternFill>
      </fill>
    </dxf>
  </rfmt>
  <rfmt sheetId="1" sqref="DF16" start="0" length="0">
    <dxf>
      <fill>
        <patternFill patternType="solid">
          <bgColor rgb="FFDEB0F2"/>
        </patternFill>
      </fill>
    </dxf>
  </rfmt>
  <rfmt sheetId="1" sqref="DG16" start="0" length="0">
    <dxf>
      <fill>
        <patternFill patternType="solid">
          <bgColor rgb="FFDEB0F2"/>
        </patternFill>
      </fill>
    </dxf>
  </rfmt>
  <rfmt sheetId="1" sqref="DH16" start="0" length="0">
    <dxf>
      <fill>
        <patternFill patternType="solid">
          <bgColor rgb="FFDEB0F2"/>
        </patternFill>
      </fill>
    </dxf>
  </rfmt>
  <rfmt sheetId="1" sqref="DI16" start="0" length="0">
    <dxf>
      <fill>
        <patternFill patternType="solid">
          <bgColor rgb="FFDEB0F2"/>
        </patternFill>
      </fill>
    </dxf>
  </rfmt>
  <rfmt sheetId="1" sqref="DJ16" start="0" length="0">
    <dxf>
      <fill>
        <patternFill patternType="solid">
          <bgColor rgb="FFDEB0F2"/>
        </patternFill>
      </fill>
    </dxf>
  </rfmt>
  <rfmt sheetId="1" sqref="DK16" start="0" length="0">
    <dxf>
      <fill>
        <patternFill patternType="solid">
          <bgColor rgb="FFDEB0F2"/>
        </patternFill>
      </fill>
    </dxf>
  </rfmt>
  <rfmt sheetId="1" sqref="DL16" start="0" length="0">
    <dxf>
      <fill>
        <patternFill patternType="solid">
          <bgColor rgb="FFDEB0F2"/>
        </patternFill>
      </fill>
    </dxf>
  </rfmt>
  <rfmt sheetId="1" sqref="DM16" start="0" length="0">
    <dxf>
      <fill>
        <patternFill patternType="solid">
          <bgColor rgb="FFDEB0F2"/>
        </patternFill>
      </fill>
    </dxf>
  </rfmt>
  <rfmt sheetId="1" sqref="DN16" start="0" length="0">
    <dxf>
      <fill>
        <patternFill patternType="solid">
          <bgColor rgb="FFDEB0F2"/>
        </patternFill>
      </fill>
    </dxf>
  </rfmt>
  <rfmt sheetId="1" sqref="DO16" start="0" length="0">
    <dxf>
      <fill>
        <patternFill patternType="solid">
          <bgColor rgb="FFDEB0F2"/>
        </patternFill>
      </fill>
    </dxf>
  </rfmt>
  <rfmt sheetId="1" sqref="DP16" start="0" length="0">
    <dxf>
      <fill>
        <patternFill patternType="solid">
          <bgColor rgb="FFDEB0F2"/>
        </patternFill>
      </fill>
    </dxf>
  </rfmt>
  <rfmt sheetId="1" sqref="DQ16" start="0" length="0">
    <dxf>
      <fill>
        <patternFill patternType="solid">
          <bgColor rgb="FFDEB0F2"/>
        </patternFill>
      </fill>
    </dxf>
  </rfmt>
  <rfmt sheetId="1" sqref="DR16" start="0" length="0">
    <dxf>
      <fill>
        <patternFill patternType="solid">
          <bgColor rgb="FFDEB0F2"/>
        </patternFill>
      </fill>
    </dxf>
  </rfmt>
  <rfmt sheetId="1" sqref="DS16" start="0" length="0">
    <dxf>
      <fill>
        <patternFill patternType="solid">
          <bgColor rgb="FFDEB0F2"/>
        </patternFill>
      </fill>
    </dxf>
  </rfmt>
  <rfmt sheetId="1" sqref="DT16" start="0" length="0">
    <dxf>
      <fill>
        <patternFill patternType="solid">
          <bgColor rgb="FFDEB0F2"/>
        </patternFill>
      </fill>
    </dxf>
  </rfmt>
  <rfmt sheetId="1" sqref="DU16" start="0" length="0">
    <dxf>
      <fill>
        <patternFill patternType="solid">
          <bgColor rgb="FFDEB0F2"/>
        </patternFill>
      </fill>
    </dxf>
  </rfmt>
  <rfmt sheetId="1" sqref="DV16" start="0" length="0">
    <dxf>
      <fill>
        <patternFill patternType="solid">
          <bgColor rgb="FFDEB0F2"/>
        </patternFill>
      </fill>
    </dxf>
  </rfmt>
  <rfmt sheetId="1" sqref="DW16" start="0" length="0">
    <dxf>
      <fill>
        <patternFill patternType="solid">
          <bgColor rgb="FFDEB0F2"/>
        </patternFill>
      </fill>
    </dxf>
  </rfmt>
  <rfmt sheetId="1" sqref="DX16" start="0" length="0">
    <dxf>
      <fill>
        <patternFill patternType="solid">
          <bgColor rgb="FFDEB0F2"/>
        </patternFill>
      </fill>
    </dxf>
  </rfmt>
  <rfmt sheetId="1" sqref="DY16" start="0" length="0">
    <dxf>
      <fill>
        <patternFill patternType="solid">
          <bgColor rgb="FFDEB0F2"/>
        </patternFill>
      </fill>
    </dxf>
  </rfmt>
  <rfmt sheetId="1" sqref="DZ16" start="0" length="0">
    <dxf>
      <fill>
        <patternFill patternType="solid">
          <bgColor rgb="FFDEB0F2"/>
        </patternFill>
      </fill>
    </dxf>
  </rfmt>
  <rfmt sheetId="1" sqref="EA16" start="0" length="0">
    <dxf>
      <fill>
        <patternFill patternType="solid">
          <bgColor rgb="FFDEB0F2"/>
        </patternFill>
      </fill>
    </dxf>
  </rfmt>
  <rfmt sheetId="1" sqref="EB16" start="0" length="0">
    <dxf>
      <fill>
        <patternFill patternType="solid">
          <bgColor rgb="FFDEB0F2"/>
        </patternFill>
      </fill>
    </dxf>
  </rfmt>
  <rfmt sheetId="1" sqref="EC16" start="0" length="0">
    <dxf>
      <fill>
        <patternFill patternType="solid">
          <bgColor rgb="FFDEB0F2"/>
        </patternFill>
      </fill>
    </dxf>
  </rfmt>
  <rfmt sheetId="1" sqref="ED16" start="0" length="0">
    <dxf>
      <fill>
        <patternFill patternType="solid">
          <bgColor rgb="FFDEB0F2"/>
        </patternFill>
      </fill>
    </dxf>
  </rfmt>
  <rfmt sheetId="1" sqref="EE16" start="0" length="0">
    <dxf>
      <fill>
        <patternFill patternType="solid">
          <bgColor rgb="FFDEB0F2"/>
        </patternFill>
      </fill>
    </dxf>
  </rfmt>
  <rfmt sheetId="1" sqref="EF16" start="0" length="0">
    <dxf>
      <fill>
        <patternFill patternType="solid">
          <bgColor rgb="FFDEB0F2"/>
        </patternFill>
      </fill>
    </dxf>
  </rfmt>
  <rfmt sheetId="1" sqref="EG16" start="0" length="0">
    <dxf>
      <fill>
        <patternFill patternType="solid">
          <bgColor rgb="FFDEB0F2"/>
        </patternFill>
      </fill>
    </dxf>
  </rfmt>
  <rfmt sheetId="1" sqref="EH16" start="0" length="0">
    <dxf>
      <fill>
        <patternFill patternType="solid">
          <bgColor rgb="FFDEB0F2"/>
        </patternFill>
      </fill>
    </dxf>
  </rfmt>
  <rfmt sheetId="1" sqref="EI16" start="0" length="0">
    <dxf>
      <fill>
        <patternFill patternType="solid">
          <bgColor rgb="FFDEB0F2"/>
        </patternFill>
      </fill>
    </dxf>
  </rfmt>
  <rfmt sheetId="1" sqref="EJ16" start="0" length="0">
    <dxf>
      <fill>
        <patternFill patternType="solid">
          <bgColor rgb="FFDEB0F2"/>
        </patternFill>
      </fill>
    </dxf>
  </rfmt>
  <rfmt sheetId="1" sqref="EK16" start="0" length="0">
    <dxf>
      <fill>
        <patternFill patternType="solid">
          <bgColor rgb="FFDEB0F2"/>
        </patternFill>
      </fill>
    </dxf>
  </rfmt>
  <rfmt sheetId="1" sqref="EL16" start="0" length="0">
    <dxf>
      <fill>
        <patternFill patternType="solid">
          <bgColor rgb="FFDEB0F2"/>
        </patternFill>
      </fill>
    </dxf>
  </rfmt>
  <rfmt sheetId="1" sqref="EM16" start="0" length="0">
    <dxf>
      <fill>
        <patternFill patternType="solid">
          <bgColor rgb="FFDEB0F2"/>
        </patternFill>
      </fill>
    </dxf>
  </rfmt>
  <rfmt sheetId="1" sqref="EN16" start="0" length="0">
    <dxf>
      <fill>
        <patternFill patternType="solid">
          <bgColor rgb="FFDEB0F2"/>
        </patternFill>
      </fill>
    </dxf>
  </rfmt>
  <rfmt sheetId="1" sqref="EO16" start="0" length="0">
    <dxf>
      <fill>
        <patternFill patternType="solid">
          <bgColor rgb="FFDEB0F2"/>
        </patternFill>
      </fill>
    </dxf>
  </rfmt>
  <rfmt sheetId="1" sqref="EP16" start="0" length="0">
    <dxf>
      <fill>
        <patternFill patternType="solid">
          <bgColor rgb="FFDEB0F2"/>
        </patternFill>
      </fill>
    </dxf>
  </rfmt>
  <rfmt sheetId="1" sqref="EQ16" start="0" length="0">
    <dxf>
      <fill>
        <patternFill patternType="solid">
          <bgColor rgb="FFDEB0F2"/>
        </patternFill>
      </fill>
    </dxf>
  </rfmt>
  <rfmt sheetId="1" sqref="ER16" start="0" length="0">
    <dxf>
      <fill>
        <patternFill patternType="solid">
          <bgColor rgb="FFDEB0F2"/>
        </patternFill>
      </fill>
    </dxf>
  </rfmt>
  <rfmt sheetId="1" sqref="ES16" start="0" length="0">
    <dxf>
      <fill>
        <patternFill patternType="solid">
          <bgColor rgb="FFDEB0F2"/>
        </patternFill>
      </fill>
    </dxf>
  </rfmt>
  <rfmt sheetId="1" sqref="ET16" start="0" length="0">
    <dxf>
      <fill>
        <patternFill patternType="solid">
          <bgColor rgb="FFDEB0F2"/>
        </patternFill>
      </fill>
    </dxf>
  </rfmt>
  <rfmt sheetId="1" sqref="EU16" start="0" length="0">
    <dxf>
      <fill>
        <patternFill patternType="solid">
          <bgColor rgb="FFDEB0F2"/>
        </patternFill>
      </fill>
    </dxf>
  </rfmt>
  <rfmt sheetId="1" sqref="EV16" start="0" length="0">
    <dxf>
      <fill>
        <patternFill patternType="solid">
          <bgColor rgb="FFDEB0F2"/>
        </patternFill>
      </fill>
    </dxf>
  </rfmt>
  <rfmt sheetId="1" sqref="EW16" start="0" length="0">
    <dxf>
      <fill>
        <patternFill patternType="solid">
          <bgColor rgb="FFDEB0F2"/>
        </patternFill>
      </fill>
    </dxf>
  </rfmt>
  <rfmt sheetId="1" sqref="EX16" start="0" length="0">
    <dxf>
      <fill>
        <patternFill patternType="solid">
          <bgColor rgb="FFDEB0F2"/>
        </patternFill>
      </fill>
    </dxf>
  </rfmt>
  <rfmt sheetId="1" sqref="EY16" start="0" length="0">
    <dxf>
      <fill>
        <patternFill patternType="solid">
          <bgColor rgb="FFDEB0F2"/>
        </patternFill>
      </fill>
    </dxf>
  </rfmt>
  <rfmt sheetId="1" sqref="EZ16" start="0" length="0">
    <dxf>
      <fill>
        <patternFill patternType="solid">
          <bgColor rgb="FFDEB0F2"/>
        </patternFill>
      </fill>
    </dxf>
  </rfmt>
  <rfmt sheetId="1" sqref="FA16" start="0" length="0">
    <dxf>
      <fill>
        <patternFill patternType="solid">
          <bgColor rgb="FFDEB0F2"/>
        </patternFill>
      </fill>
    </dxf>
  </rfmt>
  <rfmt sheetId="1" sqref="FB16" start="0" length="0">
    <dxf>
      <fill>
        <patternFill patternType="solid">
          <bgColor rgb="FFDEB0F2"/>
        </patternFill>
      </fill>
    </dxf>
  </rfmt>
  <rfmt sheetId="1" sqref="FC16" start="0" length="0">
    <dxf>
      <fill>
        <patternFill patternType="solid">
          <bgColor rgb="FFDEB0F2"/>
        </patternFill>
      </fill>
    </dxf>
  </rfmt>
  <rfmt sheetId="1" sqref="FD16" start="0" length="0">
    <dxf>
      <fill>
        <patternFill patternType="solid">
          <bgColor rgb="FFDEB0F2"/>
        </patternFill>
      </fill>
    </dxf>
  </rfmt>
  <rfmt sheetId="1" sqref="FE16" start="0" length="0">
    <dxf>
      <fill>
        <patternFill patternType="solid">
          <bgColor rgb="FFDEB0F2"/>
        </patternFill>
      </fill>
    </dxf>
  </rfmt>
  <rfmt sheetId="1" sqref="FF16" start="0" length="0">
    <dxf>
      <fill>
        <patternFill patternType="solid">
          <bgColor rgb="FFDEB0F2"/>
        </patternFill>
      </fill>
    </dxf>
  </rfmt>
  <rfmt sheetId="1" sqref="FG16" start="0" length="0">
    <dxf>
      <fill>
        <patternFill patternType="solid">
          <bgColor rgb="FFDEB0F2"/>
        </patternFill>
      </fill>
    </dxf>
  </rfmt>
  <rfmt sheetId="1" sqref="FH16" start="0" length="0">
    <dxf>
      <fill>
        <patternFill patternType="solid">
          <bgColor rgb="FFDEB0F2"/>
        </patternFill>
      </fill>
    </dxf>
  </rfmt>
  <rfmt sheetId="1" sqref="FI16" start="0" length="0">
    <dxf>
      <fill>
        <patternFill patternType="solid">
          <bgColor rgb="FFDEB0F2"/>
        </patternFill>
      </fill>
    </dxf>
  </rfmt>
  <rfmt sheetId="1" sqref="FJ16" start="0" length="0">
    <dxf>
      <fill>
        <patternFill patternType="solid">
          <bgColor rgb="FFDEB0F2"/>
        </patternFill>
      </fill>
    </dxf>
  </rfmt>
  <rfmt sheetId="1" sqref="FK16" start="0" length="0">
    <dxf>
      <fill>
        <patternFill patternType="solid">
          <bgColor rgb="FFDEB0F2"/>
        </patternFill>
      </fill>
    </dxf>
  </rfmt>
  <rfmt sheetId="1" sqref="FL16" start="0" length="0">
    <dxf>
      <fill>
        <patternFill patternType="solid">
          <bgColor rgb="FFDEB0F2"/>
        </patternFill>
      </fill>
    </dxf>
  </rfmt>
  <rfmt sheetId="1" sqref="FM16" start="0" length="0">
    <dxf>
      <fill>
        <patternFill patternType="solid">
          <bgColor rgb="FFDEB0F2"/>
        </patternFill>
      </fill>
    </dxf>
  </rfmt>
  <rfmt sheetId="1" sqref="FN16" start="0" length="0">
    <dxf>
      <fill>
        <patternFill patternType="solid">
          <bgColor rgb="FFDEB0F2"/>
        </patternFill>
      </fill>
    </dxf>
  </rfmt>
  <rfmt sheetId="1" sqref="FO16" start="0" length="0">
    <dxf>
      <fill>
        <patternFill patternType="solid">
          <bgColor rgb="FFDEB0F2"/>
        </patternFill>
      </fill>
    </dxf>
  </rfmt>
  <rfmt sheetId="1" sqref="FP16" start="0" length="0">
    <dxf>
      <fill>
        <patternFill patternType="solid">
          <bgColor rgb="FFDEB0F2"/>
        </patternFill>
      </fill>
    </dxf>
  </rfmt>
  <rfmt sheetId="1" sqref="FQ16" start="0" length="0">
    <dxf>
      <fill>
        <patternFill patternType="solid">
          <bgColor rgb="FFDEB0F2"/>
        </patternFill>
      </fill>
    </dxf>
  </rfmt>
  <rfmt sheetId="1" sqref="FR16" start="0" length="0">
    <dxf>
      <fill>
        <patternFill patternType="solid">
          <bgColor rgb="FFDEB0F2"/>
        </patternFill>
      </fill>
    </dxf>
  </rfmt>
  <rfmt sheetId="1" sqref="FS16" start="0" length="0">
    <dxf>
      <fill>
        <patternFill patternType="solid">
          <bgColor rgb="FFDEB0F2"/>
        </patternFill>
      </fill>
    </dxf>
  </rfmt>
  <rfmt sheetId="1" sqref="FT16" start="0" length="0">
    <dxf>
      <fill>
        <patternFill patternType="solid">
          <bgColor rgb="FFDEB0F2"/>
        </patternFill>
      </fill>
    </dxf>
  </rfmt>
  <rfmt sheetId="1" sqref="FU16" start="0" length="0">
    <dxf>
      <fill>
        <patternFill patternType="solid">
          <bgColor rgb="FFDEB0F2"/>
        </patternFill>
      </fill>
    </dxf>
  </rfmt>
  <rfmt sheetId="1" sqref="FV16" start="0" length="0">
    <dxf>
      <fill>
        <patternFill patternType="solid">
          <bgColor rgb="FFDEB0F2"/>
        </patternFill>
      </fill>
    </dxf>
  </rfmt>
  <rfmt sheetId="1" sqref="FW16" start="0" length="0">
    <dxf>
      <fill>
        <patternFill patternType="solid">
          <bgColor rgb="FFDEB0F2"/>
        </patternFill>
      </fill>
    </dxf>
  </rfmt>
  <rfmt sheetId="1" sqref="FX16" start="0" length="0">
    <dxf>
      <fill>
        <patternFill patternType="solid">
          <bgColor rgb="FFDEB0F2"/>
        </patternFill>
      </fill>
    </dxf>
  </rfmt>
  <rfmt sheetId="1" sqref="FY16" start="0" length="0">
    <dxf>
      <fill>
        <patternFill patternType="solid">
          <bgColor rgb="FFDEB0F2"/>
        </patternFill>
      </fill>
    </dxf>
  </rfmt>
  <rfmt sheetId="1" sqref="FZ16" start="0" length="0">
    <dxf>
      <fill>
        <patternFill patternType="solid">
          <bgColor rgb="FFDEB0F2"/>
        </patternFill>
      </fill>
    </dxf>
  </rfmt>
  <rfmt sheetId="1" sqref="GA16" start="0" length="0">
    <dxf>
      <fill>
        <patternFill patternType="solid">
          <bgColor rgb="FFDEB0F2"/>
        </patternFill>
      </fill>
    </dxf>
  </rfmt>
  <rfmt sheetId="1" sqref="GB16" start="0" length="0">
    <dxf>
      <fill>
        <patternFill patternType="solid">
          <bgColor rgb="FFDEB0F2"/>
        </patternFill>
      </fill>
    </dxf>
  </rfmt>
  <rfmt sheetId="1" sqref="GC16" start="0" length="0">
    <dxf>
      <fill>
        <patternFill patternType="solid">
          <bgColor rgb="FFDEB0F2"/>
        </patternFill>
      </fill>
    </dxf>
  </rfmt>
  <rfmt sheetId="1" sqref="GD16" start="0" length="0">
    <dxf>
      <fill>
        <patternFill patternType="solid">
          <bgColor rgb="FFDEB0F2"/>
        </patternFill>
      </fill>
    </dxf>
  </rfmt>
  <rfmt sheetId="1" sqref="GE16" start="0" length="0">
    <dxf>
      <fill>
        <patternFill patternType="solid">
          <bgColor rgb="FFDEB0F2"/>
        </patternFill>
      </fill>
    </dxf>
  </rfmt>
  <rfmt sheetId="1" sqref="GF16" start="0" length="0">
    <dxf>
      <fill>
        <patternFill patternType="solid">
          <bgColor rgb="FFDEB0F2"/>
        </patternFill>
      </fill>
    </dxf>
  </rfmt>
  <rfmt sheetId="1" sqref="GG16" start="0" length="0">
    <dxf>
      <fill>
        <patternFill patternType="solid">
          <bgColor rgb="FFDEB0F2"/>
        </patternFill>
      </fill>
    </dxf>
  </rfmt>
  <rfmt sheetId="1" sqref="GH16" start="0" length="0">
    <dxf>
      <fill>
        <patternFill patternType="solid">
          <bgColor rgb="FFDEB0F2"/>
        </patternFill>
      </fill>
    </dxf>
  </rfmt>
  <rfmt sheetId="1" sqref="GI16" start="0" length="0">
    <dxf>
      <fill>
        <patternFill patternType="solid">
          <bgColor rgb="FFDEB0F2"/>
        </patternFill>
      </fill>
    </dxf>
  </rfmt>
  <rfmt sheetId="1" sqref="GJ16" start="0" length="0">
    <dxf>
      <fill>
        <patternFill patternType="solid">
          <bgColor rgb="FFDEB0F2"/>
        </patternFill>
      </fill>
    </dxf>
  </rfmt>
  <rfmt sheetId="1" sqref="GK16" start="0" length="0">
    <dxf>
      <fill>
        <patternFill patternType="solid">
          <bgColor rgb="FFDEB0F2"/>
        </patternFill>
      </fill>
    </dxf>
  </rfmt>
  <rfmt sheetId="1" sqref="GL16" start="0" length="0">
    <dxf>
      <fill>
        <patternFill patternType="solid">
          <bgColor rgb="FFDEB0F2"/>
        </patternFill>
      </fill>
    </dxf>
  </rfmt>
  <rfmt sheetId="1" sqref="GM16" start="0" length="0">
    <dxf>
      <fill>
        <patternFill patternType="solid">
          <bgColor rgb="FFDEB0F2"/>
        </patternFill>
      </fill>
    </dxf>
  </rfmt>
  <rfmt sheetId="1" sqref="GN16" start="0" length="0">
    <dxf>
      <fill>
        <patternFill patternType="solid">
          <bgColor rgb="FFDEB0F2"/>
        </patternFill>
      </fill>
    </dxf>
  </rfmt>
  <rfmt sheetId="1" sqref="GO16" start="0" length="0">
    <dxf>
      <fill>
        <patternFill patternType="solid">
          <bgColor rgb="FFDEB0F2"/>
        </patternFill>
      </fill>
    </dxf>
  </rfmt>
  <rfmt sheetId="1" sqref="GP16" start="0" length="0">
    <dxf>
      <fill>
        <patternFill patternType="solid">
          <bgColor rgb="FFDEB0F2"/>
        </patternFill>
      </fill>
    </dxf>
  </rfmt>
  <rfmt sheetId="1" sqref="GQ16" start="0" length="0">
    <dxf>
      <fill>
        <patternFill patternType="solid">
          <bgColor rgb="FFDEB0F2"/>
        </patternFill>
      </fill>
    </dxf>
  </rfmt>
  <rfmt sheetId="1" sqref="GR16" start="0" length="0">
    <dxf>
      <fill>
        <patternFill patternType="solid">
          <bgColor rgb="FFDEB0F2"/>
        </patternFill>
      </fill>
    </dxf>
  </rfmt>
  <rfmt sheetId="1" sqref="GS16" start="0" length="0">
    <dxf>
      <fill>
        <patternFill patternType="solid">
          <bgColor rgb="FFDEB0F2"/>
        </patternFill>
      </fill>
    </dxf>
  </rfmt>
  <rfmt sheetId="1" sqref="GT16" start="0" length="0">
    <dxf>
      <fill>
        <patternFill patternType="solid">
          <bgColor rgb="FFDEB0F2"/>
        </patternFill>
      </fill>
    </dxf>
  </rfmt>
  <rfmt sheetId="1" sqref="GU16" start="0" length="0">
    <dxf>
      <fill>
        <patternFill patternType="solid">
          <bgColor rgb="FFDEB0F2"/>
        </patternFill>
      </fill>
    </dxf>
  </rfmt>
  <rfmt sheetId="1" sqref="GV16" start="0" length="0">
    <dxf>
      <fill>
        <patternFill patternType="solid">
          <bgColor rgb="FFDEB0F2"/>
        </patternFill>
      </fill>
    </dxf>
  </rfmt>
  <rfmt sheetId="1" sqref="GW16" start="0" length="0">
    <dxf>
      <fill>
        <patternFill patternType="solid">
          <bgColor rgb="FFDEB0F2"/>
        </patternFill>
      </fill>
    </dxf>
  </rfmt>
  <rfmt sheetId="1" sqref="GX16" start="0" length="0">
    <dxf>
      <fill>
        <patternFill patternType="solid">
          <bgColor rgb="FFDEB0F2"/>
        </patternFill>
      </fill>
    </dxf>
  </rfmt>
  <rfmt sheetId="1" sqref="GY16" start="0" length="0">
    <dxf>
      <fill>
        <patternFill patternType="solid">
          <bgColor rgb="FFDEB0F2"/>
        </patternFill>
      </fill>
    </dxf>
  </rfmt>
  <rfmt sheetId="1" sqref="GZ16" start="0" length="0">
    <dxf>
      <fill>
        <patternFill patternType="solid">
          <bgColor rgb="FFDEB0F2"/>
        </patternFill>
      </fill>
    </dxf>
  </rfmt>
  <rfmt sheetId="1" sqref="HA16" start="0" length="0">
    <dxf>
      <fill>
        <patternFill patternType="solid">
          <bgColor rgb="FFDEB0F2"/>
        </patternFill>
      </fill>
    </dxf>
  </rfmt>
  <rfmt sheetId="1" sqref="HB16" start="0" length="0">
    <dxf>
      <fill>
        <patternFill patternType="solid">
          <bgColor rgb="FFDEB0F2"/>
        </patternFill>
      </fill>
    </dxf>
  </rfmt>
  <rfmt sheetId="1" sqref="HC16" start="0" length="0">
    <dxf>
      <fill>
        <patternFill patternType="solid">
          <bgColor rgb="FFDEB0F2"/>
        </patternFill>
      </fill>
    </dxf>
  </rfmt>
  <rfmt sheetId="1" sqref="HD16" start="0" length="0">
    <dxf>
      <fill>
        <patternFill patternType="solid">
          <bgColor rgb="FFDEB0F2"/>
        </patternFill>
      </fill>
    </dxf>
  </rfmt>
  <rfmt sheetId="1" sqref="HE16" start="0" length="0">
    <dxf>
      <fill>
        <patternFill patternType="solid">
          <bgColor rgb="FFDEB0F2"/>
        </patternFill>
      </fill>
    </dxf>
  </rfmt>
  <rfmt sheetId="1" sqref="HF16" start="0" length="0">
    <dxf>
      <fill>
        <patternFill patternType="solid">
          <bgColor rgb="FFDEB0F2"/>
        </patternFill>
      </fill>
    </dxf>
  </rfmt>
  <rfmt sheetId="1" sqref="HG16" start="0" length="0">
    <dxf>
      <fill>
        <patternFill patternType="solid">
          <bgColor rgb="FFDEB0F2"/>
        </patternFill>
      </fill>
    </dxf>
  </rfmt>
  <rfmt sheetId="1" sqref="HH16" start="0" length="0">
    <dxf>
      <fill>
        <patternFill patternType="solid">
          <bgColor rgb="FFDEB0F2"/>
        </patternFill>
      </fill>
    </dxf>
  </rfmt>
  <rfmt sheetId="1" sqref="HI16" start="0" length="0">
    <dxf>
      <fill>
        <patternFill patternType="solid">
          <bgColor rgb="FFDEB0F2"/>
        </patternFill>
      </fill>
    </dxf>
  </rfmt>
  <rfmt sheetId="1" sqref="HJ16" start="0" length="0">
    <dxf>
      <fill>
        <patternFill patternType="solid">
          <bgColor rgb="FFDEB0F2"/>
        </patternFill>
      </fill>
    </dxf>
  </rfmt>
  <rfmt sheetId="1" sqref="HK16" start="0" length="0">
    <dxf>
      <fill>
        <patternFill patternType="solid">
          <bgColor rgb="FFDEB0F2"/>
        </patternFill>
      </fill>
    </dxf>
  </rfmt>
  <rfmt sheetId="1" sqref="HL16" start="0" length="0">
    <dxf>
      <fill>
        <patternFill patternType="solid">
          <bgColor rgb="FFDEB0F2"/>
        </patternFill>
      </fill>
    </dxf>
  </rfmt>
  <rfmt sheetId="1" sqref="HM16" start="0" length="0">
    <dxf>
      <fill>
        <patternFill patternType="solid">
          <bgColor rgb="FFDEB0F2"/>
        </patternFill>
      </fill>
    </dxf>
  </rfmt>
  <rfmt sheetId="1" sqref="HN16" start="0" length="0">
    <dxf>
      <fill>
        <patternFill patternType="solid">
          <bgColor rgb="FFDEB0F2"/>
        </patternFill>
      </fill>
    </dxf>
  </rfmt>
  <rfmt sheetId="1" sqref="HO16" start="0" length="0">
    <dxf>
      <fill>
        <patternFill patternType="solid">
          <bgColor rgb="FFDEB0F2"/>
        </patternFill>
      </fill>
    </dxf>
  </rfmt>
  <rfmt sheetId="1" sqref="HP16" start="0" length="0">
    <dxf>
      <fill>
        <patternFill patternType="solid">
          <bgColor rgb="FFDEB0F2"/>
        </patternFill>
      </fill>
    </dxf>
  </rfmt>
  <rfmt sheetId="1" sqref="HQ16" start="0" length="0">
    <dxf>
      <fill>
        <patternFill patternType="solid">
          <bgColor rgb="FFDEB0F2"/>
        </patternFill>
      </fill>
    </dxf>
  </rfmt>
  <rfmt sheetId="1" sqref="HR16" start="0" length="0">
    <dxf>
      <fill>
        <patternFill patternType="solid">
          <bgColor rgb="FFDEB0F2"/>
        </patternFill>
      </fill>
    </dxf>
  </rfmt>
  <rfmt sheetId="1" sqref="HS16" start="0" length="0">
    <dxf>
      <fill>
        <patternFill patternType="solid">
          <bgColor rgb="FFDEB0F2"/>
        </patternFill>
      </fill>
    </dxf>
  </rfmt>
  <rfmt sheetId="1" sqref="HT16" start="0" length="0">
    <dxf>
      <fill>
        <patternFill patternType="solid">
          <bgColor rgb="FFDEB0F2"/>
        </patternFill>
      </fill>
    </dxf>
  </rfmt>
  <rfmt sheetId="1" sqref="HU16" start="0" length="0">
    <dxf>
      <fill>
        <patternFill patternType="solid">
          <bgColor rgb="FFDEB0F2"/>
        </patternFill>
      </fill>
    </dxf>
  </rfmt>
  <rfmt sheetId="1" sqref="HV16" start="0" length="0">
    <dxf>
      <fill>
        <patternFill patternType="solid">
          <bgColor rgb="FFDEB0F2"/>
        </patternFill>
      </fill>
    </dxf>
  </rfmt>
  <rfmt sheetId="1" sqref="HW16" start="0" length="0">
    <dxf>
      <fill>
        <patternFill patternType="solid">
          <bgColor rgb="FFDEB0F2"/>
        </patternFill>
      </fill>
    </dxf>
  </rfmt>
  <rfmt sheetId="1" sqref="HX16" start="0" length="0">
    <dxf>
      <fill>
        <patternFill patternType="solid">
          <bgColor rgb="FFDEB0F2"/>
        </patternFill>
      </fill>
    </dxf>
  </rfmt>
  <rfmt sheetId="1" sqref="HY16" start="0" length="0">
    <dxf>
      <fill>
        <patternFill patternType="solid">
          <bgColor rgb="FFDEB0F2"/>
        </patternFill>
      </fill>
    </dxf>
  </rfmt>
  <rfmt sheetId="1" sqref="HZ16" start="0" length="0">
    <dxf>
      <fill>
        <patternFill patternType="solid">
          <bgColor rgb="FFDEB0F2"/>
        </patternFill>
      </fill>
    </dxf>
  </rfmt>
  <rfmt sheetId="1" sqref="IA16" start="0" length="0">
    <dxf>
      <fill>
        <patternFill patternType="solid">
          <bgColor rgb="FFDEB0F2"/>
        </patternFill>
      </fill>
    </dxf>
  </rfmt>
  <rfmt sheetId="1" sqref="IB16" start="0" length="0">
    <dxf>
      <fill>
        <patternFill patternType="solid">
          <bgColor rgb="FFDEB0F2"/>
        </patternFill>
      </fill>
    </dxf>
  </rfmt>
  <rfmt sheetId="1" sqref="IC16" start="0" length="0">
    <dxf>
      <fill>
        <patternFill patternType="solid">
          <bgColor rgb="FFDEB0F2"/>
        </patternFill>
      </fill>
    </dxf>
  </rfmt>
  <rfmt sheetId="1" sqref="ID16" start="0" length="0">
    <dxf>
      <fill>
        <patternFill patternType="solid">
          <bgColor rgb="FFDEB0F2"/>
        </patternFill>
      </fill>
    </dxf>
  </rfmt>
  <rfmt sheetId="1" sqref="IE16" start="0" length="0">
    <dxf>
      <fill>
        <patternFill patternType="solid">
          <bgColor rgb="FFDEB0F2"/>
        </patternFill>
      </fill>
    </dxf>
  </rfmt>
  <rfmt sheetId="1" sqref="IF16" start="0" length="0">
    <dxf>
      <fill>
        <patternFill patternType="solid">
          <bgColor rgb="FFDEB0F2"/>
        </patternFill>
      </fill>
    </dxf>
  </rfmt>
  <rfmt sheetId="1" sqref="IG16" start="0" length="0">
    <dxf>
      <fill>
        <patternFill patternType="solid">
          <bgColor rgb="FFDEB0F2"/>
        </patternFill>
      </fill>
    </dxf>
  </rfmt>
  <rfmt sheetId="1" sqref="IH16" start="0" length="0">
    <dxf>
      <fill>
        <patternFill patternType="solid">
          <bgColor rgb="FFDEB0F2"/>
        </patternFill>
      </fill>
    </dxf>
  </rfmt>
  <rfmt sheetId="1" sqref="II16" start="0" length="0">
    <dxf>
      <fill>
        <patternFill patternType="solid">
          <bgColor rgb="FFDEB0F2"/>
        </patternFill>
      </fill>
    </dxf>
  </rfmt>
  <rfmt sheetId="1" sqref="IJ16" start="0" length="0">
    <dxf>
      <fill>
        <patternFill patternType="solid">
          <bgColor rgb="FFDEB0F2"/>
        </patternFill>
      </fill>
    </dxf>
  </rfmt>
  <rfmt sheetId="1" sqref="IK16" start="0" length="0">
    <dxf>
      <fill>
        <patternFill patternType="solid">
          <bgColor rgb="FFDEB0F2"/>
        </patternFill>
      </fill>
    </dxf>
  </rfmt>
  <rfmt sheetId="1" sqref="IL16" start="0" length="0">
    <dxf>
      <fill>
        <patternFill patternType="solid">
          <bgColor rgb="FFDEB0F2"/>
        </patternFill>
      </fill>
    </dxf>
  </rfmt>
  <rfmt sheetId="1" sqref="IM16" start="0" length="0">
    <dxf>
      <fill>
        <patternFill patternType="solid">
          <bgColor rgb="FFDEB0F2"/>
        </patternFill>
      </fill>
    </dxf>
  </rfmt>
  <rfmt sheetId="1" sqref="IN16" start="0" length="0">
    <dxf>
      <fill>
        <patternFill patternType="solid">
          <bgColor rgb="FFDEB0F2"/>
        </patternFill>
      </fill>
    </dxf>
  </rfmt>
  <rfmt sheetId="1" sqref="IO16" start="0" length="0">
    <dxf>
      <fill>
        <patternFill patternType="solid">
          <bgColor rgb="FFDEB0F2"/>
        </patternFill>
      </fill>
    </dxf>
  </rfmt>
  <rfmt sheetId="1" sqref="IP16" start="0" length="0">
    <dxf>
      <fill>
        <patternFill patternType="solid">
          <bgColor rgb="FFDEB0F2"/>
        </patternFill>
      </fill>
    </dxf>
  </rfmt>
  <rfmt sheetId="1" sqref="IQ16" start="0" length="0">
    <dxf>
      <fill>
        <patternFill patternType="solid">
          <bgColor rgb="FFDEB0F2"/>
        </patternFill>
      </fill>
    </dxf>
  </rfmt>
  <rfmt sheetId="1" sqref="IR16" start="0" length="0">
    <dxf>
      <fill>
        <patternFill patternType="solid">
          <bgColor rgb="FFDEB0F2"/>
        </patternFill>
      </fill>
    </dxf>
  </rfmt>
  <rfmt sheetId="1" sqref="IS16" start="0" length="0">
    <dxf>
      <fill>
        <patternFill patternType="solid">
          <bgColor rgb="FFDEB0F2"/>
        </patternFill>
      </fill>
    </dxf>
  </rfmt>
  <rfmt sheetId="1" sqref="IT16" start="0" length="0">
    <dxf>
      <fill>
        <patternFill patternType="solid">
          <bgColor rgb="FFDEB0F2"/>
        </patternFill>
      </fill>
    </dxf>
  </rfmt>
  <rfmt sheetId="1" sqref="IU16" start="0" length="0">
    <dxf>
      <fill>
        <patternFill patternType="solid">
          <bgColor rgb="FFDEB0F2"/>
        </patternFill>
      </fill>
    </dxf>
  </rfmt>
  <rfmt sheetId="1" sqref="IV16" start="0" length="0">
    <dxf>
      <fill>
        <patternFill patternType="solid">
          <bgColor rgb="FFDEB0F2"/>
        </patternFill>
      </fill>
    </dxf>
  </rfmt>
  <rfmt sheetId="1" sqref="A16:XFD16" start="0" length="0">
    <dxf>
      <fill>
        <patternFill patternType="solid">
          <bgColor rgb="FFDEB0F2"/>
        </patternFill>
      </fill>
    </dxf>
  </rfmt>
  <rrc rId="2675" sId="1" ref="A15:XFD16" action="insertRow"/>
  <rfmt sheetId="1" sqref="A15:XFD16">
    <dxf>
      <fill>
        <patternFill>
          <bgColor rgb="FFDEB0F2"/>
        </patternFill>
      </fill>
    </dxf>
  </rfmt>
  <rrc rId="2676" sId="1" ref="A15:XFD16" action="insertRow"/>
  <rfmt sheetId="1" sqref="A15:XFD16">
    <dxf>
      <fill>
        <patternFill>
          <bgColor rgb="FFDEB0F2"/>
        </patternFill>
      </fill>
    </dxf>
  </rfmt>
  <rrc rId="2677" sId="1" ref="A15:XFD16" action="insertRow"/>
  <rfmt sheetId="1" sqref="A15:XFD16">
    <dxf>
      <fill>
        <patternFill>
          <bgColor rgb="FFDEB0F2"/>
        </patternFill>
      </fill>
    </dxf>
  </rfmt>
  <rrc rId="2678" sId="1" ref="A15:XFD16" action="insertRow"/>
  <rfmt sheetId="1" sqref="A15:XFD16">
    <dxf>
      <fill>
        <patternFill>
          <bgColor rgb="FFDEB0F2"/>
        </patternFill>
      </fill>
    </dxf>
  </rfmt>
  <rcc rId="2679" sId="1">
    <nc r="A15" t="inlineStr">
      <is>
        <t>Cascadian Farm Organic Chewy Granola Bars</t>
      </is>
    </nc>
  </rcc>
  <rcc rId="2680" sId="1">
    <nc r="B15" t="inlineStr">
      <is>
        <t>Peanut Butter  &amp; Chocolate Chip</t>
      </is>
    </nc>
  </rcc>
  <rcc rId="2681" sId="1">
    <nc r="C15" t="inlineStr">
      <is>
        <t>Grain</t>
      </is>
    </nc>
  </rcc>
  <rcc rId="2682" sId="1">
    <nc r="D15" t="b">
      <v>0</v>
    </nc>
  </rcc>
  <rcc rId="2683" sId="1">
    <nc r="E15" t="b">
      <v>0</v>
    </nc>
  </rcc>
  <rcc rId="2684" sId="1">
    <nc r="F15" t="inlineStr">
      <is>
        <t>No</t>
      </is>
    </nc>
  </rcc>
  <rcc rId="2685" sId="1">
    <nc r="H15">
      <v>1</v>
    </nc>
  </rcc>
  <rcc rId="2686" sId="1">
    <nc r="I15">
      <v>22</v>
    </nc>
  </rcc>
  <rcc rId="2687" sId="1">
    <nc r="J15">
      <v>90</v>
    </nc>
  </rcc>
  <rcc rId="2688" sId="1">
    <nc r="M15">
      <f>H15*J15</f>
    </nc>
  </rcc>
  <rcc rId="2689" sId="1">
    <nc r="K15">
      <v>0.5</v>
    </nc>
  </rcc>
  <rcc rId="2690" sId="1">
    <nc r="L15">
      <v>6</v>
    </nc>
  </rcc>
  <rcc rId="2691" sId="1">
    <nc r="N15">
      <v>50</v>
    </nc>
  </rcc>
  <rcc rId="2692" sId="1">
    <nc r="O15">
      <v>0</v>
    </nc>
  </rcc>
  <rcc rId="2693" sId="1" odxf="1" dxf="1">
    <nc r="R15">
      <f>IF(Z15,"GREEN",IF(AC15,"YELLOW","RED"))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4" sId="1" odxf="1" dxf="1">
    <nc r="R16">
      <f>IF(Z16,"GREEN",IF(AC16,"YELLOW","RED"))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5" sId="1" odxf="1" dxf="1">
    <nc r="R17">
      <f>IF(Z17,"GREEN",IF(AC17,"YELLOW","RED"))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6" sId="1" odxf="1" dxf="1">
    <nc r="R18">
      <f>IF(Z18,"GREEN",IF(AC18,"YELLOW","RED"))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7" sId="1" odxf="1" dxf="1">
    <nc r="R19">
      <f>IF(Z19,"GREEN",IF(AC19,"YELLOW","RED"))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8" sId="1" odxf="1" dxf="1">
    <nc r="R20">
      <f>IF(Z20,"GREEN",IF(AC20,"YELLOW","RED"))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699" sId="1" odxf="1" dxf="1">
    <nc r="R21">
      <f>IF(Z21,"GREEN",IF(AC21,"YELLOW","RED"))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700" sId="1" odxf="1" dxf="1">
    <nc r="R22">
      <f>IF(Z22,"GREEN",IF(AC22,"YELLOW","RED"))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701" sId="1" odxf="1" dxf="1">
    <nc r="R23">
      <f>IF(Z23,"GREEN",IF(AC23,"YELLOW","RED"))</f>
    </nc>
    <ndxf>
      <fill>
        <patternFill>
          <bgColor rgb="FFFFFF00"/>
        </patternFill>
      </fill>
    </ndxf>
  </rcc>
  <rcc rId="2702" sId="1" odxf="1" dxf="1">
    <nc r="R24">
      <f>IF(Z24,"GREEN",IF(AC24,"YELLOW","RED"))</f>
    </nc>
    <ndxf>
      <fill>
        <patternFill>
          <bgColor rgb="FFFFFF00"/>
        </patternFill>
      </fill>
    </ndxf>
  </rcc>
  <rcc rId="2703" sId="1" odxf="1" dxf="1">
    <nc r="R25">
      <f>IF(Z25,"GREEN",IF(AC25,"YELLOW","RED"))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704" sId="1" odxf="1" dxf="1">
    <nc r="R26">
      <f>IF(Z26,"GREEN",IF(AC26,"YELLOW","RED"))</f>
    </nc>
    <odxf>
      <fill>
        <patternFill>
          <bgColor rgb="FFDEB0F2"/>
        </patternFill>
      </fill>
    </odxf>
    <ndxf>
      <fill>
        <patternFill>
          <bgColor rgb="FFFFFF00"/>
        </patternFill>
      </fill>
    </ndxf>
  </rcc>
  <rcc rId="2705" sId="1">
    <nc r="S15" t="inlineStr">
      <is>
        <t>Not a whole grain</t>
      </is>
    </nc>
  </rcc>
  <rcc rId="2706" sId="1">
    <nc r="A16" t="inlineStr">
      <is>
        <t>Cascadian Farm Organic Chewy Granola Bars</t>
      </is>
    </nc>
  </rcc>
  <rcc rId="2707" sId="1">
    <nc r="A17" t="inlineStr">
      <is>
        <t>Cascadian Farm Organic Chewy Granola Bars</t>
      </is>
    </nc>
  </rcc>
  <rcc rId="2708" sId="1">
    <nc r="B16" t="inlineStr">
      <is>
        <t>Harvest Berry</t>
      </is>
    </nc>
  </rcc>
  <rcc rId="2709" sId="1">
    <nc r="H16">
      <v>1</v>
    </nc>
  </rcc>
  <rcc rId="2710" sId="1">
    <nc r="I16">
      <v>35</v>
    </nc>
  </rcc>
  <rcc rId="2711" sId="1">
    <nc r="J16">
      <v>130</v>
    </nc>
  </rcc>
  <rcc rId="2712" sId="1">
    <nc r="M16">
      <f>H16*J16</f>
    </nc>
  </rcc>
  <rcc rId="2713" sId="1">
    <nc r="K16">
      <v>0</v>
    </nc>
  </rcc>
  <rcc rId="2714" sId="1">
    <nc r="L16">
      <v>11</v>
    </nc>
  </rcc>
  <rcc rId="2715" sId="1">
    <nc r="N16">
      <v>75</v>
    </nc>
  </rcc>
  <rcc rId="2716" sId="1">
    <nc r="O16">
      <v>0</v>
    </nc>
  </rcc>
  <rcc rId="2717" sId="1" odxf="1" dxf="1">
    <nc r="P15">
      <f>((K15*H15)*9)/M15</f>
    </nc>
    <ndxf>
      <fill>
        <patternFill patternType="none">
          <bgColor indexed="65"/>
        </patternFill>
      </fill>
    </ndxf>
  </rcc>
  <rcc rId="2718" sId="1" odxf="1" dxf="1">
    <nc r="P16">
      <f>((K16*H16)*9)/M16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19" sId="1" odxf="1" dxf="1">
    <nc r="P17">
      <f>((K17*H17)*9)/M17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0" sId="1" odxf="1" dxf="1">
    <nc r="P18">
      <f>((K18*H18)*9)/M18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1" sId="1" odxf="1" dxf="1">
    <nc r="P19">
      <f>((K19*H19)*9)/M19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2" sId="1" odxf="1" dxf="1">
    <nc r="P20">
      <f>((K20*H20)*9)/M20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3" sId="1" odxf="1" dxf="1">
    <nc r="P21">
      <f>((K21*H21)*9)/M21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4" sId="1" odxf="1" dxf="1">
    <nc r="P22">
      <f>((K22*H22)*9)/M22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5" sId="1" odxf="1" dxf="1">
    <nc r="P23">
      <f>((K23*H23)*9)/M23</f>
    </nc>
    <ndxf>
      <fill>
        <patternFill patternType="none">
          <bgColor indexed="65"/>
        </patternFill>
      </fill>
    </ndxf>
  </rcc>
  <rcc rId="2726" sId="1" odxf="1" dxf="1">
    <nc r="P24">
      <f>((K24*H24)*9)/M24</f>
    </nc>
    <ndxf>
      <fill>
        <patternFill patternType="none">
          <bgColor indexed="65"/>
        </patternFill>
      </fill>
    </ndxf>
  </rcc>
  <rcc rId="2727" sId="1" odxf="1" dxf="1">
    <nc r="P25">
      <f>((K25*H25)*9)/M25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28" sId="1" odxf="1" dxf="1">
    <nc r="Q15">
      <f>(L15/I15)</f>
    </nc>
    <ndxf>
      <fill>
        <patternFill patternType="none">
          <bgColor indexed="65"/>
        </patternFill>
      </fill>
    </ndxf>
  </rcc>
  <rcc rId="2729" sId="1" odxf="1" dxf="1">
    <nc r="Q16">
      <f>(L16/I16)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0" sId="1" odxf="1" dxf="1">
    <nc r="Q17">
      <f>(L17/I17)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1" sId="1" odxf="1" dxf="1">
    <nc r="Q18">
      <f>(L18/I18)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2" sId="1" odxf="1" dxf="1">
    <nc r="Q19">
      <f>(L19/I19)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3" sId="1" odxf="1" dxf="1">
    <nc r="Q20">
      <f>(L20/I20)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4" sId="1" odxf="1" dxf="1">
    <nc r="Q21">
      <f>(L21/I21)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5" sId="1" odxf="1" dxf="1">
    <nc r="Q22">
      <f>(L22/I22)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6" sId="1" odxf="1" dxf="1">
    <nc r="Q23">
      <f>(L23/I23)</f>
    </nc>
    <ndxf>
      <fill>
        <patternFill patternType="none">
          <bgColor indexed="65"/>
        </patternFill>
      </fill>
    </ndxf>
  </rcc>
  <rcc rId="2737" sId="1" odxf="1" dxf="1">
    <nc r="Q24">
      <f>(L24/I24)</f>
    </nc>
    <ndxf>
      <fill>
        <patternFill patternType="none">
          <bgColor indexed="65"/>
        </patternFill>
      </fill>
    </ndxf>
  </rcc>
  <rcc rId="2738" sId="1" odxf="1" dxf="1">
    <nc r="Q25">
      <f>(L25/I25)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39" sId="1">
    <nc r="C16" t="inlineStr">
      <is>
        <t>Grain</t>
      </is>
    </nc>
  </rcc>
  <rcc rId="2740" sId="1">
    <nc r="D16" t="b">
      <v>0</v>
    </nc>
  </rcc>
  <rcc rId="2741" sId="1">
    <nc r="E16" t="b">
      <v>0</v>
    </nc>
  </rcc>
  <rcc rId="2742" sId="1">
    <nc r="F16" t="inlineStr">
      <is>
        <t>No</t>
      </is>
    </nc>
  </rcc>
  <rcc rId="2743" sId="1" odxf="1" dxf="1">
    <nc r="T15">
      <f>F15="Yes"</f>
    </nc>
    <ndxf>
      <fill>
        <patternFill patternType="none">
          <bgColor indexed="65"/>
        </patternFill>
      </fill>
    </ndxf>
  </rcc>
  <rcc rId="2744" sId="1" odxf="1" dxf="1">
    <nc r="T16">
      <f>F16="Yes"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45" sId="1" odxf="1" dxf="1">
    <nc r="T17">
      <f>F17="Yes"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46" sId="1" odxf="1" dxf="1">
    <nc r="T18">
      <f>F18="Yes"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47" sId="1" odxf="1" dxf="1">
    <nc r="T19">
      <f>F19="Yes"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48" sId="1" odxf="1" dxf="1">
    <nc r="T20">
      <f>F20="Yes"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49" sId="1" odxf="1" dxf="1">
    <nc r="T21">
      <f>F21="Yes"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0" sId="1" odxf="1" dxf="1">
    <nc r="T22">
      <f>F22="Yes"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1" sId="1" odxf="1" dxf="1">
    <nc r="T23">
      <f>F23="Yes"</f>
    </nc>
    <ndxf>
      <fill>
        <patternFill patternType="none">
          <bgColor indexed="65"/>
        </patternFill>
      </fill>
    </ndxf>
  </rcc>
  <rcc rId="2752" sId="1" odxf="1" dxf="1">
    <nc r="T24">
      <f>F24="Yes"</f>
    </nc>
    <ndxf>
      <fill>
        <patternFill patternType="none">
          <bgColor indexed="65"/>
        </patternFill>
      </fill>
    </ndxf>
  </rcc>
  <rcc rId="2753" sId="1" odxf="1" dxf="1">
    <nc r="T25">
      <f>F25="Yes"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4" sId="1" odxf="1" dxf="1">
    <nc r="T26">
      <f>F26="Yes"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5" sId="1" odxf="1" dxf="1">
    <nc r="U15">
      <f>OR(J15*H15&lt;=200)</f>
    </nc>
    <ndxf>
      <fill>
        <patternFill patternType="none">
          <bgColor indexed="65"/>
        </patternFill>
      </fill>
    </ndxf>
  </rcc>
  <rcc rId="2756" sId="1" odxf="1" dxf="1">
    <nc r="U16">
      <f>OR(J16*H16&lt;=200)</f>
    </nc>
    <ndxf>
      <fill>
        <patternFill patternType="none">
          <bgColor indexed="65"/>
        </patternFill>
      </fill>
    </ndxf>
  </rcc>
  <rcc rId="2757" sId="1" odxf="1" dxf="1">
    <nc r="U17">
      <f>OR(J17*H17&lt;=200)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8" sId="1" odxf="1" dxf="1">
    <nc r="U18">
      <f>OR(J18*H18&lt;=200)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59" sId="1" odxf="1" dxf="1">
    <nc r="U19">
      <f>OR(J19*H19&lt;=200)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0" sId="1" odxf="1" dxf="1">
    <nc r="U20">
      <f>OR(J20*H20&lt;=200)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1" sId="1" odxf="1" dxf="1">
    <nc r="U21">
      <f>OR(J21*H21&lt;=200)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2" sId="1" odxf="1" dxf="1">
    <nc r="U22">
      <f>OR(J22*H22&lt;=200)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3" sId="1" odxf="1" dxf="1">
    <nc r="U23">
      <f>OR(J23*H23&lt;=200)</f>
    </nc>
    <ndxf>
      <fill>
        <patternFill patternType="none">
          <bgColor indexed="65"/>
        </patternFill>
      </fill>
    </ndxf>
  </rcc>
  <rcc rId="2764" sId="1" odxf="1" dxf="1">
    <nc r="U24">
      <f>OR(J24*H24&lt;=200)</f>
    </nc>
    <ndxf>
      <fill>
        <patternFill patternType="none">
          <bgColor indexed="65"/>
        </patternFill>
      </fill>
    </ndxf>
  </rcc>
  <rcc rId="2765" sId="1" odxf="1" dxf="1">
    <nc r="U25">
      <f>OR(J25*H25&lt;=200)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6" sId="1" odxf="1" dxf="1">
    <nc r="U26">
      <f>OR(J26*H26&lt;=200)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67" sId="1" odxf="1" dxf="1">
    <nc r="V15">
      <f>N15&lt;=230</f>
    </nc>
    <ndxf>
      <fill>
        <patternFill patternType="none">
          <bgColor indexed="65"/>
        </patternFill>
      </fill>
    </ndxf>
  </rcc>
  <rcc rId="2768" sId="1" odxf="1" dxf="1">
    <nc r="W15">
      <f>O15&lt;0.5</f>
    </nc>
    <ndxf>
      <fill>
        <patternFill patternType="none">
          <bgColor indexed="65"/>
        </patternFill>
      </fill>
    </ndxf>
  </rcc>
  <rcc rId="2769" sId="1" odxf="1" dxf="1">
    <nc r="X15">
      <f>OR(P15&lt;11%)</f>
    </nc>
    <ndxf>
      <fill>
        <patternFill patternType="none">
          <bgColor indexed="65"/>
        </patternFill>
      </fill>
    </ndxf>
  </rcc>
  <rcc rId="2770" sId="1" odxf="1" dxf="1">
    <nc r="Y15">
      <f>OR(Q15&lt;36%,E15)</f>
    </nc>
    <ndxf>
      <fill>
        <patternFill patternType="none">
          <bgColor indexed="65"/>
        </patternFill>
      </fill>
    </ndxf>
  </rcc>
  <rcc rId="2771" sId="1" odxf="1" dxf="1">
    <nc r="Z15">
      <f>AND(T15:Y15)</f>
    </nc>
    <ndxf>
      <fill>
        <patternFill patternType="none">
          <bgColor indexed="65"/>
        </patternFill>
      </fill>
    </ndxf>
  </rcc>
  <rcc rId="2772" sId="1" odxf="1" dxf="1">
    <nc r="AA15">
      <f>OR(J15*H15&lt;=250)</f>
    </nc>
    <ndxf>
      <fill>
        <patternFill patternType="none">
          <bgColor indexed="65"/>
        </patternFill>
      </fill>
    </ndxf>
  </rcc>
  <rcc rId="2773" sId="1" odxf="1" dxf="1">
    <nc r="AB15">
      <f>N15&lt;=480</f>
    </nc>
    <ndxf>
      <fill>
        <patternFill patternType="none">
          <bgColor indexed="65"/>
        </patternFill>
      </fill>
    </ndxf>
  </rcc>
  <rcc rId="2774" sId="1" odxf="1" dxf="1">
    <nc r="AC15">
      <f>AND(W15:Y15,AA15:AB15)</f>
    </nc>
    <ndxf>
      <fill>
        <patternFill patternType="none">
          <bgColor indexed="65"/>
        </patternFill>
      </fill>
    </ndxf>
  </rcc>
  <rcc rId="2775" sId="1" odxf="1" dxf="1">
    <nc r="AD15">
      <f>NOT(OR(Z15,AC15))</f>
    </nc>
    <ndxf>
      <fill>
        <patternFill patternType="none">
          <bgColor indexed="65"/>
        </patternFill>
      </fill>
    </ndxf>
  </rcc>
  <rcc rId="2776" sId="1" odxf="1" dxf="1">
    <nc r="V16">
      <f>N16&lt;=230</f>
    </nc>
    <ndxf>
      <fill>
        <patternFill patternType="none">
          <bgColor indexed="65"/>
        </patternFill>
      </fill>
    </ndxf>
  </rcc>
  <rcc rId="2777" sId="1" odxf="1" dxf="1">
    <nc r="W16">
      <f>O16&lt;0.5</f>
    </nc>
    <ndxf>
      <fill>
        <patternFill patternType="none">
          <bgColor indexed="65"/>
        </patternFill>
      </fill>
    </ndxf>
  </rcc>
  <rcc rId="2778" sId="1" odxf="1" dxf="1">
    <nc r="X16">
      <f>OR(P16&lt;11%)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79" sId="1" odxf="1" dxf="1">
    <nc r="Y16">
      <f>OR(Q16&lt;36%,E16)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0" sId="1" odxf="1" dxf="1">
    <nc r="Z16">
      <f>AND(T16:Y16)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1" sId="1" odxf="1" dxf="1">
    <nc r="AA16">
      <f>OR(J16*H16&lt;=250)</f>
    </nc>
    <ndxf>
      <fill>
        <patternFill patternType="none">
          <bgColor indexed="65"/>
        </patternFill>
      </fill>
    </ndxf>
  </rcc>
  <rcc rId="2782" sId="1" odxf="1" dxf="1">
    <nc r="AB16">
      <f>N16&lt;=480</f>
    </nc>
    <ndxf>
      <fill>
        <patternFill patternType="none">
          <bgColor indexed="65"/>
        </patternFill>
      </fill>
    </ndxf>
  </rcc>
  <rcc rId="2783" sId="1" odxf="1" dxf="1">
    <nc r="AC16">
      <f>AND(W16:Y16,AA16:AB16)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4" sId="1" odxf="1" dxf="1">
    <nc r="AD16">
      <f>NOT(OR(Z16,AC16))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5" sId="1" odxf="1" dxf="1">
    <nc r="V17">
      <f>N17&lt;=230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6" sId="1" odxf="1" dxf="1">
    <nc r="W17">
      <f>O17&lt;0.5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7" sId="1" odxf="1" dxf="1">
    <nc r="X17">
      <f>OR(P17&lt;11%)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8" sId="1" odxf="1" dxf="1">
    <nc r="Y17">
      <f>OR(Q17&lt;36%,E17)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89" sId="1" odxf="1" dxf="1">
    <nc r="Z17">
      <f>AND(T17:Y17)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0" sId="1" odxf="1" dxf="1">
    <nc r="AA17">
      <f>OR(J17*H17&lt;=250)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1" sId="1" odxf="1" dxf="1">
    <nc r="AB17">
      <f>N17&lt;=480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2" sId="1" odxf="1" dxf="1">
    <nc r="AC17">
      <f>AND(W17:Y17,AA17:AB17)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3" sId="1" odxf="1" dxf="1">
    <nc r="AD17">
      <f>NOT(OR(Z17,AC17))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4" sId="1" odxf="1" dxf="1">
    <nc r="V18">
      <f>N18&lt;=230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5" sId="1" odxf="1" dxf="1">
    <nc r="W18">
      <f>O18&lt;0.5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6" sId="1" odxf="1" dxf="1">
    <nc r="X18">
      <f>OR(P18&lt;11%)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7" sId="1" odxf="1" dxf="1">
    <nc r="Y18">
      <f>OR(Q18&lt;36%,E18)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8" sId="1" odxf="1" dxf="1">
    <nc r="Z18">
      <f>AND(T18:Y18)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799" sId="1" odxf="1" dxf="1">
    <nc r="AA18">
      <f>OR(J18*H18&lt;=250)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0" sId="1" odxf="1" dxf="1">
    <nc r="AB18">
      <f>N18&lt;=480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1" sId="1" odxf="1" dxf="1">
    <nc r="AC18">
      <f>AND(W18:Y18,AA18:AB18)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2" sId="1" odxf="1" dxf="1">
    <nc r="AD18">
      <f>NOT(OR(Z18,AC18))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3" sId="1" odxf="1" dxf="1">
    <nc r="V19">
      <f>N19&lt;=230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4" sId="1" odxf="1" dxf="1">
    <nc r="W19">
      <f>O19&lt;0.5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5" sId="1" odxf="1" dxf="1">
    <nc r="X19">
      <f>OR(P19&lt;11%)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6" sId="1" odxf="1" dxf="1">
    <nc r="Y19">
      <f>OR(Q19&lt;36%,E19)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7" sId="1" odxf="1" dxf="1">
    <nc r="Z19">
      <f>AND(T19:Y19)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8" sId="1" odxf="1" dxf="1">
    <nc r="AA19">
      <f>OR(J19*H19&lt;=250)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09" sId="1" odxf="1" dxf="1">
    <nc r="AB19">
      <f>N19&lt;=480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0" sId="1" odxf="1" dxf="1">
    <nc r="AC19">
      <f>AND(W19:Y19,AA19:AB19)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1" sId="1" odxf="1" dxf="1">
    <nc r="AD19">
      <f>NOT(OR(Z19,AC19))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2" sId="1" odxf="1" dxf="1">
    <nc r="V20">
      <f>N20&lt;=230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3" sId="1" odxf="1" dxf="1">
    <nc r="W20">
      <f>O20&lt;0.5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4" sId="1" odxf="1" dxf="1">
    <nc r="X20">
      <f>OR(P20&lt;11%)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5" sId="1" odxf="1" dxf="1">
    <nc r="Y20">
      <f>OR(Q20&lt;36%,E20)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6" sId="1" odxf="1" dxf="1">
    <nc r="Z20">
      <f>AND(T20:Y20)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7" sId="1" odxf="1" dxf="1">
    <nc r="AA20">
      <f>OR(J20*H20&lt;=250)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8" sId="1" odxf="1" dxf="1">
    <nc r="AB20">
      <f>N20&lt;=480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19" sId="1" odxf="1" dxf="1">
    <nc r="AC20">
      <f>AND(W20:Y20,AA20:AB20)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0" sId="1" odxf="1" dxf="1">
    <nc r="AD20">
      <f>NOT(OR(Z20,AC20))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1" sId="1" odxf="1" dxf="1">
    <nc r="V21">
      <f>N21&lt;=230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2" sId="1" odxf="1" dxf="1">
    <nc r="W21">
      <f>O21&lt;0.5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3" sId="1" odxf="1" dxf="1">
    <nc r="X21">
      <f>OR(P21&lt;11%)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4" sId="1" odxf="1" dxf="1">
    <nc r="Y21">
      <f>OR(Q21&lt;36%,E21)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5" sId="1" odxf="1" dxf="1">
    <nc r="Z21">
      <f>AND(T21:Y21)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6" sId="1" odxf="1" dxf="1">
    <nc r="AA21">
      <f>OR(J21*H21&lt;=250)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7" sId="1" odxf="1" dxf="1">
    <nc r="AB21">
      <f>N21&lt;=480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8" sId="1" odxf="1" dxf="1">
    <nc r="AC21">
      <f>AND(W21:Y21,AA21:AB21)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29" sId="1" odxf="1" dxf="1">
    <nc r="AD21">
      <f>NOT(OR(Z21,AC21))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0" sId="1" odxf="1" dxf="1">
    <nc r="V22">
      <f>N22&lt;=230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1" sId="1" odxf="1" dxf="1">
    <nc r="W22">
      <f>O22&lt;0.5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2" sId="1" odxf="1" dxf="1">
    <nc r="X22">
      <f>OR(P22&lt;11%)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3" sId="1" odxf="1" dxf="1">
    <nc r="Y22">
      <f>OR(Q22&lt;36%,E22)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4" sId="1" odxf="1" dxf="1">
    <nc r="Z22">
      <f>AND(T22:Y22)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5" sId="1" odxf="1" dxf="1">
    <nc r="AA22">
      <f>OR(J22*H22&lt;=250)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6" sId="1" odxf="1" dxf="1">
    <nc r="AB22">
      <f>N22&lt;=480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7" sId="1" odxf="1" dxf="1">
    <nc r="AC22">
      <f>AND(W22:Y22,AA22:AB22)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8" sId="1" odxf="1" dxf="1">
    <nc r="AD22">
      <f>NOT(OR(Z22,AC22))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39" sId="1" odxf="1" dxf="1">
    <nc r="V23">
      <f>N23&lt;=230</f>
    </nc>
    <ndxf>
      <fill>
        <patternFill patternType="none">
          <bgColor indexed="65"/>
        </patternFill>
      </fill>
    </ndxf>
  </rcc>
  <rcc rId="2840" sId="1" odxf="1" dxf="1">
    <nc r="W23">
      <f>O23&lt;0.5</f>
    </nc>
    <ndxf>
      <fill>
        <patternFill patternType="none">
          <bgColor indexed="65"/>
        </patternFill>
      </fill>
    </ndxf>
  </rcc>
  <rcc rId="2841" sId="1" odxf="1" dxf="1">
    <nc r="X23">
      <f>OR(P23&lt;11%)</f>
    </nc>
    <ndxf>
      <fill>
        <patternFill patternType="none">
          <bgColor indexed="65"/>
        </patternFill>
      </fill>
    </ndxf>
  </rcc>
  <rcc rId="2842" sId="1" odxf="1" dxf="1">
    <nc r="Y23">
      <f>OR(Q23&lt;36%,E23)</f>
    </nc>
    <ndxf>
      <fill>
        <patternFill patternType="none">
          <bgColor indexed="65"/>
        </patternFill>
      </fill>
    </ndxf>
  </rcc>
  <rcc rId="2843" sId="1" odxf="1" dxf="1">
    <nc r="Z23">
      <f>AND(T23:Y23)</f>
    </nc>
    <ndxf>
      <fill>
        <patternFill patternType="none">
          <bgColor indexed="65"/>
        </patternFill>
      </fill>
    </ndxf>
  </rcc>
  <rcc rId="2844" sId="1" odxf="1" dxf="1">
    <nc r="AA23">
      <f>OR(J23*H23&lt;=250)</f>
    </nc>
    <ndxf>
      <fill>
        <patternFill patternType="none">
          <bgColor indexed="65"/>
        </patternFill>
      </fill>
    </ndxf>
  </rcc>
  <rcc rId="2845" sId="1" odxf="1" dxf="1">
    <nc r="AB23">
      <f>N23&lt;=480</f>
    </nc>
    <ndxf>
      <fill>
        <patternFill patternType="none">
          <bgColor indexed="65"/>
        </patternFill>
      </fill>
    </ndxf>
  </rcc>
  <rcc rId="2846" sId="1" odxf="1" dxf="1">
    <nc r="AC23">
      <f>AND(W23:Y23,AA23:AB23)</f>
    </nc>
    <ndxf>
      <fill>
        <patternFill patternType="none">
          <bgColor indexed="65"/>
        </patternFill>
      </fill>
    </ndxf>
  </rcc>
  <rcc rId="2847" sId="1" odxf="1" dxf="1">
    <nc r="AD23">
      <f>NOT(OR(Z23,AC23))</f>
    </nc>
    <ndxf>
      <fill>
        <patternFill patternType="none">
          <bgColor indexed="65"/>
        </patternFill>
      </fill>
    </ndxf>
  </rcc>
  <rcc rId="2848" sId="1" odxf="1" dxf="1">
    <nc r="V24">
      <f>N24&lt;=230</f>
    </nc>
    <ndxf>
      <fill>
        <patternFill patternType="none">
          <bgColor indexed="65"/>
        </patternFill>
      </fill>
    </ndxf>
  </rcc>
  <rcc rId="2849" sId="1" odxf="1" dxf="1">
    <nc r="W24">
      <f>O24&lt;0.5</f>
    </nc>
    <ndxf>
      <fill>
        <patternFill patternType="none">
          <bgColor indexed="65"/>
        </patternFill>
      </fill>
    </ndxf>
  </rcc>
  <rcc rId="2850" sId="1" odxf="1" dxf="1">
    <nc r="X24">
      <f>OR(P24&lt;11%)</f>
    </nc>
    <ndxf>
      <fill>
        <patternFill patternType="none">
          <bgColor indexed="65"/>
        </patternFill>
      </fill>
    </ndxf>
  </rcc>
  <rcc rId="2851" sId="1" odxf="1" dxf="1">
    <nc r="Y24">
      <f>OR(Q24&lt;36%,E24)</f>
    </nc>
    <ndxf>
      <fill>
        <patternFill patternType="none">
          <bgColor indexed="65"/>
        </patternFill>
      </fill>
    </ndxf>
  </rcc>
  <rcc rId="2852" sId="1" odxf="1" dxf="1">
    <nc r="Z24">
      <f>AND(T24:Y24)</f>
    </nc>
    <ndxf>
      <fill>
        <patternFill patternType="none">
          <bgColor indexed="65"/>
        </patternFill>
      </fill>
    </ndxf>
  </rcc>
  <rcc rId="2853" sId="1" odxf="1" dxf="1">
    <nc r="AA24">
      <f>OR(J24*H24&lt;=250)</f>
    </nc>
    <ndxf>
      <fill>
        <patternFill patternType="none">
          <bgColor indexed="65"/>
        </patternFill>
      </fill>
    </ndxf>
  </rcc>
  <rcc rId="2854" sId="1" odxf="1" dxf="1">
    <nc r="AB24">
      <f>N24&lt;=480</f>
    </nc>
    <ndxf>
      <fill>
        <patternFill patternType="none">
          <bgColor indexed="65"/>
        </patternFill>
      </fill>
    </ndxf>
  </rcc>
  <rcc rId="2855" sId="1" odxf="1" dxf="1">
    <nc r="AC24">
      <f>AND(W24:Y24,AA24:AB24)</f>
    </nc>
    <ndxf>
      <fill>
        <patternFill patternType="none">
          <bgColor indexed="65"/>
        </patternFill>
      </fill>
    </ndxf>
  </rcc>
  <rcc rId="2856" sId="1" odxf="1" dxf="1">
    <nc r="AD24">
      <f>NOT(OR(Z24,AC24))</f>
    </nc>
    <ndxf>
      <fill>
        <patternFill patternType="none">
          <bgColor indexed="65"/>
        </patternFill>
      </fill>
    </ndxf>
  </rcc>
  <rcc rId="2857" sId="1" odxf="1" dxf="1">
    <nc r="V25">
      <f>N25&lt;=230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58" sId="1" odxf="1" dxf="1">
    <nc r="W25">
      <f>O25&lt;0.5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59" sId="1" odxf="1" dxf="1">
    <nc r="X25">
      <f>OR(P25&lt;11%)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0" sId="1" odxf="1" dxf="1">
    <nc r="Y25">
      <f>OR(Q25&lt;36%,E25)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1" sId="1" odxf="1" dxf="1">
    <nc r="Z25">
      <f>AND(T25:Y25)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2" sId="1" odxf="1" dxf="1">
    <nc r="AA25">
      <f>OR(J25*H25&lt;=250)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3" sId="1" odxf="1" dxf="1">
    <nc r="AB25">
      <f>N25&lt;=480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4" sId="1" odxf="1" dxf="1">
    <nc r="AC25">
      <f>AND(W25:Y25,AA25:AB25)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5" sId="1" odxf="1" dxf="1">
    <nc r="AD25">
      <f>NOT(OR(Z25,AC25))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6" sId="1" odxf="1" dxf="1">
    <nc r="V26">
      <f>N26&lt;=230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7" sId="1" odxf="1" dxf="1">
    <nc r="W26">
      <f>O26&lt;0.5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8" sId="1" odxf="1" dxf="1">
    <nc r="X26">
      <f>OR(P26&lt;11%)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69" sId="1" odxf="1" dxf="1">
    <nc r="Y26">
      <f>OR(Q26&lt;36%,E26)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70" sId="1" odxf="1" dxf="1">
    <nc r="Z26">
      <f>AND(T26:Y26)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71" sId="1" odxf="1" dxf="1">
    <nc r="AA26">
      <f>OR(J26*H26&lt;=250)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72" sId="1" odxf="1" dxf="1">
    <nc r="AB26">
      <f>N26&lt;=480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73" sId="1" odxf="1" dxf="1">
    <nc r="AC26">
      <f>AND(W26:Y26,AA26:AB26)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cc rId="2874" sId="1" odxf="1" dxf="1">
    <nc r="AD26">
      <f>NOT(OR(Z26,AC26))</f>
    </nc>
    <odxf>
      <fill>
        <patternFill patternType="solid">
          <bgColor rgb="FFDEB0F2"/>
        </patternFill>
      </fill>
    </odxf>
    <ndxf>
      <fill>
        <patternFill patternType="none">
          <bgColor indexed="65"/>
        </patternFill>
      </fill>
    </ndxf>
  </rcc>
  <rfmt sheetId="1" sqref="A15:XFD26">
    <dxf>
      <fill>
        <patternFill>
          <bgColor rgb="FFDEB0F2"/>
        </patternFill>
      </fill>
    </dxf>
  </rfmt>
  <rcc rId="2875" sId="1">
    <nc r="S16" t="inlineStr">
      <is>
        <t>Not a whole grain</t>
      </is>
    </nc>
  </rcc>
  <rcc rId="2876" sId="1">
    <nc r="B17" t="inlineStr">
      <is>
        <t>Oatmeal Raisin</t>
      </is>
    </nc>
  </rcc>
  <rcc rId="2877" sId="1">
    <nc r="C17" t="inlineStr">
      <is>
        <t>Grain</t>
      </is>
    </nc>
  </rcc>
  <rcc rId="2878" sId="1">
    <nc r="D17" t="b">
      <v>0</v>
    </nc>
  </rcc>
  <rcc rId="2879" sId="1">
    <nc r="E17" t="b">
      <v>0</v>
    </nc>
  </rcc>
  <rcc rId="2880" sId="1">
    <nc r="F17" t="inlineStr">
      <is>
        <t>No</t>
      </is>
    </nc>
  </rcc>
  <rcc rId="2881" sId="1">
    <nc r="H17">
      <v>1</v>
    </nc>
  </rcc>
  <rcc rId="2882" sId="1">
    <nc r="I17">
      <v>22</v>
    </nc>
  </rcc>
  <rcc rId="2883" sId="1">
    <nc r="J17">
      <v>80</v>
    </nc>
  </rcc>
  <rcc rId="2884" sId="1">
    <nc r="M17">
      <f>H17*J17</f>
    </nc>
  </rcc>
  <rcc rId="2885" sId="1">
    <nc r="K17">
      <v>0</v>
    </nc>
  </rcc>
  <rcc rId="2886" sId="1">
    <nc r="L17">
      <v>7</v>
    </nc>
  </rcc>
  <rcc rId="2887" sId="1">
    <nc r="N17">
      <v>50</v>
    </nc>
  </rcc>
  <rcc rId="2888" sId="1">
    <nc r="O17">
      <v>0</v>
    </nc>
  </rcc>
  <rcc rId="2889" sId="1">
    <nc r="S17" t="inlineStr">
      <is>
        <t>Not a whole grain</t>
      </is>
    </nc>
  </rcc>
  <rcc rId="2890" sId="1">
    <nc r="A18" t="inlineStr">
      <is>
        <t xml:space="preserve">Cascadian Farm Organic Sweet &amp; Salty Chewy Granola Bars </t>
      </is>
    </nc>
  </rcc>
  <rcc rId="2891" sId="1">
    <nc r="A19" t="inlineStr">
      <is>
        <t xml:space="preserve">Cascadian Farm Organic Sweet &amp; Salty Chewy Granola Bars </t>
      </is>
    </nc>
  </rcc>
  <rcc rId="2892" sId="1">
    <nc r="A20" t="inlineStr">
      <is>
        <t xml:space="preserve">Cascadian Farm Organic Sweet &amp; Salty Chewy Granola Bars </t>
      </is>
    </nc>
  </rcc>
  <rcc rId="2893" sId="1">
    <nc r="A21" t="inlineStr">
      <is>
        <t xml:space="preserve">Cascadian Farm Organic Sweet &amp; Salty Chewy Granola Bars </t>
      </is>
    </nc>
  </rcc>
  <rcc rId="2894" sId="1">
    <nc r="B18" t="inlineStr">
      <is>
        <t>Peanut Pretzel</t>
      </is>
    </nc>
  </rcc>
  <rcc rId="2895" sId="1">
    <nc r="C18" t="inlineStr">
      <is>
        <t xml:space="preserve">Nut Bar </t>
      </is>
    </nc>
  </rcc>
  <rcc rId="2896" sId="1">
    <nc r="D18" t="b">
      <v>1</v>
    </nc>
  </rcc>
  <rcc rId="2897" sId="1">
    <nc r="E18" t="b">
      <v>0</v>
    </nc>
  </rcc>
  <rcc rId="2898" sId="1">
    <nc r="F18" t="inlineStr">
      <is>
        <t>Yes</t>
      </is>
    </nc>
  </rcc>
  <rcc rId="2899" sId="1">
    <nc r="H18">
      <v>1</v>
    </nc>
  </rcc>
  <rcc rId="2900" sId="1">
    <nc r="I18">
      <v>35</v>
    </nc>
  </rcc>
  <rcc rId="2901" sId="1">
    <nc r="J18">
      <v>160</v>
    </nc>
  </rcc>
  <rcc rId="2902" sId="1">
    <nc r="M18">
      <f>H18*J18</f>
    </nc>
  </rcc>
  <rcc rId="2903" sId="1">
    <nc r="K18">
      <v>3</v>
    </nc>
  </rcc>
  <rcc rId="2904" sId="1">
    <nc r="L18">
      <v>11</v>
    </nc>
  </rcc>
  <rcc rId="2905" sId="1">
    <nc r="N18">
      <v>180</v>
    </nc>
  </rcc>
  <rcc rId="2906" sId="1">
    <nc r="O18">
      <v>0</v>
    </nc>
  </rcc>
  <rcc rId="2907" sId="1">
    <nc r="S18" t="inlineStr">
      <is>
        <t>Saturated Fat</t>
      </is>
    </nc>
  </rcc>
  <rcc rId="2908" sId="1">
    <nc r="B19" t="inlineStr">
      <is>
        <t>Vanilla Chip</t>
      </is>
    </nc>
  </rcc>
  <rcc rId="2909" sId="1">
    <nc r="C19" t="inlineStr">
      <is>
        <t>Grain</t>
      </is>
    </nc>
  </rcc>
  <rcc rId="2910" sId="1">
    <nc r="D19" t="b">
      <v>0</v>
    </nc>
  </rcc>
  <rcc rId="2911" sId="1">
    <nc r="E19" t="b">
      <v>0</v>
    </nc>
  </rcc>
  <rcc rId="2912" sId="1">
    <nc r="F19" t="inlineStr">
      <is>
        <t>No</t>
      </is>
    </nc>
  </rcc>
  <rcc rId="2913" sId="1">
    <nc r="H19">
      <v>1</v>
    </nc>
  </rcc>
  <rcc rId="2914" sId="1">
    <nc r="I19">
      <v>35</v>
    </nc>
  </rcc>
  <rcc rId="2915" sId="1">
    <nc r="J19">
      <v>140</v>
    </nc>
  </rcc>
  <rcc rId="2916" sId="1">
    <nc r="M19">
      <f>H19*J19</f>
    </nc>
  </rcc>
  <rcc rId="2917" sId="1">
    <nc r="K19">
      <v>1</v>
    </nc>
  </rcc>
  <rcc rId="2918" sId="1">
    <nc r="L19">
      <v>9</v>
    </nc>
  </rcc>
  <rcc rId="2919" sId="1">
    <nc r="N19">
      <v>90</v>
    </nc>
  </rcc>
  <rcc rId="2920" sId="1">
    <nc r="O19">
      <v>0</v>
    </nc>
  </rcc>
  <rcc rId="2921" sId="1">
    <nc r="S19" t="inlineStr">
      <is>
        <t>Not a whole grain</t>
      </is>
    </nc>
  </rcc>
  <rcc rId="2922" sId="1">
    <nc r="B20" t="inlineStr">
      <is>
        <t>Dark Chocolate Almond</t>
      </is>
    </nc>
  </rcc>
  <rcc rId="2923" sId="1">
    <nc r="C20" t="inlineStr">
      <is>
        <t>Grain</t>
      </is>
    </nc>
  </rcc>
  <rcc rId="2924" sId="1">
    <nc r="D20" t="b">
      <v>0</v>
    </nc>
  </rcc>
  <rcc rId="2925" sId="1">
    <nc r="E20" t="b">
      <v>0</v>
    </nc>
  </rcc>
  <rcc rId="2926" sId="1">
    <nc r="F20" t="inlineStr">
      <is>
        <t>No</t>
      </is>
    </nc>
  </rcc>
  <rcc rId="2927" sId="1">
    <nc r="H20">
      <v>1</v>
    </nc>
  </rcc>
  <rcc rId="2928" sId="1">
    <nc r="I20">
      <v>35</v>
    </nc>
  </rcc>
  <rcc rId="2929" sId="1">
    <nc r="J20">
      <v>140</v>
    </nc>
  </rcc>
  <rcc rId="2930" sId="1">
    <nc r="M20">
      <f>H20*J20</f>
    </nc>
  </rcc>
  <rcc rId="2931" sId="1">
    <nc r="K20">
      <v>1.5</v>
    </nc>
  </rcc>
  <rcc rId="2932" sId="1">
    <nc r="L20">
      <v>9</v>
    </nc>
  </rcc>
  <rcc rId="2933" sId="1">
    <nc r="N20">
      <v>70</v>
    </nc>
  </rcc>
  <rcc rId="2934" sId="1">
    <nc r="O20">
      <v>0</v>
    </nc>
  </rcc>
  <rcc rId="2935" sId="1">
    <nc r="S20" t="inlineStr">
      <is>
        <t>Not a whole grain</t>
      </is>
    </nc>
  </rcc>
  <rcc rId="2936" sId="1">
    <nc r="B21" t="inlineStr">
      <is>
        <t>Dark Chocolate Cranberry</t>
      </is>
    </nc>
  </rcc>
  <rcc rId="2937" sId="1">
    <nc r="C21" t="inlineStr">
      <is>
        <t>Grain</t>
      </is>
    </nc>
  </rcc>
  <rcc rId="2938" sId="1">
    <nc r="D21" t="b">
      <v>0</v>
    </nc>
  </rcc>
  <rcc rId="2939" sId="1">
    <nc r="E21" t="b">
      <v>0</v>
    </nc>
  </rcc>
  <rcc rId="2940" sId="1">
    <nc r="F21" t="inlineStr">
      <is>
        <t>No</t>
      </is>
    </nc>
  </rcc>
  <rcc rId="2941" sId="1">
    <nc r="H21">
      <v>1</v>
    </nc>
  </rcc>
  <rcc rId="2942" sId="1">
    <nc r="I21">
      <v>35</v>
    </nc>
  </rcc>
  <rcc rId="2943" sId="1">
    <nc r="J21">
      <v>140</v>
    </nc>
  </rcc>
  <rcc rId="2944" sId="1">
    <nc r="M21">
      <f>H21*J21</f>
    </nc>
  </rcc>
  <rcc rId="2945" sId="1">
    <nc r="K21">
      <v>1</v>
    </nc>
  </rcc>
  <rcc rId="2946" sId="1">
    <nc r="L21">
      <v>10</v>
    </nc>
  </rcc>
  <rcc rId="2947" sId="1">
    <nc r="N21">
      <v>65</v>
    </nc>
  </rcc>
  <rcc rId="2948" sId="1">
    <nc r="O21">
      <v>0</v>
    </nc>
  </rcc>
  <rcc rId="2949" sId="1">
    <nc r="S21" t="inlineStr">
      <is>
        <t>Not a whole grain</t>
      </is>
    </nc>
  </rcc>
  <rcc rId="2950" sId="1">
    <nc r="B22" t="inlineStr">
      <is>
        <t>Peanut Butter Chip</t>
      </is>
    </nc>
  </rcc>
  <rcc rId="2951" sId="1">
    <nc r="C22" t="inlineStr">
      <is>
        <t>Grain</t>
      </is>
    </nc>
  </rcc>
  <rcc rId="2952" sId="1">
    <nc r="D22" t="b">
      <v>0</v>
    </nc>
  </rcc>
  <rcc rId="2953" sId="1">
    <nc r="E22" t="b">
      <v>0</v>
    </nc>
  </rcc>
  <rcc rId="2954" sId="1">
    <nc r="F22" t="inlineStr">
      <is>
        <t>No</t>
      </is>
    </nc>
  </rcc>
  <rcc rId="2955" sId="1">
    <nc r="H22">
      <v>1</v>
    </nc>
  </rcc>
  <rcc rId="2956" sId="1">
    <nc r="I22">
      <v>35</v>
    </nc>
  </rcc>
  <rcc rId="2957" sId="1">
    <nc r="J22">
      <v>140</v>
    </nc>
  </rcc>
  <rcc rId="2958" sId="1">
    <nc r="M22">
      <f>H22*J22</f>
    </nc>
  </rcc>
  <rcc rId="2959" sId="1">
    <nc r="K22">
      <v>1</v>
    </nc>
  </rcc>
  <rcc rId="2960" sId="1">
    <nc r="L22">
      <v>13</v>
    </nc>
  </rcc>
  <rcc rId="2961" sId="1">
    <nc r="N22">
      <v>130</v>
    </nc>
  </rcc>
  <rcc rId="2962" sId="1">
    <nc r="O22">
      <v>0</v>
    </nc>
  </rcc>
  <rcc rId="2963" sId="1">
    <nc r="S22" t="inlineStr">
      <is>
        <t>Sugar</t>
      </is>
    </nc>
  </rcc>
  <rcc rId="2964" sId="1">
    <nc r="B23" t="inlineStr">
      <is>
        <t>Vanilla Almond Cherry</t>
      </is>
    </nc>
  </rcc>
  <rcc rId="2965" sId="1">
    <nc r="A23" t="inlineStr">
      <is>
        <t xml:space="preserve">Cascadian Farm Organic Trail Mix Chewy Granola Bars </t>
      </is>
    </nc>
  </rcc>
  <rcc rId="2966" sId="1">
    <nc r="A22" t="inlineStr">
      <is>
        <t xml:space="preserve">Cascadian Farm Organic Sweet &amp; Salty Chewy Granola Bars </t>
      </is>
    </nc>
  </rcc>
  <rcc rId="2967" sId="1">
    <nc r="C23" t="inlineStr">
      <is>
        <t>Grain</t>
      </is>
    </nc>
  </rcc>
  <rcc rId="2968" sId="1">
    <nc r="D23" t="b">
      <v>0</v>
    </nc>
  </rcc>
  <rcc rId="2969" sId="1">
    <nc r="E23" t="b">
      <v>0</v>
    </nc>
  </rcc>
  <rcc rId="2970" sId="1">
    <nc r="F23" t="inlineStr">
      <is>
        <t>No</t>
      </is>
    </nc>
  </rcc>
  <rcc rId="2971" sId="1">
    <nc r="H23">
      <v>1</v>
    </nc>
  </rcc>
  <rcc rId="2972" sId="1">
    <nc r="I23">
      <v>35</v>
    </nc>
  </rcc>
  <rcc rId="2973" sId="1">
    <nc r="J23">
      <v>140</v>
    </nc>
  </rcc>
  <rcc rId="2974" sId="1">
    <nc r="M23">
      <f>H23*J23</f>
    </nc>
  </rcc>
  <rcc rId="2975" sId="1">
    <nc r="K23">
      <v>0.5</v>
    </nc>
  </rcc>
  <rcc rId="2976" sId="1">
    <nc r="L23">
      <v>9</v>
    </nc>
  </rcc>
  <rcc rId="2977" sId="1">
    <nc r="N23">
      <v>90</v>
    </nc>
  </rcc>
  <rcc rId="2978" sId="1">
    <nc r="O23">
      <v>0</v>
    </nc>
  </rcc>
  <rcc rId="2979" sId="1">
    <nc r="S23" t="inlineStr">
      <is>
        <t>Not a whole grain</t>
      </is>
    </nc>
  </rcc>
  <rcc rId="2980" sId="1">
    <nc r="A24" t="inlineStr">
      <is>
        <t>Cascadian Farm Organic Crunchy Granola Bar</t>
      </is>
    </nc>
  </rcc>
  <rcc rId="2981" sId="1">
    <nc r="B24" t="inlineStr">
      <is>
        <t>Oats &amp; Honey</t>
      </is>
    </nc>
  </rcc>
  <rcc rId="2982" sId="1">
    <nc r="B25" t="inlineStr">
      <is>
        <t>Peanut Butter</t>
      </is>
    </nc>
  </rcc>
  <rcc rId="2983" sId="1">
    <nc r="A25" t="inlineStr">
      <is>
        <t>Cascadian Farm Organic Crunchy Granola Bar</t>
      </is>
    </nc>
  </rcc>
  <rcc rId="2984" sId="1">
    <nc r="C24" t="inlineStr">
      <is>
        <t>Grain</t>
      </is>
    </nc>
  </rcc>
  <rcc rId="2985" sId="1">
    <nc r="D24" t="b">
      <v>0</v>
    </nc>
  </rcc>
  <rcc rId="2986" sId="1">
    <nc r="E24" t="b">
      <v>0</v>
    </nc>
  </rcc>
  <rcc rId="2987" sId="1">
    <nc r="F24" t="inlineStr">
      <is>
        <t>No</t>
      </is>
    </nc>
  </rcc>
  <rcc rId="2988" sId="1">
    <nc r="C25" t="inlineStr">
      <is>
        <t>Grain</t>
      </is>
    </nc>
  </rcc>
  <rcc rId="2989" sId="1">
    <nc r="D25" t="b">
      <v>0</v>
    </nc>
  </rcc>
  <rcc rId="2990" sId="1">
    <nc r="E25" t="b">
      <v>0</v>
    </nc>
  </rcc>
  <rcc rId="2991" sId="1">
    <nc r="F25" t="inlineStr">
      <is>
        <t>No</t>
      </is>
    </nc>
  </rcc>
  <rcc rId="2992" sId="1">
    <nc r="H24">
      <v>1</v>
    </nc>
  </rcc>
  <rcc rId="2993" sId="1">
    <nc r="I24">
      <v>40</v>
    </nc>
  </rcc>
  <rcc rId="2994" sId="1">
    <nc r="J24">
      <v>180</v>
    </nc>
  </rcc>
  <rcc rId="2995" sId="1">
    <nc r="M24">
      <f>H24*J24</f>
    </nc>
  </rcc>
  <rcc rId="2996" sId="1">
    <nc r="K24">
      <v>1</v>
    </nc>
  </rcc>
  <rcc rId="2997" sId="1">
    <nc r="L24">
      <v>9</v>
    </nc>
  </rcc>
  <rcc rId="2998" sId="1">
    <nc r="N24">
      <v>110</v>
    </nc>
  </rcc>
  <rcc rId="2999" sId="1">
    <nc r="O24">
      <v>0</v>
    </nc>
  </rcc>
  <rcc rId="3000" sId="1">
    <nc r="H25">
      <v>1</v>
    </nc>
  </rcc>
  <rcc rId="3001" sId="1">
    <nc r="I25">
      <v>40</v>
    </nc>
  </rcc>
  <rcc rId="3002" sId="1">
    <nc r="J25">
      <v>190</v>
    </nc>
  </rcc>
  <rcc rId="3003" sId="1">
    <nc r="M25">
      <f>H25*J25</f>
    </nc>
  </rcc>
  <rcc rId="3004" sId="1">
    <nc r="K25">
      <v>1</v>
    </nc>
  </rcc>
  <rcc rId="3005" sId="1">
    <nc r="L25">
      <v>9</v>
    </nc>
  </rcc>
  <rcc rId="3006" sId="1">
    <nc r="N25">
      <v>120</v>
    </nc>
  </rcc>
  <rcc rId="3007" sId="1">
    <nc r="O25">
      <v>0</v>
    </nc>
  </rcc>
  <rcc rId="3008" sId="1">
    <nc r="S24" t="inlineStr">
      <is>
        <t>Not a whole grain</t>
      </is>
    </nc>
  </rcc>
  <rcc rId="3009" sId="1">
    <nc r="S25" t="inlineStr">
      <is>
        <t>Not a whole grain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DEBAB7A-DBF7-489C-B5A0-08BBC32EA681}" name="Graphics Dept #1" id="-426554530" dateTime="2016-07-18T15:14:1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86"/>
  <sheetViews>
    <sheetView tabSelected="1" topLeftCell="L730" zoomScaleNormal="100" workbookViewId="0">
      <selection activeCell="R632" sqref="R632"/>
    </sheetView>
  </sheetViews>
  <sheetFormatPr defaultColWidth="8.85546875" defaultRowHeight="15" x14ac:dyDescent="0.25"/>
  <cols>
    <col min="1" max="1" width="38.7109375" customWidth="1"/>
    <col min="2" max="2" width="35.85546875" customWidth="1"/>
    <col min="3" max="3" width="11.42578125" style="2" customWidth="1"/>
    <col min="4" max="4" width="12.85546875" style="1" customWidth="1"/>
    <col min="5" max="5" width="7.28515625" style="1" customWidth="1"/>
    <col min="6" max="6" width="9.42578125" style="52" customWidth="1"/>
    <col min="7" max="7" width="5.42578125" style="1" customWidth="1"/>
    <col min="8" max="8" width="6.7109375" style="1" customWidth="1"/>
    <col min="9" max="9" width="6.140625" style="1" customWidth="1"/>
    <col min="10" max="10" width="6.42578125" style="6" customWidth="1"/>
    <col min="11" max="11" width="4.42578125" style="1" customWidth="1"/>
    <col min="12" max="12" width="7.140625" style="1" customWidth="1"/>
    <col min="13" max="13" width="6.28515625" style="52" customWidth="1"/>
    <col min="14" max="14" width="7.7109375" style="63" customWidth="1"/>
    <col min="15" max="15" width="7.42578125" style="52" customWidth="1"/>
    <col min="16" max="16" width="9.28515625" style="51" customWidth="1"/>
    <col min="17" max="17" width="8" style="51" customWidth="1"/>
    <col min="18" max="18" width="10.42578125" customWidth="1"/>
    <col min="19" max="19" width="41.7109375" style="39" customWidth="1"/>
  </cols>
  <sheetData>
    <row r="1" spans="1:256" ht="18.75" x14ac:dyDescent="0.25">
      <c r="A1" s="36"/>
      <c r="B1" s="120" t="s">
        <v>927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25"/>
    </row>
    <row r="2" spans="1:256" s="8" customFormat="1" ht="45" x14ac:dyDescent="0.25">
      <c r="A2" s="115" t="s">
        <v>507</v>
      </c>
      <c r="B2" s="115" t="s">
        <v>508</v>
      </c>
      <c r="C2" s="115" t="s">
        <v>502</v>
      </c>
      <c r="D2" s="126" t="s">
        <v>613</v>
      </c>
      <c r="E2" s="128" t="s">
        <v>47</v>
      </c>
      <c r="F2" s="116" t="s">
        <v>89</v>
      </c>
      <c r="G2" s="115" t="s">
        <v>90</v>
      </c>
      <c r="H2" s="115" t="s">
        <v>88</v>
      </c>
      <c r="I2" s="28" t="s">
        <v>856</v>
      </c>
      <c r="J2" s="29" t="s">
        <v>501</v>
      </c>
      <c r="K2" s="29" t="s">
        <v>577</v>
      </c>
      <c r="L2" s="29" t="s">
        <v>855</v>
      </c>
      <c r="M2" s="118" t="s">
        <v>578</v>
      </c>
      <c r="N2" s="118" t="s">
        <v>574</v>
      </c>
      <c r="O2" s="118" t="s">
        <v>573</v>
      </c>
      <c r="P2" s="118" t="s">
        <v>576</v>
      </c>
      <c r="Q2" s="118" t="s">
        <v>575</v>
      </c>
      <c r="R2" s="115" t="s">
        <v>91</v>
      </c>
      <c r="S2" s="115" t="s">
        <v>503</v>
      </c>
      <c r="T2" s="27" t="s">
        <v>39</v>
      </c>
      <c r="U2" s="24" t="s">
        <v>36</v>
      </c>
      <c r="V2" s="24" t="s">
        <v>37</v>
      </c>
      <c r="W2" s="24" t="s">
        <v>38</v>
      </c>
      <c r="X2" s="24" t="s">
        <v>40</v>
      </c>
      <c r="Y2" s="24" t="s">
        <v>41</v>
      </c>
      <c r="Z2" s="24" t="s">
        <v>42</v>
      </c>
      <c r="AA2" s="24" t="s">
        <v>43</v>
      </c>
      <c r="AB2" s="24" t="s">
        <v>44</v>
      </c>
      <c r="AC2" s="24" t="s">
        <v>45</v>
      </c>
      <c r="AD2" s="24" t="s">
        <v>46</v>
      </c>
    </row>
    <row r="3" spans="1:256" s="8" customFormat="1" ht="48" x14ac:dyDescent="0.25">
      <c r="A3" s="115"/>
      <c r="B3" s="115"/>
      <c r="C3" s="115"/>
      <c r="D3" s="127"/>
      <c r="E3" s="129"/>
      <c r="F3" s="117"/>
      <c r="G3" s="115"/>
      <c r="H3" s="115"/>
      <c r="I3" s="130" t="s">
        <v>857</v>
      </c>
      <c r="J3" s="131"/>
      <c r="K3" s="131"/>
      <c r="L3" s="132"/>
      <c r="M3" s="119"/>
      <c r="N3" s="119"/>
      <c r="O3" s="119"/>
      <c r="P3" s="119"/>
      <c r="Q3" s="119"/>
      <c r="R3" s="115"/>
      <c r="S3" s="115"/>
      <c r="T3" s="26"/>
      <c r="U3" s="24"/>
      <c r="X3" s="24"/>
      <c r="Y3" s="24" t="s">
        <v>48</v>
      </c>
      <c r="AA3" s="24"/>
    </row>
    <row r="4" spans="1:256" s="8" customFormat="1" ht="30" customHeight="1" x14ac:dyDescent="0.25">
      <c r="A4" s="152" t="s">
        <v>611</v>
      </c>
      <c r="B4" s="152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53"/>
      <c r="Q4" s="54"/>
    </row>
    <row r="5" spans="1:256" s="10" customFormat="1" x14ac:dyDescent="0.25">
      <c r="A5" s="16" t="s">
        <v>67</v>
      </c>
      <c r="B5" s="17" t="s">
        <v>524</v>
      </c>
      <c r="C5" s="18" t="s">
        <v>504</v>
      </c>
      <c r="D5" s="18" t="b">
        <v>0</v>
      </c>
      <c r="E5" s="18" t="b">
        <v>0</v>
      </c>
      <c r="F5" s="47" t="s">
        <v>509</v>
      </c>
      <c r="G5" s="19">
        <v>1.76</v>
      </c>
      <c r="H5" s="19">
        <v>1</v>
      </c>
      <c r="I5" s="19">
        <v>50</v>
      </c>
      <c r="J5" s="19">
        <v>230</v>
      </c>
      <c r="K5" s="19">
        <v>0.5</v>
      </c>
      <c r="L5" s="19">
        <v>13</v>
      </c>
      <c r="M5" s="56">
        <f t="shared" ref="M5:M65" si="0">H5*J5</f>
        <v>230</v>
      </c>
      <c r="N5" s="47">
        <v>210</v>
      </c>
      <c r="O5" s="47">
        <v>0</v>
      </c>
      <c r="P5" s="57">
        <f t="shared" ref="P5:P65" si="1">((K5*H5)*9)/M5</f>
        <v>1.9565217391304349E-2</v>
      </c>
      <c r="Q5" s="57">
        <f t="shared" ref="Q5:Q65" si="2">(L5/I5)</f>
        <v>0.26</v>
      </c>
      <c r="R5" s="13" t="str">
        <f t="shared" ref="R5:R36" si="3">IF(Z5,"GREEN",IF(AC5,"YELLOW","RED"))</f>
        <v>YELLOW</v>
      </c>
      <c r="S5" s="17" t="s">
        <v>501</v>
      </c>
      <c r="T5" s="30" t="b">
        <f t="shared" ref="T5:T65" si="4">F5="Yes"</f>
        <v>1</v>
      </c>
      <c r="U5" s="10" t="b">
        <f t="shared" ref="U5:U65" si="5">OR(J5*H5&lt;=200)</f>
        <v>0</v>
      </c>
      <c r="V5" s="10" t="b">
        <f t="shared" ref="V5:V65" si="6">N5&lt;=230</f>
        <v>1</v>
      </c>
      <c r="W5" s="10" t="b">
        <f t="shared" ref="W5:W65" si="7">O5&lt;0.5</f>
        <v>1</v>
      </c>
      <c r="X5" s="10" t="b">
        <f t="shared" ref="X5:X65" si="8">OR(P5&lt;11%)</f>
        <v>1</v>
      </c>
      <c r="Y5" s="10" t="b">
        <f t="shared" ref="Y5:Y65" si="9">OR(Q5&lt;36%,E5)</f>
        <v>1</v>
      </c>
      <c r="Z5" s="10" t="b">
        <f t="shared" ref="Z5:Z65" si="10">AND(T5:Y5)</f>
        <v>0</v>
      </c>
      <c r="AA5" s="10" t="b">
        <f t="shared" ref="AA5:AA65" si="11">OR(J5*H5&lt;=250)</f>
        <v>1</v>
      </c>
      <c r="AB5" s="10" t="b">
        <f t="shared" ref="AB5:AB65" si="12">N5&lt;=480</f>
        <v>1</v>
      </c>
      <c r="AC5" s="10" t="b">
        <f t="shared" ref="AC5:AC65" si="13">AND(W5:Y5,AA5:AB5)</f>
        <v>1</v>
      </c>
      <c r="AD5" s="10" t="b">
        <f t="shared" ref="AD5:AD65" si="14">NOT(OR(Z5,AC5))</f>
        <v>0</v>
      </c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10" customFormat="1" x14ac:dyDescent="0.25">
      <c r="A6" s="16" t="s">
        <v>67</v>
      </c>
      <c r="B6" s="17" t="s">
        <v>454</v>
      </c>
      <c r="C6" s="18" t="s">
        <v>504</v>
      </c>
      <c r="D6" s="18" t="b">
        <v>0</v>
      </c>
      <c r="E6" s="18" t="b">
        <v>0</v>
      </c>
      <c r="F6" s="47" t="s">
        <v>509</v>
      </c>
      <c r="G6" s="19">
        <v>1.76</v>
      </c>
      <c r="H6" s="19">
        <v>1</v>
      </c>
      <c r="I6" s="19">
        <v>50</v>
      </c>
      <c r="J6" s="19">
        <v>230</v>
      </c>
      <c r="K6" s="19">
        <v>1.5</v>
      </c>
      <c r="L6" s="19">
        <v>11</v>
      </c>
      <c r="M6" s="56">
        <f t="shared" si="0"/>
        <v>230</v>
      </c>
      <c r="N6" s="47">
        <v>180</v>
      </c>
      <c r="O6" s="47">
        <v>0</v>
      </c>
      <c r="P6" s="57">
        <f t="shared" si="1"/>
        <v>5.8695652173913045E-2</v>
      </c>
      <c r="Q6" s="57">
        <f t="shared" si="2"/>
        <v>0.22</v>
      </c>
      <c r="R6" s="13" t="str">
        <f t="shared" si="3"/>
        <v>YELLOW</v>
      </c>
      <c r="S6" s="17" t="s">
        <v>501</v>
      </c>
      <c r="T6" s="30" t="b">
        <f t="shared" si="4"/>
        <v>1</v>
      </c>
      <c r="U6" s="10" t="b">
        <f t="shared" si="5"/>
        <v>0</v>
      </c>
      <c r="V6" s="10" t="b">
        <f t="shared" si="6"/>
        <v>1</v>
      </c>
      <c r="W6" s="10" t="b">
        <f t="shared" si="7"/>
        <v>1</v>
      </c>
      <c r="X6" s="10" t="b">
        <f t="shared" si="8"/>
        <v>1</v>
      </c>
      <c r="Y6" s="10" t="b">
        <f t="shared" si="9"/>
        <v>1</v>
      </c>
      <c r="Z6" s="10" t="b">
        <f t="shared" si="10"/>
        <v>0</v>
      </c>
      <c r="AA6" s="10" t="b">
        <f t="shared" si="11"/>
        <v>1</v>
      </c>
      <c r="AB6" s="10" t="b">
        <f t="shared" si="12"/>
        <v>1</v>
      </c>
      <c r="AC6" s="10" t="b">
        <f t="shared" si="13"/>
        <v>1</v>
      </c>
      <c r="AD6" s="10" t="b">
        <f t="shared" si="14"/>
        <v>0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10" customFormat="1" x14ac:dyDescent="0.25">
      <c r="A7" s="16" t="s">
        <v>67</v>
      </c>
      <c r="B7" s="17" t="s">
        <v>220</v>
      </c>
      <c r="C7" s="18" t="s">
        <v>504</v>
      </c>
      <c r="D7" s="18" t="b">
        <v>0</v>
      </c>
      <c r="E7" s="18" t="b">
        <v>0</v>
      </c>
      <c r="F7" s="47" t="s">
        <v>509</v>
      </c>
      <c r="G7" s="19">
        <v>1.76</v>
      </c>
      <c r="H7" s="19">
        <v>1</v>
      </c>
      <c r="I7" s="19">
        <v>50</v>
      </c>
      <c r="J7" s="19">
        <v>230</v>
      </c>
      <c r="K7" s="19">
        <v>0.5</v>
      </c>
      <c r="L7" s="19">
        <v>11</v>
      </c>
      <c r="M7" s="56">
        <f t="shared" si="0"/>
        <v>230</v>
      </c>
      <c r="N7" s="47">
        <v>220</v>
      </c>
      <c r="O7" s="47">
        <v>0</v>
      </c>
      <c r="P7" s="57">
        <f t="shared" si="1"/>
        <v>1.9565217391304349E-2</v>
      </c>
      <c r="Q7" s="57">
        <f t="shared" si="2"/>
        <v>0.22</v>
      </c>
      <c r="R7" s="13" t="str">
        <f t="shared" si="3"/>
        <v>YELLOW</v>
      </c>
      <c r="S7" s="17" t="s">
        <v>501</v>
      </c>
      <c r="T7" s="30" t="b">
        <f t="shared" si="4"/>
        <v>1</v>
      </c>
      <c r="U7" s="10" t="b">
        <f t="shared" si="5"/>
        <v>0</v>
      </c>
      <c r="V7" s="10" t="b">
        <f t="shared" si="6"/>
        <v>1</v>
      </c>
      <c r="W7" s="10" t="b">
        <f t="shared" si="7"/>
        <v>1</v>
      </c>
      <c r="X7" s="10" t="b">
        <f t="shared" si="8"/>
        <v>1</v>
      </c>
      <c r="Y7" s="10" t="b">
        <f t="shared" si="9"/>
        <v>1</v>
      </c>
      <c r="Z7" s="10" t="b">
        <f t="shared" si="10"/>
        <v>0</v>
      </c>
      <c r="AA7" s="10" t="b">
        <f t="shared" si="11"/>
        <v>1</v>
      </c>
      <c r="AB7" s="10" t="b">
        <f t="shared" si="12"/>
        <v>1</v>
      </c>
      <c r="AC7" s="10" t="b">
        <f t="shared" si="13"/>
        <v>1</v>
      </c>
      <c r="AD7" s="10" t="b">
        <f t="shared" si="14"/>
        <v>0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0" customFormat="1" x14ac:dyDescent="0.25">
      <c r="A8" s="16" t="s">
        <v>68</v>
      </c>
      <c r="B8" s="17" t="s">
        <v>217</v>
      </c>
      <c r="C8" s="18" t="s">
        <v>504</v>
      </c>
      <c r="D8" s="18" t="b">
        <v>0</v>
      </c>
      <c r="E8" s="18" t="b">
        <v>0</v>
      </c>
      <c r="F8" s="47" t="s">
        <v>509</v>
      </c>
      <c r="G8" s="19">
        <v>1.76</v>
      </c>
      <c r="H8" s="19">
        <v>1</v>
      </c>
      <c r="I8" s="19">
        <v>50</v>
      </c>
      <c r="J8" s="19">
        <v>190</v>
      </c>
      <c r="K8" s="19">
        <v>1</v>
      </c>
      <c r="L8" s="19">
        <v>9</v>
      </c>
      <c r="M8" s="56">
        <f t="shared" si="0"/>
        <v>190</v>
      </c>
      <c r="N8" s="47">
        <v>190</v>
      </c>
      <c r="O8" s="47">
        <v>0</v>
      </c>
      <c r="P8" s="57">
        <f t="shared" si="1"/>
        <v>4.736842105263158E-2</v>
      </c>
      <c r="Q8" s="57">
        <f t="shared" si="2"/>
        <v>0.18</v>
      </c>
      <c r="R8" s="15" t="str">
        <f t="shared" si="3"/>
        <v>GREEN</v>
      </c>
      <c r="S8" s="21" t="s">
        <v>446</v>
      </c>
      <c r="T8" s="30" t="b">
        <f t="shared" si="4"/>
        <v>1</v>
      </c>
      <c r="U8" s="10" t="b">
        <f t="shared" si="5"/>
        <v>1</v>
      </c>
      <c r="V8" s="10" t="b">
        <f t="shared" si="6"/>
        <v>1</v>
      </c>
      <c r="W8" s="10" t="b">
        <f t="shared" si="7"/>
        <v>1</v>
      </c>
      <c r="X8" s="10" t="b">
        <f t="shared" si="8"/>
        <v>1</v>
      </c>
      <c r="Y8" s="10" t="b">
        <f t="shared" si="9"/>
        <v>1</v>
      </c>
      <c r="Z8" s="10" t="b">
        <f t="shared" si="10"/>
        <v>1</v>
      </c>
      <c r="AA8" s="10" t="b">
        <f t="shared" si="11"/>
        <v>1</v>
      </c>
      <c r="AB8" s="10" t="b">
        <f t="shared" si="12"/>
        <v>1</v>
      </c>
      <c r="AC8" s="10" t="b">
        <f t="shared" si="13"/>
        <v>1</v>
      </c>
      <c r="AD8" s="10" t="b">
        <f t="shared" si="14"/>
        <v>0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10" customFormat="1" x14ac:dyDescent="0.25">
      <c r="A9" s="16" t="s">
        <v>68</v>
      </c>
      <c r="B9" s="17" t="s">
        <v>496</v>
      </c>
      <c r="C9" s="18" t="s">
        <v>504</v>
      </c>
      <c r="D9" s="18" t="b">
        <v>0</v>
      </c>
      <c r="E9" s="18" t="b">
        <v>0</v>
      </c>
      <c r="F9" s="47" t="s">
        <v>509</v>
      </c>
      <c r="G9" s="19">
        <v>1.76</v>
      </c>
      <c r="H9" s="19">
        <v>1</v>
      </c>
      <c r="I9" s="19">
        <v>50</v>
      </c>
      <c r="J9" s="19">
        <v>190</v>
      </c>
      <c r="K9" s="19">
        <v>0.5</v>
      </c>
      <c r="L9" s="19">
        <v>9</v>
      </c>
      <c r="M9" s="56">
        <f t="shared" si="0"/>
        <v>190</v>
      </c>
      <c r="N9" s="47">
        <v>190</v>
      </c>
      <c r="O9" s="47">
        <v>0</v>
      </c>
      <c r="P9" s="57">
        <f t="shared" si="1"/>
        <v>2.368421052631579E-2</v>
      </c>
      <c r="Q9" s="57">
        <f t="shared" si="2"/>
        <v>0.18</v>
      </c>
      <c r="R9" s="15" t="str">
        <f t="shared" si="3"/>
        <v>GREEN</v>
      </c>
      <c r="S9" s="21" t="s">
        <v>446</v>
      </c>
      <c r="T9" s="30" t="b">
        <f t="shared" si="4"/>
        <v>1</v>
      </c>
      <c r="U9" s="10" t="b">
        <f t="shared" si="5"/>
        <v>1</v>
      </c>
      <c r="V9" s="10" t="b">
        <f t="shared" si="6"/>
        <v>1</v>
      </c>
      <c r="W9" s="10" t="b">
        <f t="shared" si="7"/>
        <v>1</v>
      </c>
      <c r="X9" s="10" t="b">
        <f t="shared" si="8"/>
        <v>1</v>
      </c>
      <c r="Y9" s="10" t="b">
        <f t="shared" si="9"/>
        <v>1</v>
      </c>
      <c r="Z9" s="10" t="b">
        <f t="shared" si="10"/>
        <v>1</v>
      </c>
      <c r="AA9" s="10" t="b">
        <f t="shared" si="11"/>
        <v>1</v>
      </c>
      <c r="AB9" s="10" t="b">
        <f t="shared" si="12"/>
        <v>1</v>
      </c>
      <c r="AC9" s="10" t="b">
        <f t="shared" si="13"/>
        <v>1</v>
      </c>
      <c r="AD9" s="10" t="b">
        <f t="shared" si="14"/>
        <v>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0" customFormat="1" x14ac:dyDescent="0.25">
      <c r="A10" s="16" t="s">
        <v>68</v>
      </c>
      <c r="B10" s="17" t="s">
        <v>219</v>
      </c>
      <c r="C10" s="18" t="s">
        <v>504</v>
      </c>
      <c r="D10" s="18" t="b">
        <v>0</v>
      </c>
      <c r="E10" s="18" t="b">
        <v>0</v>
      </c>
      <c r="F10" s="47" t="s">
        <v>509</v>
      </c>
      <c r="G10" s="19">
        <v>1.76</v>
      </c>
      <c r="H10" s="19">
        <v>1</v>
      </c>
      <c r="I10" s="19">
        <v>50</v>
      </c>
      <c r="J10" s="19">
        <v>190</v>
      </c>
      <c r="K10" s="19">
        <v>0.5</v>
      </c>
      <c r="L10" s="19">
        <v>10</v>
      </c>
      <c r="M10" s="56">
        <f t="shared" si="0"/>
        <v>190</v>
      </c>
      <c r="N10" s="47">
        <v>190</v>
      </c>
      <c r="O10" s="47">
        <v>0</v>
      </c>
      <c r="P10" s="57">
        <f t="shared" si="1"/>
        <v>2.368421052631579E-2</v>
      </c>
      <c r="Q10" s="57">
        <f t="shared" si="2"/>
        <v>0.2</v>
      </c>
      <c r="R10" s="15" t="str">
        <f t="shared" si="3"/>
        <v>GREEN</v>
      </c>
      <c r="S10" s="21" t="s">
        <v>446</v>
      </c>
      <c r="T10" s="30" t="b">
        <f t="shared" si="4"/>
        <v>1</v>
      </c>
      <c r="U10" s="10" t="b">
        <f t="shared" si="5"/>
        <v>1</v>
      </c>
      <c r="V10" s="10" t="b">
        <f t="shared" si="6"/>
        <v>1</v>
      </c>
      <c r="W10" s="10" t="b">
        <f t="shared" si="7"/>
        <v>1</v>
      </c>
      <c r="X10" s="10" t="b">
        <f t="shared" si="8"/>
        <v>1</v>
      </c>
      <c r="Y10" s="10" t="b">
        <f t="shared" si="9"/>
        <v>1</v>
      </c>
      <c r="Z10" s="10" t="b">
        <f t="shared" si="10"/>
        <v>1</v>
      </c>
      <c r="AA10" s="10" t="b">
        <f t="shared" si="11"/>
        <v>1</v>
      </c>
      <c r="AB10" s="10" t="b">
        <f t="shared" si="12"/>
        <v>1</v>
      </c>
      <c r="AC10" s="10" t="b">
        <f t="shared" si="13"/>
        <v>1</v>
      </c>
      <c r="AD10" s="10" t="b">
        <f t="shared" si="14"/>
        <v>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10" customFormat="1" x14ac:dyDescent="0.25">
      <c r="A11" s="16" t="s">
        <v>68</v>
      </c>
      <c r="B11" s="17" t="s">
        <v>218</v>
      </c>
      <c r="C11" s="18" t="s">
        <v>504</v>
      </c>
      <c r="D11" s="18" t="b">
        <v>0</v>
      </c>
      <c r="E11" s="18" t="b">
        <v>0</v>
      </c>
      <c r="F11" s="47" t="s">
        <v>509</v>
      </c>
      <c r="G11" s="19">
        <v>1.76</v>
      </c>
      <c r="H11" s="19">
        <v>1</v>
      </c>
      <c r="I11" s="19">
        <v>50</v>
      </c>
      <c r="J11" s="19">
        <v>200</v>
      </c>
      <c r="K11" s="19">
        <v>1</v>
      </c>
      <c r="L11" s="19">
        <v>10</v>
      </c>
      <c r="M11" s="56">
        <f t="shared" si="0"/>
        <v>200</v>
      </c>
      <c r="N11" s="47">
        <v>200</v>
      </c>
      <c r="O11" s="47">
        <v>0</v>
      </c>
      <c r="P11" s="57">
        <f t="shared" si="1"/>
        <v>4.4999999999999998E-2</v>
      </c>
      <c r="Q11" s="57">
        <f t="shared" si="2"/>
        <v>0.2</v>
      </c>
      <c r="R11" s="15" t="str">
        <f t="shared" si="3"/>
        <v>GREEN</v>
      </c>
      <c r="S11" s="21" t="s">
        <v>446</v>
      </c>
      <c r="T11" s="30" t="b">
        <f t="shared" si="4"/>
        <v>1</v>
      </c>
      <c r="U11" s="10" t="b">
        <f t="shared" si="5"/>
        <v>1</v>
      </c>
      <c r="V11" s="10" t="b">
        <f t="shared" si="6"/>
        <v>1</v>
      </c>
      <c r="W11" s="10" t="b">
        <f t="shared" si="7"/>
        <v>1</v>
      </c>
      <c r="X11" s="10" t="b">
        <f t="shared" si="8"/>
        <v>1</v>
      </c>
      <c r="Y11" s="10" t="b">
        <f t="shared" si="9"/>
        <v>1</v>
      </c>
      <c r="Z11" s="10" t="b">
        <f t="shared" si="10"/>
        <v>1</v>
      </c>
      <c r="AA11" s="10" t="b">
        <f t="shared" si="11"/>
        <v>1</v>
      </c>
      <c r="AB11" s="10" t="b">
        <f t="shared" si="12"/>
        <v>1</v>
      </c>
      <c r="AC11" s="10" t="b">
        <f t="shared" si="13"/>
        <v>1</v>
      </c>
      <c r="AD11" s="10" t="b">
        <f t="shared" si="14"/>
        <v>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10" customFormat="1" ht="30" customHeight="1" x14ac:dyDescent="0.25">
      <c r="A12" s="16" t="s">
        <v>615</v>
      </c>
      <c r="B12" s="17" t="s">
        <v>616</v>
      </c>
      <c r="C12" s="18" t="s">
        <v>504</v>
      </c>
      <c r="D12" s="18" t="b">
        <v>0</v>
      </c>
      <c r="E12" s="18" t="b">
        <v>0</v>
      </c>
      <c r="F12" s="47" t="s">
        <v>506</v>
      </c>
      <c r="G12" s="19">
        <v>1.2</v>
      </c>
      <c r="H12" s="19">
        <v>1</v>
      </c>
      <c r="I12" s="19">
        <v>35</v>
      </c>
      <c r="J12" s="19">
        <v>140</v>
      </c>
      <c r="K12" s="19">
        <v>1</v>
      </c>
      <c r="L12" s="19">
        <v>9</v>
      </c>
      <c r="M12" s="56">
        <f t="shared" si="0"/>
        <v>140</v>
      </c>
      <c r="N12" s="47">
        <v>85</v>
      </c>
      <c r="O12" s="47">
        <v>0</v>
      </c>
      <c r="P12" s="57">
        <f t="shared" si="1"/>
        <v>6.4285714285714279E-2</v>
      </c>
      <c r="Q12" s="57">
        <f t="shared" si="2"/>
        <v>0.25714285714285712</v>
      </c>
      <c r="R12" s="13" t="str">
        <f t="shared" si="3"/>
        <v>YELLOW</v>
      </c>
      <c r="S12" s="21" t="s">
        <v>173</v>
      </c>
      <c r="T12" s="30" t="b">
        <f t="shared" si="4"/>
        <v>0</v>
      </c>
      <c r="U12" s="10" t="b">
        <f t="shared" si="5"/>
        <v>1</v>
      </c>
      <c r="V12" s="10" t="b">
        <f t="shared" si="6"/>
        <v>1</v>
      </c>
      <c r="W12" s="10" t="b">
        <f t="shared" si="7"/>
        <v>1</v>
      </c>
      <c r="X12" s="10" t="b">
        <f t="shared" si="8"/>
        <v>1</v>
      </c>
      <c r="Y12" s="10" t="b">
        <f t="shared" si="9"/>
        <v>1</v>
      </c>
      <c r="Z12" s="10" t="b">
        <f t="shared" si="10"/>
        <v>0</v>
      </c>
      <c r="AA12" s="10" t="b">
        <f t="shared" si="11"/>
        <v>1</v>
      </c>
      <c r="AB12" s="10" t="b">
        <f t="shared" si="12"/>
        <v>1</v>
      </c>
      <c r="AC12" s="10" t="b">
        <f t="shared" si="13"/>
        <v>1</v>
      </c>
      <c r="AD12" s="10" t="b">
        <f t="shared" si="14"/>
        <v>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10" customFormat="1" ht="29.25" customHeight="1" x14ac:dyDescent="0.25">
      <c r="A13" s="16" t="s">
        <v>615</v>
      </c>
      <c r="B13" s="17" t="s">
        <v>683</v>
      </c>
      <c r="C13" s="18" t="s">
        <v>504</v>
      </c>
      <c r="D13" s="18" t="b">
        <v>0</v>
      </c>
      <c r="E13" s="18" t="b">
        <v>0</v>
      </c>
      <c r="F13" s="47" t="s">
        <v>506</v>
      </c>
      <c r="G13" s="19"/>
      <c r="H13" s="19">
        <v>1</v>
      </c>
      <c r="I13" s="19">
        <v>35</v>
      </c>
      <c r="J13" s="19">
        <v>130</v>
      </c>
      <c r="K13" s="19">
        <v>0</v>
      </c>
      <c r="L13" s="19">
        <v>11</v>
      </c>
      <c r="M13" s="56">
        <f t="shared" si="0"/>
        <v>130</v>
      </c>
      <c r="N13" s="47">
        <v>75</v>
      </c>
      <c r="O13" s="47">
        <v>0</v>
      </c>
      <c r="P13" s="57">
        <f t="shared" si="1"/>
        <v>0</v>
      </c>
      <c r="Q13" s="57">
        <f t="shared" si="2"/>
        <v>0.31428571428571428</v>
      </c>
      <c r="R13" s="13" t="str">
        <f t="shared" si="3"/>
        <v>YELLOW</v>
      </c>
      <c r="S13" s="17" t="s">
        <v>582</v>
      </c>
      <c r="T13" s="30" t="b">
        <f t="shared" si="4"/>
        <v>0</v>
      </c>
      <c r="U13" s="10" t="b">
        <f t="shared" si="5"/>
        <v>1</v>
      </c>
      <c r="V13" s="10" t="b">
        <f t="shared" si="6"/>
        <v>1</v>
      </c>
      <c r="W13" s="10" t="b">
        <f t="shared" si="7"/>
        <v>1</v>
      </c>
      <c r="X13" s="10" t="b">
        <f t="shared" si="8"/>
        <v>1</v>
      </c>
      <c r="Y13" s="10" t="b">
        <f t="shared" si="9"/>
        <v>1</v>
      </c>
      <c r="Z13" s="10" t="b">
        <f t="shared" si="10"/>
        <v>0</v>
      </c>
      <c r="AA13" s="10" t="b">
        <f t="shared" si="11"/>
        <v>1</v>
      </c>
      <c r="AB13" s="10" t="b">
        <f t="shared" si="12"/>
        <v>1</v>
      </c>
      <c r="AC13" s="10" t="b">
        <f t="shared" si="13"/>
        <v>1</v>
      </c>
      <c r="AD13" s="10" t="b">
        <f t="shared" si="14"/>
        <v>0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0" customFormat="1" ht="27" customHeight="1" x14ac:dyDescent="0.25">
      <c r="A14" s="16" t="s">
        <v>615</v>
      </c>
      <c r="B14" s="17" t="s">
        <v>638</v>
      </c>
      <c r="C14" s="18" t="s">
        <v>504</v>
      </c>
      <c r="D14" s="18" t="b">
        <v>0</v>
      </c>
      <c r="E14" s="18" t="b">
        <v>0</v>
      </c>
      <c r="F14" s="47" t="s">
        <v>506</v>
      </c>
      <c r="G14" s="19"/>
      <c r="H14" s="19">
        <v>1</v>
      </c>
      <c r="I14" s="19">
        <v>22</v>
      </c>
      <c r="J14" s="19">
        <v>80</v>
      </c>
      <c r="K14" s="19">
        <v>0</v>
      </c>
      <c r="L14" s="19">
        <v>7</v>
      </c>
      <c r="M14" s="56">
        <f t="shared" si="0"/>
        <v>80</v>
      </c>
      <c r="N14" s="47">
        <v>50</v>
      </c>
      <c r="O14" s="47">
        <v>0</v>
      </c>
      <c r="P14" s="57">
        <f t="shared" si="1"/>
        <v>0</v>
      </c>
      <c r="Q14" s="57">
        <f t="shared" si="2"/>
        <v>0.31818181818181818</v>
      </c>
      <c r="R14" s="13" t="str">
        <f t="shared" si="3"/>
        <v>YELLOW</v>
      </c>
      <c r="S14" s="17" t="s">
        <v>582</v>
      </c>
      <c r="T14" s="30" t="b">
        <f t="shared" si="4"/>
        <v>0</v>
      </c>
      <c r="U14" s="10" t="b">
        <f t="shared" si="5"/>
        <v>1</v>
      </c>
      <c r="V14" s="10" t="b">
        <f t="shared" si="6"/>
        <v>1</v>
      </c>
      <c r="W14" s="10" t="b">
        <f t="shared" si="7"/>
        <v>1</v>
      </c>
      <c r="X14" s="10" t="b">
        <f t="shared" si="8"/>
        <v>1</v>
      </c>
      <c r="Y14" s="10" t="b">
        <f t="shared" si="9"/>
        <v>1</v>
      </c>
      <c r="Z14" s="10" t="b">
        <f t="shared" si="10"/>
        <v>0</v>
      </c>
      <c r="AA14" s="10" t="b">
        <f t="shared" si="11"/>
        <v>1</v>
      </c>
      <c r="AB14" s="10" t="b">
        <f t="shared" si="12"/>
        <v>1</v>
      </c>
      <c r="AC14" s="10" t="b">
        <f t="shared" si="13"/>
        <v>1</v>
      </c>
      <c r="AD14" s="10" t="b">
        <f t="shared" si="14"/>
        <v>0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10" customFormat="1" ht="27" customHeight="1" x14ac:dyDescent="0.25">
      <c r="A15" s="16" t="s">
        <v>615</v>
      </c>
      <c r="B15" s="17" t="s">
        <v>682</v>
      </c>
      <c r="C15" s="18" t="s">
        <v>504</v>
      </c>
      <c r="D15" s="18" t="b">
        <v>0</v>
      </c>
      <c r="E15" s="18" t="b">
        <v>0</v>
      </c>
      <c r="F15" s="47" t="s">
        <v>506</v>
      </c>
      <c r="G15" s="19"/>
      <c r="H15" s="19">
        <v>1</v>
      </c>
      <c r="I15" s="19">
        <v>22</v>
      </c>
      <c r="J15" s="19">
        <v>90</v>
      </c>
      <c r="K15" s="19">
        <v>0.5</v>
      </c>
      <c r="L15" s="19">
        <v>6</v>
      </c>
      <c r="M15" s="56">
        <f t="shared" si="0"/>
        <v>90</v>
      </c>
      <c r="N15" s="47">
        <v>50</v>
      </c>
      <c r="O15" s="47">
        <v>0</v>
      </c>
      <c r="P15" s="57">
        <f t="shared" si="1"/>
        <v>0.05</v>
      </c>
      <c r="Q15" s="57">
        <f t="shared" si="2"/>
        <v>0.27272727272727271</v>
      </c>
      <c r="R15" s="13" t="str">
        <f t="shared" si="3"/>
        <v>YELLOW</v>
      </c>
      <c r="S15" s="17" t="s">
        <v>582</v>
      </c>
      <c r="T15" s="30" t="b">
        <f t="shared" si="4"/>
        <v>0</v>
      </c>
      <c r="U15" s="10" t="b">
        <f t="shared" si="5"/>
        <v>1</v>
      </c>
      <c r="V15" s="10" t="b">
        <f t="shared" si="6"/>
        <v>1</v>
      </c>
      <c r="W15" s="10" t="b">
        <f t="shared" si="7"/>
        <v>1</v>
      </c>
      <c r="X15" s="10" t="b">
        <f t="shared" si="8"/>
        <v>1</v>
      </c>
      <c r="Y15" s="10" t="b">
        <f t="shared" si="9"/>
        <v>1</v>
      </c>
      <c r="Z15" s="10" t="b">
        <f t="shared" si="10"/>
        <v>0</v>
      </c>
      <c r="AA15" s="10" t="b">
        <f t="shared" si="11"/>
        <v>1</v>
      </c>
      <c r="AB15" s="10" t="b">
        <f t="shared" si="12"/>
        <v>1</v>
      </c>
      <c r="AC15" s="10" t="b">
        <f t="shared" si="13"/>
        <v>1</v>
      </c>
      <c r="AD15" s="10" t="b">
        <f t="shared" si="14"/>
        <v>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10" customFormat="1" ht="27" customHeight="1" x14ac:dyDescent="0.25">
      <c r="A16" s="64" t="s">
        <v>617</v>
      </c>
      <c r="B16" s="65" t="s">
        <v>618</v>
      </c>
      <c r="C16" s="18" t="s">
        <v>619</v>
      </c>
      <c r="D16" s="18" t="b">
        <v>1</v>
      </c>
      <c r="E16" s="18" t="b">
        <v>0</v>
      </c>
      <c r="F16" s="47" t="s">
        <v>509</v>
      </c>
      <c r="G16" s="19">
        <v>1.77</v>
      </c>
      <c r="H16" s="19">
        <v>1</v>
      </c>
      <c r="I16" s="19">
        <v>50</v>
      </c>
      <c r="J16" s="19">
        <v>250</v>
      </c>
      <c r="K16" s="19">
        <v>2.5</v>
      </c>
      <c r="L16" s="19">
        <v>11</v>
      </c>
      <c r="M16" s="56">
        <f t="shared" si="0"/>
        <v>250</v>
      </c>
      <c r="N16" s="47">
        <v>120</v>
      </c>
      <c r="O16" s="47">
        <v>0</v>
      </c>
      <c r="P16" s="57">
        <f t="shared" si="1"/>
        <v>0.09</v>
      </c>
      <c r="Q16" s="57">
        <f t="shared" si="2"/>
        <v>0.22</v>
      </c>
      <c r="R16" s="13" t="str">
        <f t="shared" si="3"/>
        <v>YELLOW</v>
      </c>
      <c r="S16" s="17" t="s">
        <v>501</v>
      </c>
      <c r="T16" s="30" t="b">
        <f t="shared" si="4"/>
        <v>1</v>
      </c>
      <c r="U16" s="10" t="b">
        <f t="shared" si="5"/>
        <v>0</v>
      </c>
      <c r="V16" s="10" t="b">
        <f t="shared" si="6"/>
        <v>1</v>
      </c>
      <c r="W16" s="10" t="b">
        <f t="shared" si="7"/>
        <v>1</v>
      </c>
      <c r="X16" s="10" t="b">
        <f t="shared" si="8"/>
        <v>1</v>
      </c>
      <c r="Y16" s="10" t="b">
        <f t="shared" si="9"/>
        <v>1</v>
      </c>
      <c r="Z16" s="10" t="b">
        <f t="shared" si="10"/>
        <v>0</v>
      </c>
      <c r="AA16" s="10" t="b">
        <f t="shared" si="11"/>
        <v>1</v>
      </c>
      <c r="AB16" s="10" t="b">
        <f t="shared" si="12"/>
        <v>1</v>
      </c>
      <c r="AC16" s="10" t="b">
        <f t="shared" si="13"/>
        <v>1</v>
      </c>
      <c r="AD16" s="10" t="b">
        <f t="shared" si="14"/>
        <v>0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0" customFormat="1" ht="27" customHeight="1" x14ac:dyDescent="0.25">
      <c r="A17" s="16" t="s">
        <v>617</v>
      </c>
      <c r="B17" s="17" t="s">
        <v>523</v>
      </c>
      <c r="C17" s="18" t="s">
        <v>619</v>
      </c>
      <c r="D17" s="18" t="b">
        <v>1</v>
      </c>
      <c r="E17" s="18" t="b">
        <v>0</v>
      </c>
      <c r="F17" s="47" t="s">
        <v>509</v>
      </c>
      <c r="G17" s="19">
        <v>1.77</v>
      </c>
      <c r="H17" s="19">
        <v>1</v>
      </c>
      <c r="I17" s="19">
        <v>50</v>
      </c>
      <c r="J17" s="19">
        <v>250</v>
      </c>
      <c r="K17" s="19">
        <v>2</v>
      </c>
      <c r="L17" s="19">
        <v>10</v>
      </c>
      <c r="M17" s="56">
        <f t="shared" si="0"/>
        <v>250</v>
      </c>
      <c r="N17" s="47">
        <v>120</v>
      </c>
      <c r="O17" s="47">
        <v>0</v>
      </c>
      <c r="P17" s="57">
        <f t="shared" si="1"/>
        <v>7.1999999999999995E-2</v>
      </c>
      <c r="Q17" s="57">
        <f t="shared" si="2"/>
        <v>0.2</v>
      </c>
      <c r="R17" s="13" t="str">
        <f t="shared" si="3"/>
        <v>YELLOW</v>
      </c>
      <c r="S17" s="17" t="s">
        <v>501</v>
      </c>
      <c r="T17" s="30" t="b">
        <f t="shared" si="4"/>
        <v>1</v>
      </c>
      <c r="U17" s="10" t="b">
        <f t="shared" si="5"/>
        <v>0</v>
      </c>
      <c r="V17" s="10" t="b">
        <f t="shared" si="6"/>
        <v>1</v>
      </c>
      <c r="W17" s="10" t="b">
        <f t="shared" si="7"/>
        <v>1</v>
      </c>
      <c r="X17" s="10" t="b">
        <f t="shared" si="8"/>
        <v>1</v>
      </c>
      <c r="Y17" s="10" t="b">
        <f t="shared" si="9"/>
        <v>1</v>
      </c>
      <c r="Z17" s="10" t="b">
        <f t="shared" si="10"/>
        <v>0</v>
      </c>
      <c r="AA17" s="10" t="b">
        <f t="shared" si="11"/>
        <v>1</v>
      </c>
      <c r="AB17" s="10" t="b">
        <f t="shared" si="12"/>
        <v>1</v>
      </c>
      <c r="AC17" s="10" t="b">
        <f t="shared" si="13"/>
        <v>1</v>
      </c>
      <c r="AD17" s="10" t="b">
        <f t="shared" si="14"/>
        <v>0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0" customFormat="1" ht="27" customHeight="1" x14ac:dyDescent="0.25">
      <c r="A18" s="16" t="s">
        <v>690</v>
      </c>
      <c r="B18" s="17" t="s">
        <v>520</v>
      </c>
      <c r="C18" s="18" t="s">
        <v>504</v>
      </c>
      <c r="D18" s="18" t="b">
        <v>0</v>
      </c>
      <c r="E18" s="18" t="b">
        <v>0</v>
      </c>
      <c r="F18" s="47" t="s">
        <v>506</v>
      </c>
      <c r="G18" s="19"/>
      <c r="H18" s="19">
        <v>1</v>
      </c>
      <c r="I18" s="19">
        <v>40</v>
      </c>
      <c r="J18" s="19">
        <v>180</v>
      </c>
      <c r="K18" s="19">
        <v>1</v>
      </c>
      <c r="L18" s="19">
        <v>9</v>
      </c>
      <c r="M18" s="56">
        <f t="shared" si="0"/>
        <v>180</v>
      </c>
      <c r="N18" s="47">
        <v>110</v>
      </c>
      <c r="O18" s="47">
        <v>0</v>
      </c>
      <c r="P18" s="57">
        <f t="shared" si="1"/>
        <v>0.05</v>
      </c>
      <c r="Q18" s="57">
        <f t="shared" si="2"/>
        <v>0.22500000000000001</v>
      </c>
      <c r="R18" s="13" t="str">
        <f t="shared" si="3"/>
        <v>YELLOW</v>
      </c>
      <c r="S18" s="17" t="s">
        <v>582</v>
      </c>
      <c r="T18" s="30" t="b">
        <f t="shared" si="4"/>
        <v>0</v>
      </c>
      <c r="U18" s="10" t="b">
        <f t="shared" si="5"/>
        <v>1</v>
      </c>
      <c r="V18" s="10" t="b">
        <f t="shared" si="6"/>
        <v>1</v>
      </c>
      <c r="W18" s="10" t="b">
        <f t="shared" si="7"/>
        <v>1</v>
      </c>
      <c r="X18" s="10" t="b">
        <f t="shared" si="8"/>
        <v>1</v>
      </c>
      <c r="Y18" s="10" t="b">
        <f t="shared" si="9"/>
        <v>1</v>
      </c>
      <c r="Z18" s="10" t="b">
        <f t="shared" si="10"/>
        <v>0</v>
      </c>
      <c r="AA18" s="10" t="b">
        <f t="shared" si="11"/>
        <v>1</v>
      </c>
      <c r="AB18" s="10" t="b">
        <f t="shared" si="12"/>
        <v>1</v>
      </c>
      <c r="AC18" s="10" t="b">
        <f t="shared" si="13"/>
        <v>1</v>
      </c>
      <c r="AD18" s="10" t="b">
        <f t="shared" si="14"/>
        <v>0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10" customFormat="1" ht="27" customHeight="1" x14ac:dyDescent="0.25">
      <c r="A19" s="16" t="s">
        <v>690</v>
      </c>
      <c r="B19" s="17" t="s">
        <v>557</v>
      </c>
      <c r="C19" s="18" t="s">
        <v>504</v>
      </c>
      <c r="D19" s="18" t="b">
        <v>0</v>
      </c>
      <c r="E19" s="18" t="b">
        <v>0</v>
      </c>
      <c r="F19" s="47" t="s">
        <v>506</v>
      </c>
      <c r="G19" s="19"/>
      <c r="H19" s="19">
        <v>1</v>
      </c>
      <c r="I19" s="19">
        <v>40</v>
      </c>
      <c r="J19" s="19">
        <v>190</v>
      </c>
      <c r="K19" s="19">
        <v>1</v>
      </c>
      <c r="L19" s="19">
        <v>9</v>
      </c>
      <c r="M19" s="56">
        <f t="shared" si="0"/>
        <v>190</v>
      </c>
      <c r="N19" s="47">
        <v>120</v>
      </c>
      <c r="O19" s="47">
        <v>0</v>
      </c>
      <c r="P19" s="57">
        <f t="shared" si="1"/>
        <v>4.736842105263158E-2</v>
      </c>
      <c r="Q19" s="57">
        <f t="shared" si="2"/>
        <v>0.22500000000000001</v>
      </c>
      <c r="R19" s="13" t="str">
        <f t="shared" si="3"/>
        <v>YELLOW</v>
      </c>
      <c r="S19" s="17" t="s">
        <v>582</v>
      </c>
      <c r="T19" s="30" t="b">
        <f t="shared" si="4"/>
        <v>0</v>
      </c>
      <c r="U19" s="10" t="b">
        <f t="shared" si="5"/>
        <v>1</v>
      </c>
      <c r="V19" s="10" t="b">
        <f t="shared" si="6"/>
        <v>1</v>
      </c>
      <c r="W19" s="10" t="b">
        <f t="shared" si="7"/>
        <v>1</v>
      </c>
      <c r="X19" s="10" t="b">
        <f t="shared" si="8"/>
        <v>1</v>
      </c>
      <c r="Y19" s="10" t="b">
        <f t="shared" si="9"/>
        <v>1</v>
      </c>
      <c r="Z19" s="10" t="b">
        <f t="shared" si="10"/>
        <v>0</v>
      </c>
      <c r="AA19" s="10" t="b">
        <f t="shared" si="11"/>
        <v>1</v>
      </c>
      <c r="AB19" s="10" t="b">
        <f t="shared" si="12"/>
        <v>1</v>
      </c>
      <c r="AC19" s="10" t="b">
        <f t="shared" si="13"/>
        <v>1</v>
      </c>
      <c r="AD19" s="10" t="b">
        <f t="shared" si="14"/>
        <v>0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10" customFormat="1" ht="27" customHeight="1" x14ac:dyDescent="0.25">
      <c r="A20" s="16" t="s">
        <v>691</v>
      </c>
      <c r="B20" s="17" t="s">
        <v>693</v>
      </c>
      <c r="C20" s="18" t="s">
        <v>504</v>
      </c>
      <c r="D20" s="18" t="b">
        <v>0</v>
      </c>
      <c r="E20" s="18" t="b">
        <v>0</v>
      </c>
      <c r="F20" s="47" t="s">
        <v>509</v>
      </c>
      <c r="G20" s="19"/>
      <c r="H20" s="19">
        <v>1</v>
      </c>
      <c r="I20" s="19">
        <v>35</v>
      </c>
      <c r="J20" s="19">
        <v>150</v>
      </c>
      <c r="K20" s="19">
        <v>1.5</v>
      </c>
      <c r="L20" s="19">
        <v>9</v>
      </c>
      <c r="M20" s="56">
        <f t="shared" si="0"/>
        <v>150</v>
      </c>
      <c r="N20" s="47">
        <v>1.5</v>
      </c>
      <c r="O20" s="47">
        <v>0</v>
      </c>
      <c r="P20" s="57">
        <f t="shared" si="1"/>
        <v>0.09</v>
      </c>
      <c r="Q20" s="57">
        <f t="shared" si="2"/>
        <v>0.25714285714285712</v>
      </c>
      <c r="R20" s="15" t="str">
        <f t="shared" si="3"/>
        <v>GREEN</v>
      </c>
      <c r="S20" s="17" t="s">
        <v>446</v>
      </c>
      <c r="T20" s="30" t="b">
        <f t="shared" si="4"/>
        <v>1</v>
      </c>
      <c r="U20" s="10" t="b">
        <f t="shared" si="5"/>
        <v>1</v>
      </c>
      <c r="V20" s="10" t="b">
        <f t="shared" si="6"/>
        <v>1</v>
      </c>
      <c r="W20" s="10" t="b">
        <f t="shared" si="7"/>
        <v>1</v>
      </c>
      <c r="X20" s="10" t="b">
        <f t="shared" si="8"/>
        <v>1</v>
      </c>
      <c r="Y20" s="10" t="b">
        <f t="shared" si="9"/>
        <v>1</v>
      </c>
      <c r="Z20" s="10" t="b">
        <f t="shared" si="10"/>
        <v>1</v>
      </c>
      <c r="AA20" s="10" t="b">
        <f t="shared" si="11"/>
        <v>1</v>
      </c>
      <c r="AB20" s="10" t="b">
        <f t="shared" si="12"/>
        <v>1</v>
      </c>
      <c r="AC20" s="10" t="b">
        <f t="shared" si="13"/>
        <v>1</v>
      </c>
      <c r="AD20" s="10" t="b">
        <f t="shared" si="14"/>
        <v>0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10" customFormat="1" ht="27" customHeight="1" x14ac:dyDescent="0.25">
      <c r="A21" s="16" t="s">
        <v>691</v>
      </c>
      <c r="B21" s="17" t="s">
        <v>692</v>
      </c>
      <c r="C21" s="18" t="s">
        <v>504</v>
      </c>
      <c r="D21" s="18" t="b">
        <v>0</v>
      </c>
      <c r="E21" s="18" t="b">
        <v>0</v>
      </c>
      <c r="F21" s="47" t="s">
        <v>509</v>
      </c>
      <c r="G21" s="19"/>
      <c r="H21" s="19">
        <v>1</v>
      </c>
      <c r="I21" s="19">
        <v>35</v>
      </c>
      <c r="J21" s="19">
        <v>150</v>
      </c>
      <c r="K21" s="19">
        <v>0.5</v>
      </c>
      <c r="L21" s="19">
        <v>10</v>
      </c>
      <c r="M21" s="56">
        <f t="shared" si="0"/>
        <v>150</v>
      </c>
      <c r="N21" s="47">
        <v>110</v>
      </c>
      <c r="O21" s="47">
        <v>0</v>
      </c>
      <c r="P21" s="57">
        <f t="shared" si="1"/>
        <v>0.03</v>
      </c>
      <c r="Q21" s="57">
        <f t="shared" si="2"/>
        <v>0.2857142857142857</v>
      </c>
      <c r="R21" s="15" t="str">
        <f t="shared" si="3"/>
        <v>GREEN</v>
      </c>
      <c r="S21" s="17" t="s">
        <v>446</v>
      </c>
      <c r="T21" s="30" t="b">
        <f t="shared" si="4"/>
        <v>1</v>
      </c>
      <c r="U21" s="10" t="b">
        <f t="shared" si="5"/>
        <v>1</v>
      </c>
      <c r="V21" s="10" t="b">
        <f t="shared" si="6"/>
        <v>1</v>
      </c>
      <c r="W21" s="10" t="b">
        <f t="shared" si="7"/>
        <v>1</v>
      </c>
      <c r="X21" s="10" t="b">
        <f t="shared" si="8"/>
        <v>1</v>
      </c>
      <c r="Y21" s="10" t="b">
        <f t="shared" si="9"/>
        <v>1</v>
      </c>
      <c r="Z21" s="10" t="b">
        <f t="shared" si="10"/>
        <v>1</v>
      </c>
      <c r="AA21" s="10" t="b">
        <f t="shared" si="11"/>
        <v>1</v>
      </c>
      <c r="AB21" s="10" t="b">
        <f t="shared" si="12"/>
        <v>1</v>
      </c>
      <c r="AC21" s="10" t="b">
        <f t="shared" si="13"/>
        <v>1</v>
      </c>
      <c r="AD21" s="10" t="b">
        <f t="shared" si="14"/>
        <v>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0" customFormat="1" ht="27" customHeight="1" x14ac:dyDescent="0.25">
      <c r="A22" s="16" t="s">
        <v>684</v>
      </c>
      <c r="B22" s="17" t="s">
        <v>369</v>
      </c>
      <c r="C22" s="18" t="s">
        <v>504</v>
      </c>
      <c r="D22" s="18" t="b">
        <v>0</v>
      </c>
      <c r="E22" s="18" t="b">
        <v>0</v>
      </c>
      <c r="F22" s="47" t="s">
        <v>506</v>
      </c>
      <c r="G22" s="19"/>
      <c r="H22" s="19">
        <v>1</v>
      </c>
      <c r="I22" s="19">
        <v>35</v>
      </c>
      <c r="J22" s="19">
        <v>140</v>
      </c>
      <c r="K22" s="19">
        <v>1.5</v>
      </c>
      <c r="L22" s="19">
        <v>9</v>
      </c>
      <c r="M22" s="56">
        <f t="shared" si="0"/>
        <v>140</v>
      </c>
      <c r="N22" s="47">
        <v>70</v>
      </c>
      <c r="O22" s="47">
        <v>0</v>
      </c>
      <c r="P22" s="57">
        <f t="shared" si="1"/>
        <v>9.6428571428571433E-2</v>
      </c>
      <c r="Q22" s="57">
        <f t="shared" si="2"/>
        <v>0.25714285714285712</v>
      </c>
      <c r="R22" s="13" t="str">
        <f t="shared" si="3"/>
        <v>YELLOW</v>
      </c>
      <c r="S22" s="17" t="s">
        <v>582</v>
      </c>
      <c r="T22" s="30" t="b">
        <f t="shared" si="4"/>
        <v>0</v>
      </c>
      <c r="U22" s="10" t="b">
        <f t="shared" si="5"/>
        <v>1</v>
      </c>
      <c r="V22" s="10" t="b">
        <f t="shared" si="6"/>
        <v>1</v>
      </c>
      <c r="W22" s="10" t="b">
        <f t="shared" si="7"/>
        <v>1</v>
      </c>
      <c r="X22" s="10" t="b">
        <f t="shared" si="8"/>
        <v>1</v>
      </c>
      <c r="Y22" s="10" t="b">
        <f t="shared" si="9"/>
        <v>1</v>
      </c>
      <c r="Z22" s="10" t="b">
        <f t="shared" si="10"/>
        <v>0</v>
      </c>
      <c r="AA22" s="10" t="b">
        <f t="shared" si="11"/>
        <v>1</v>
      </c>
      <c r="AB22" s="10" t="b">
        <f t="shared" si="12"/>
        <v>1</v>
      </c>
      <c r="AC22" s="10" t="b">
        <f t="shared" si="13"/>
        <v>1</v>
      </c>
      <c r="AD22" s="10" t="b">
        <f t="shared" si="14"/>
        <v>0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10" customFormat="1" ht="27" customHeight="1" x14ac:dyDescent="0.25">
      <c r="A23" s="16" t="s">
        <v>684</v>
      </c>
      <c r="B23" s="17" t="s">
        <v>687</v>
      </c>
      <c r="C23" s="18" t="s">
        <v>504</v>
      </c>
      <c r="D23" s="18" t="b">
        <v>0</v>
      </c>
      <c r="E23" s="18" t="b">
        <v>0</v>
      </c>
      <c r="F23" s="47" t="s">
        <v>506</v>
      </c>
      <c r="G23" s="19"/>
      <c r="H23" s="19">
        <v>1</v>
      </c>
      <c r="I23" s="19">
        <v>35</v>
      </c>
      <c r="J23" s="19">
        <v>140</v>
      </c>
      <c r="K23" s="19">
        <v>1</v>
      </c>
      <c r="L23" s="19">
        <v>10</v>
      </c>
      <c r="M23" s="56">
        <f t="shared" si="0"/>
        <v>140</v>
      </c>
      <c r="N23" s="47">
        <v>65</v>
      </c>
      <c r="O23" s="47">
        <v>0</v>
      </c>
      <c r="P23" s="57">
        <f t="shared" si="1"/>
        <v>6.4285714285714279E-2</v>
      </c>
      <c r="Q23" s="57">
        <f t="shared" si="2"/>
        <v>0.2857142857142857</v>
      </c>
      <c r="R23" s="13" t="str">
        <f t="shared" si="3"/>
        <v>YELLOW</v>
      </c>
      <c r="S23" s="17" t="s">
        <v>582</v>
      </c>
      <c r="T23" s="30" t="b">
        <f t="shared" si="4"/>
        <v>0</v>
      </c>
      <c r="U23" s="10" t="b">
        <f t="shared" si="5"/>
        <v>1</v>
      </c>
      <c r="V23" s="10" t="b">
        <f t="shared" si="6"/>
        <v>1</v>
      </c>
      <c r="W23" s="10" t="b">
        <f t="shared" si="7"/>
        <v>1</v>
      </c>
      <c r="X23" s="10" t="b">
        <f t="shared" si="8"/>
        <v>1</v>
      </c>
      <c r="Y23" s="10" t="b">
        <f t="shared" si="9"/>
        <v>1</v>
      </c>
      <c r="Z23" s="10" t="b">
        <f t="shared" si="10"/>
        <v>0</v>
      </c>
      <c r="AA23" s="10" t="b">
        <f t="shared" si="11"/>
        <v>1</v>
      </c>
      <c r="AB23" s="10" t="b">
        <f t="shared" si="12"/>
        <v>1</v>
      </c>
      <c r="AC23" s="10" t="b">
        <f t="shared" si="13"/>
        <v>1</v>
      </c>
      <c r="AD23" s="10" t="b">
        <f t="shared" si="14"/>
        <v>0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10" customFormat="1" ht="27" customHeight="1" x14ac:dyDescent="0.25">
      <c r="A24" s="16" t="s">
        <v>684</v>
      </c>
      <c r="B24" s="17" t="s">
        <v>526</v>
      </c>
      <c r="C24" s="18" t="s">
        <v>504</v>
      </c>
      <c r="D24" s="18" t="b">
        <v>0</v>
      </c>
      <c r="E24" s="18" t="b">
        <v>0</v>
      </c>
      <c r="F24" s="47" t="s">
        <v>506</v>
      </c>
      <c r="G24" s="19"/>
      <c r="H24" s="19">
        <v>1</v>
      </c>
      <c r="I24" s="19">
        <v>35</v>
      </c>
      <c r="J24" s="19">
        <v>140</v>
      </c>
      <c r="K24" s="19">
        <v>1</v>
      </c>
      <c r="L24" s="19">
        <v>13</v>
      </c>
      <c r="M24" s="56">
        <f t="shared" si="0"/>
        <v>140</v>
      </c>
      <c r="N24" s="47">
        <v>130</v>
      </c>
      <c r="O24" s="47">
        <v>0</v>
      </c>
      <c r="P24" s="57">
        <f t="shared" si="1"/>
        <v>6.4285714285714279E-2</v>
      </c>
      <c r="Q24" s="57">
        <f t="shared" si="2"/>
        <v>0.37142857142857144</v>
      </c>
      <c r="R24" s="14" t="str">
        <f t="shared" si="3"/>
        <v>RED</v>
      </c>
      <c r="S24" s="17" t="s">
        <v>586</v>
      </c>
      <c r="T24" s="30" t="b">
        <f t="shared" si="4"/>
        <v>0</v>
      </c>
      <c r="U24" s="10" t="b">
        <f t="shared" si="5"/>
        <v>1</v>
      </c>
      <c r="V24" s="10" t="b">
        <f t="shared" si="6"/>
        <v>1</v>
      </c>
      <c r="W24" s="10" t="b">
        <f t="shared" si="7"/>
        <v>1</v>
      </c>
      <c r="X24" s="10" t="b">
        <f t="shared" si="8"/>
        <v>1</v>
      </c>
      <c r="Y24" s="10" t="b">
        <f t="shared" si="9"/>
        <v>0</v>
      </c>
      <c r="Z24" s="10" t="b">
        <f t="shared" si="10"/>
        <v>0</v>
      </c>
      <c r="AA24" s="10" t="b">
        <f t="shared" si="11"/>
        <v>1</v>
      </c>
      <c r="AB24" s="10" t="b">
        <f t="shared" si="12"/>
        <v>1</v>
      </c>
      <c r="AC24" s="10" t="b">
        <f t="shared" si="13"/>
        <v>0</v>
      </c>
      <c r="AD24" s="10" t="b">
        <f t="shared" si="14"/>
        <v>1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10" customFormat="1" ht="27" customHeight="1" x14ac:dyDescent="0.25">
      <c r="A25" s="16" t="s">
        <v>684</v>
      </c>
      <c r="B25" s="17" t="s">
        <v>685</v>
      </c>
      <c r="C25" s="18" t="s">
        <v>619</v>
      </c>
      <c r="D25" s="18" t="b">
        <v>1</v>
      </c>
      <c r="E25" s="18" t="b">
        <v>0</v>
      </c>
      <c r="F25" s="47" t="s">
        <v>509</v>
      </c>
      <c r="G25" s="19"/>
      <c r="H25" s="19">
        <v>1</v>
      </c>
      <c r="I25" s="19">
        <v>35</v>
      </c>
      <c r="J25" s="19">
        <v>160</v>
      </c>
      <c r="K25" s="19">
        <v>3</v>
      </c>
      <c r="L25" s="19">
        <v>11</v>
      </c>
      <c r="M25" s="56">
        <f t="shared" si="0"/>
        <v>160</v>
      </c>
      <c r="N25" s="47">
        <v>180</v>
      </c>
      <c r="O25" s="47">
        <v>0</v>
      </c>
      <c r="P25" s="57">
        <f t="shared" si="1"/>
        <v>0.16875000000000001</v>
      </c>
      <c r="Q25" s="57">
        <f t="shared" si="2"/>
        <v>0.31428571428571428</v>
      </c>
      <c r="R25" s="14" t="str">
        <f t="shared" si="3"/>
        <v>RED</v>
      </c>
      <c r="S25" s="17" t="s">
        <v>590</v>
      </c>
      <c r="T25" s="30" t="b">
        <f t="shared" si="4"/>
        <v>1</v>
      </c>
      <c r="U25" s="10" t="b">
        <f t="shared" si="5"/>
        <v>1</v>
      </c>
      <c r="V25" s="10" t="b">
        <f t="shared" si="6"/>
        <v>1</v>
      </c>
      <c r="W25" s="10" t="b">
        <f t="shared" si="7"/>
        <v>1</v>
      </c>
      <c r="X25" s="10" t="b">
        <f t="shared" si="8"/>
        <v>0</v>
      </c>
      <c r="Y25" s="10" t="b">
        <f t="shared" si="9"/>
        <v>1</v>
      </c>
      <c r="Z25" s="10" t="b">
        <f t="shared" si="10"/>
        <v>0</v>
      </c>
      <c r="AA25" s="10" t="b">
        <f t="shared" si="11"/>
        <v>1</v>
      </c>
      <c r="AB25" s="10" t="b">
        <f t="shared" si="12"/>
        <v>1</v>
      </c>
      <c r="AC25" s="10" t="b">
        <f t="shared" si="13"/>
        <v>0</v>
      </c>
      <c r="AD25" s="10" t="b">
        <f t="shared" si="14"/>
        <v>1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10" customFormat="1" ht="27" customHeight="1" x14ac:dyDescent="0.25">
      <c r="A26" s="16" t="s">
        <v>684</v>
      </c>
      <c r="B26" s="17" t="s">
        <v>686</v>
      </c>
      <c r="C26" s="18" t="s">
        <v>504</v>
      </c>
      <c r="D26" s="18" t="b">
        <v>0</v>
      </c>
      <c r="E26" s="18" t="b">
        <v>0</v>
      </c>
      <c r="F26" s="47" t="s">
        <v>506</v>
      </c>
      <c r="G26" s="19"/>
      <c r="H26" s="19">
        <v>1</v>
      </c>
      <c r="I26" s="19">
        <v>35</v>
      </c>
      <c r="J26" s="19">
        <v>140</v>
      </c>
      <c r="K26" s="19">
        <v>1</v>
      </c>
      <c r="L26" s="19">
        <v>9</v>
      </c>
      <c r="M26" s="56">
        <f t="shared" si="0"/>
        <v>140</v>
      </c>
      <c r="N26" s="47">
        <v>90</v>
      </c>
      <c r="O26" s="47">
        <v>0</v>
      </c>
      <c r="P26" s="57">
        <f t="shared" si="1"/>
        <v>6.4285714285714279E-2</v>
      </c>
      <c r="Q26" s="57">
        <f t="shared" si="2"/>
        <v>0.25714285714285712</v>
      </c>
      <c r="R26" s="13" t="str">
        <f t="shared" si="3"/>
        <v>YELLOW</v>
      </c>
      <c r="S26" s="17" t="s">
        <v>582</v>
      </c>
      <c r="T26" s="30" t="b">
        <f t="shared" si="4"/>
        <v>0</v>
      </c>
      <c r="U26" s="10" t="b">
        <f t="shared" si="5"/>
        <v>1</v>
      </c>
      <c r="V26" s="10" t="b">
        <f t="shared" si="6"/>
        <v>1</v>
      </c>
      <c r="W26" s="10" t="b">
        <f t="shared" si="7"/>
        <v>1</v>
      </c>
      <c r="X26" s="10" t="b">
        <f t="shared" si="8"/>
        <v>1</v>
      </c>
      <c r="Y26" s="10" t="b">
        <f t="shared" si="9"/>
        <v>1</v>
      </c>
      <c r="Z26" s="10" t="b">
        <f t="shared" si="10"/>
        <v>0</v>
      </c>
      <c r="AA26" s="10" t="b">
        <f t="shared" si="11"/>
        <v>1</v>
      </c>
      <c r="AB26" s="10" t="b">
        <f t="shared" si="12"/>
        <v>1</v>
      </c>
      <c r="AC26" s="10" t="b">
        <f t="shared" si="13"/>
        <v>1</v>
      </c>
      <c r="AD26" s="10" t="b">
        <f t="shared" si="14"/>
        <v>0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10" customFormat="1" ht="27" customHeight="1" x14ac:dyDescent="0.25">
      <c r="A27" s="16" t="s">
        <v>688</v>
      </c>
      <c r="B27" s="17" t="s">
        <v>689</v>
      </c>
      <c r="C27" s="18" t="s">
        <v>504</v>
      </c>
      <c r="D27" s="18" t="b">
        <v>0</v>
      </c>
      <c r="E27" s="18" t="b">
        <v>0</v>
      </c>
      <c r="F27" s="47" t="s">
        <v>506</v>
      </c>
      <c r="G27" s="19"/>
      <c r="H27" s="19">
        <v>1</v>
      </c>
      <c r="I27" s="19">
        <v>35</v>
      </c>
      <c r="J27" s="19">
        <v>140</v>
      </c>
      <c r="K27" s="19">
        <v>0.5</v>
      </c>
      <c r="L27" s="19">
        <v>9</v>
      </c>
      <c r="M27" s="56">
        <f t="shared" si="0"/>
        <v>140</v>
      </c>
      <c r="N27" s="47">
        <v>90</v>
      </c>
      <c r="O27" s="47">
        <v>0</v>
      </c>
      <c r="P27" s="57">
        <f t="shared" si="1"/>
        <v>3.214285714285714E-2</v>
      </c>
      <c r="Q27" s="57">
        <f t="shared" si="2"/>
        <v>0.25714285714285712</v>
      </c>
      <c r="R27" s="13" t="str">
        <f t="shared" si="3"/>
        <v>YELLOW</v>
      </c>
      <c r="S27" s="17" t="s">
        <v>582</v>
      </c>
      <c r="T27" s="30" t="b">
        <f t="shared" si="4"/>
        <v>0</v>
      </c>
      <c r="U27" s="10" t="b">
        <f t="shared" si="5"/>
        <v>1</v>
      </c>
      <c r="V27" s="10" t="b">
        <f t="shared" si="6"/>
        <v>1</v>
      </c>
      <c r="W27" s="10" t="b">
        <f t="shared" si="7"/>
        <v>1</v>
      </c>
      <c r="X27" s="10" t="b">
        <f t="shared" si="8"/>
        <v>1</v>
      </c>
      <c r="Y27" s="10" t="b">
        <f t="shared" si="9"/>
        <v>1</v>
      </c>
      <c r="Z27" s="10" t="b">
        <f t="shared" si="10"/>
        <v>0</v>
      </c>
      <c r="AA27" s="10" t="b">
        <f t="shared" si="11"/>
        <v>1</v>
      </c>
      <c r="AB27" s="10" t="b">
        <f t="shared" si="12"/>
        <v>1</v>
      </c>
      <c r="AC27" s="10" t="b">
        <f t="shared" si="13"/>
        <v>1</v>
      </c>
      <c r="AD27" s="10" t="b">
        <f t="shared" si="14"/>
        <v>0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5" customFormat="1" x14ac:dyDescent="0.25">
      <c r="A28" s="64" t="s">
        <v>667</v>
      </c>
      <c r="B28" s="65" t="s">
        <v>669</v>
      </c>
      <c r="C28" s="66" t="s">
        <v>504</v>
      </c>
      <c r="D28" s="66" t="b">
        <v>0</v>
      </c>
      <c r="E28" s="66" t="b">
        <v>0</v>
      </c>
      <c r="F28" s="47" t="s">
        <v>506</v>
      </c>
      <c r="G28" s="47">
        <v>2.4</v>
      </c>
      <c r="H28" s="47">
        <v>1</v>
      </c>
      <c r="I28" s="47">
        <v>68</v>
      </c>
      <c r="J28" s="47">
        <v>240</v>
      </c>
      <c r="K28" s="47">
        <v>0.5</v>
      </c>
      <c r="L28" s="47">
        <v>24</v>
      </c>
      <c r="M28" s="56">
        <f t="shared" si="0"/>
        <v>240</v>
      </c>
      <c r="N28" s="47">
        <v>120</v>
      </c>
      <c r="O28" s="47">
        <v>0</v>
      </c>
      <c r="P28" s="57">
        <f t="shared" si="1"/>
        <v>1.8749999999999999E-2</v>
      </c>
      <c r="Q28" s="57">
        <f t="shared" si="2"/>
        <v>0.35294117647058826</v>
      </c>
      <c r="R28" s="13" t="str">
        <f t="shared" si="3"/>
        <v>YELLOW</v>
      </c>
      <c r="S28" s="67" t="s">
        <v>668</v>
      </c>
      <c r="T28" s="30" t="b">
        <f t="shared" si="4"/>
        <v>0</v>
      </c>
      <c r="U28" s="59" t="b">
        <f t="shared" si="5"/>
        <v>0</v>
      </c>
      <c r="V28" s="59" t="b">
        <f t="shared" si="6"/>
        <v>1</v>
      </c>
      <c r="W28" s="59" t="b">
        <f t="shared" si="7"/>
        <v>1</v>
      </c>
      <c r="X28" s="59" t="b">
        <f t="shared" si="8"/>
        <v>1</v>
      </c>
      <c r="Y28" s="59" t="b">
        <f t="shared" si="9"/>
        <v>1</v>
      </c>
      <c r="Z28" s="10" t="b">
        <f t="shared" si="10"/>
        <v>0</v>
      </c>
      <c r="AA28" s="59" t="b">
        <f t="shared" si="11"/>
        <v>1</v>
      </c>
      <c r="AB28" s="59" t="b">
        <f t="shared" si="12"/>
        <v>1</v>
      </c>
      <c r="AC28" s="59" t="b">
        <f t="shared" si="13"/>
        <v>1</v>
      </c>
      <c r="AD28" s="10" t="b">
        <f t="shared" si="14"/>
        <v>0</v>
      </c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s="10" customFormat="1" x14ac:dyDescent="0.25">
      <c r="A29" s="64" t="s">
        <v>667</v>
      </c>
      <c r="B29" s="65" t="s">
        <v>670</v>
      </c>
      <c r="C29" s="66" t="s">
        <v>504</v>
      </c>
      <c r="D29" s="66" t="b">
        <v>0</v>
      </c>
      <c r="E29" s="66" t="b">
        <v>0</v>
      </c>
      <c r="F29" s="47" t="s">
        <v>506</v>
      </c>
      <c r="G29" s="47">
        <v>2.4</v>
      </c>
      <c r="H29" s="47">
        <v>1</v>
      </c>
      <c r="I29" s="47">
        <v>68</v>
      </c>
      <c r="J29" s="47">
        <v>250</v>
      </c>
      <c r="K29" s="47">
        <v>1</v>
      </c>
      <c r="L29" s="47">
        <v>22</v>
      </c>
      <c r="M29" s="56">
        <f t="shared" si="0"/>
        <v>250</v>
      </c>
      <c r="N29" s="47">
        <v>180</v>
      </c>
      <c r="O29" s="47">
        <v>0</v>
      </c>
      <c r="P29" s="57">
        <f t="shared" si="1"/>
        <v>3.5999999999999997E-2</v>
      </c>
      <c r="Q29" s="57">
        <f t="shared" si="2"/>
        <v>0.3235294117647059</v>
      </c>
      <c r="R29" s="13" t="str">
        <f t="shared" si="3"/>
        <v>YELLOW</v>
      </c>
      <c r="S29" s="67" t="s">
        <v>668</v>
      </c>
      <c r="T29" s="30" t="b">
        <f t="shared" si="4"/>
        <v>0</v>
      </c>
      <c r="U29" s="59" t="b">
        <f t="shared" si="5"/>
        <v>0</v>
      </c>
      <c r="V29" s="59" t="b">
        <f t="shared" si="6"/>
        <v>1</v>
      </c>
      <c r="W29" s="59" t="b">
        <f t="shared" si="7"/>
        <v>1</v>
      </c>
      <c r="X29" s="59" t="b">
        <f t="shared" si="8"/>
        <v>1</v>
      </c>
      <c r="Y29" s="59" t="b">
        <f t="shared" si="9"/>
        <v>1</v>
      </c>
      <c r="Z29" s="10" t="b">
        <f t="shared" si="10"/>
        <v>0</v>
      </c>
      <c r="AA29" s="59" t="b">
        <f t="shared" si="11"/>
        <v>1</v>
      </c>
      <c r="AB29" s="59" t="b">
        <f t="shared" si="12"/>
        <v>1</v>
      </c>
      <c r="AC29" s="59" t="b">
        <f t="shared" si="13"/>
        <v>1</v>
      </c>
      <c r="AD29" s="10" t="b">
        <f t="shared" si="14"/>
        <v>0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10" customFormat="1" x14ac:dyDescent="0.25">
      <c r="A30" s="64" t="s">
        <v>667</v>
      </c>
      <c r="B30" s="65" t="s">
        <v>671</v>
      </c>
      <c r="C30" s="66" t="s">
        <v>504</v>
      </c>
      <c r="D30" s="66" t="b">
        <v>0</v>
      </c>
      <c r="E30" s="66" t="b">
        <v>0</v>
      </c>
      <c r="F30" s="47" t="s">
        <v>506</v>
      </c>
      <c r="G30" s="47">
        <v>2.4</v>
      </c>
      <c r="H30" s="47">
        <v>1</v>
      </c>
      <c r="I30" s="47">
        <v>68</v>
      </c>
      <c r="J30" s="47">
        <v>250</v>
      </c>
      <c r="K30" s="47">
        <v>0.5</v>
      </c>
      <c r="L30" s="47">
        <v>21</v>
      </c>
      <c r="M30" s="56">
        <f t="shared" si="0"/>
        <v>250</v>
      </c>
      <c r="N30" s="47">
        <v>170</v>
      </c>
      <c r="O30" s="47">
        <v>0</v>
      </c>
      <c r="P30" s="57">
        <f t="shared" si="1"/>
        <v>1.7999999999999999E-2</v>
      </c>
      <c r="Q30" s="57">
        <f t="shared" si="2"/>
        <v>0.30882352941176472</v>
      </c>
      <c r="R30" s="13" t="str">
        <f t="shared" si="3"/>
        <v>YELLOW</v>
      </c>
      <c r="S30" s="67" t="s">
        <v>668</v>
      </c>
      <c r="T30" s="30" t="b">
        <f t="shared" si="4"/>
        <v>0</v>
      </c>
      <c r="U30" s="59" t="b">
        <f t="shared" si="5"/>
        <v>0</v>
      </c>
      <c r="V30" s="59" t="b">
        <f t="shared" si="6"/>
        <v>1</v>
      </c>
      <c r="W30" s="59" t="b">
        <f t="shared" si="7"/>
        <v>1</v>
      </c>
      <c r="X30" s="59" t="b">
        <f t="shared" si="8"/>
        <v>1</v>
      </c>
      <c r="Y30" s="59" t="b">
        <f t="shared" si="9"/>
        <v>1</v>
      </c>
      <c r="Z30" s="10" t="b">
        <f t="shared" si="10"/>
        <v>0</v>
      </c>
      <c r="AA30" s="59" t="b">
        <f t="shared" si="11"/>
        <v>1</v>
      </c>
      <c r="AB30" s="59" t="b">
        <f t="shared" si="12"/>
        <v>1</v>
      </c>
      <c r="AC30" s="59" t="b">
        <f t="shared" si="13"/>
        <v>1</v>
      </c>
      <c r="AD30" s="10" t="b">
        <f t="shared" si="14"/>
        <v>0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35" customFormat="1" x14ac:dyDescent="0.25">
      <c r="A31" s="64" t="s">
        <v>667</v>
      </c>
      <c r="B31" s="65" t="s">
        <v>341</v>
      </c>
      <c r="C31" s="66" t="s">
        <v>504</v>
      </c>
      <c r="D31" s="66" t="b">
        <v>0</v>
      </c>
      <c r="E31" s="66" t="b">
        <v>0</v>
      </c>
      <c r="F31" s="47" t="s">
        <v>506</v>
      </c>
      <c r="G31" s="47">
        <v>2.4</v>
      </c>
      <c r="H31" s="47">
        <v>1</v>
      </c>
      <c r="I31" s="47">
        <v>68</v>
      </c>
      <c r="J31" s="47">
        <v>250</v>
      </c>
      <c r="K31" s="47">
        <v>0.5</v>
      </c>
      <c r="L31" s="47">
        <v>22</v>
      </c>
      <c r="M31" s="56">
        <f t="shared" si="0"/>
        <v>250</v>
      </c>
      <c r="N31" s="47">
        <v>180</v>
      </c>
      <c r="O31" s="47">
        <v>0</v>
      </c>
      <c r="P31" s="57">
        <f t="shared" si="1"/>
        <v>1.7999999999999999E-2</v>
      </c>
      <c r="Q31" s="57">
        <f t="shared" si="2"/>
        <v>0.3235294117647059</v>
      </c>
      <c r="R31" s="13" t="str">
        <f t="shared" si="3"/>
        <v>YELLOW</v>
      </c>
      <c r="S31" s="67" t="s">
        <v>668</v>
      </c>
      <c r="T31" s="30" t="b">
        <f t="shared" si="4"/>
        <v>0</v>
      </c>
      <c r="U31" s="59" t="b">
        <f t="shared" si="5"/>
        <v>0</v>
      </c>
      <c r="V31" s="59" t="b">
        <f t="shared" si="6"/>
        <v>1</v>
      </c>
      <c r="W31" s="59" t="b">
        <f t="shared" si="7"/>
        <v>1</v>
      </c>
      <c r="X31" s="59" t="b">
        <f t="shared" si="8"/>
        <v>1</v>
      </c>
      <c r="Y31" s="59" t="b">
        <f t="shared" si="9"/>
        <v>1</v>
      </c>
      <c r="Z31" s="10" t="b">
        <f t="shared" si="10"/>
        <v>0</v>
      </c>
      <c r="AA31" s="59" t="b">
        <f t="shared" si="11"/>
        <v>1</v>
      </c>
      <c r="AB31" s="59" t="b">
        <f t="shared" si="12"/>
        <v>1</v>
      </c>
      <c r="AC31" s="59" t="b">
        <f t="shared" si="13"/>
        <v>1</v>
      </c>
      <c r="AD31" s="10" t="b">
        <f t="shared" si="14"/>
        <v>0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s="10" customFormat="1" x14ac:dyDescent="0.25">
      <c r="A32" s="64" t="s">
        <v>667</v>
      </c>
      <c r="B32" s="65" t="s">
        <v>182</v>
      </c>
      <c r="C32" s="66" t="s">
        <v>504</v>
      </c>
      <c r="D32" s="66" t="b">
        <v>0</v>
      </c>
      <c r="E32" s="66" t="b">
        <v>0</v>
      </c>
      <c r="F32" s="47" t="s">
        <v>506</v>
      </c>
      <c r="G32" s="47">
        <v>2.4</v>
      </c>
      <c r="H32" s="47">
        <v>1</v>
      </c>
      <c r="I32" s="47">
        <v>68</v>
      </c>
      <c r="J32" s="47">
        <v>240</v>
      </c>
      <c r="K32" s="47">
        <v>1.5</v>
      </c>
      <c r="L32" s="47">
        <v>25</v>
      </c>
      <c r="M32" s="56">
        <f t="shared" si="0"/>
        <v>240</v>
      </c>
      <c r="N32" s="47">
        <v>150</v>
      </c>
      <c r="O32" s="47">
        <v>0</v>
      </c>
      <c r="P32" s="57">
        <f t="shared" si="1"/>
        <v>5.6250000000000001E-2</v>
      </c>
      <c r="Q32" s="57">
        <f t="shared" si="2"/>
        <v>0.36764705882352944</v>
      </c>
      <c r="R32" s="14" t="str">
        <f t="shared" si="3"/>
        <v>RED</v>
      </c>
      <c r="S32" s="67" t="s">
        <v>586</v>
      </c>
      <c r="T32" s="30" t="b">
        <f t="shared" si="4"/>
        <v>0</v>
      </c>
      <c r="U32" s="59" t="b">
        <f t="shared" si="5"/>
        <v>0</v>
      </c>
      <c r="V32" s="59" t="b">
        <f t="shared" si="6"/>
        <v>1</v>
      </c>
      <c r="W32" s="59" t="b">
        <f t="shared" si="7"/>
        <v>1</v>
      </c>
      <c r="X32" s="59" t="b">
        <f t="shared" si="8"/>
        <v>1</v>
      </c>
      <c r="Y32" s="59" t="b">
        <f t="shared" si="9"/>
        <v>0</v>
      </c>
      <c r="Z32" s="10" t="b">
        <f t="shared" si="10"/>
        <v>0</v>
      </c>
      <c r="AA32" s="59" t="b">
        <f t="shared" si="11"/>
        <v>1</v>
      </c>
      <c r="AB32" s="59" t="b">
        <f t="shared" si="12"/>
        <v>1</v>
      </c>
      <c r="AC32" s="59" t="b">
        <f t="shared" si="13"/>
        <v>0</v>
      </c>
      <c r="AD32" s="10" t="b">
        <f t="shared" si="14"/>
        <v>1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10" customFormat="1" x14ac:dyDescent="0.25">
      <c r="A33" s="64" t="s">
        <v>667</v>
      </c>
      <c r="B33" s="65" t="s">
        <v>672</v>
      </c>
      <c r="C33" s="66" t="s">
        <v>504</v>
      </c>
      <c r="D33" s="66" t="b">
        <v>0</v>
      </c>
      <c r="E33" s="66" t="b">
        <v>0</v>
      </c>
      <c r="F33" s="47" t="s">
        <v>506</v>
      </c>
      <c r="G33" s="47">
        <v>2.4</v>
      </c>
      <c r="H33" s="47">
        <v>1</v>
      </c>
      <c r="I33" s="47">
        <v>68</v>
      </c>
      <c r="J33" s="47">
        <v>250</v>
      </c>
      <c r="K33" s="47">
        <v>1.5</v>
      </c>
      <c r="L33" s="47">
        <v>22</v>
      </c>
      <c r="M33" s="56">
        <f t="shared" si="0"/>
        <v>250</v>
      </c>
      <c r="N33" s="47">
        <v>130</v>
      </c>
      <c r="O33" s="47">
        <v>0</v>
      </c>
      <c r="P33" s="57">
        <f t="shared" si="1"/>
        <v>5.3999999999999999E-2</v>
      </c>
      <c r="Q33" s="57">
        <f t="shared" si="2"/>
        <v>0.3235294117647059</v>
      </c>
      <c r="R33" s="13" t="str">
        <f t="shared" si="3"/>
        <v>YELLOW</v>
      </c>
      <c r="S33" s="67" t="s">
        <v>668</v>
      </c>
      <c r="T33" s="30" t="b">
        <f t="shared" si="4"/>
        <v>0</v>
      </c>
      <c r="U33" s="59" t="b">
        <f t="shared" si="5"/>
        <v>0</v>
      </c>
      <c r="V33" s="59" t="b">
        <f t="shared" si="6"/>
        <v>1</v>
      </c>
      <c r="W33" s="59" t="b">
        <f t="shared" si="7"/>
        <v>1</v>
      </c>
      <c r="X33" s="59" t="b">
        <f t="shared" si="8"/>
        <v>1</v>
      </c>
      <c r="Y33" s="59" t="b">
        <f t="shared" si="9"/>
        <v>1</v>
      </c>
      <c r="Z33" s="10" t="b">
        <f t="shared" si="10"/>
        <v>0</v>
      </c>
      <c r="AA33" s="59" t="b">
        <f t="shared" si="11"/>
        <v>1</v>
      </c>
      <c r="AB33" s="59" t="b">
        <f t="shared" si="12"/>
        <v>1</v>
      </c>
      <c r="AC33" s="59" t="b">
        <f t="shared" si="13"/>
        <v>1</v>
      </c>
      <c r="AD33" s="10" t="b">
        <f t="shared" si="14"/>
        <v>0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10" customFormat="1" x14ac:dyDescent="0.25">
      <c r="A34" s="64" t="s">
        <v>667</v>
      </c>
      <c r="B34" s="65" t="s">
        <v>652</v>
      </c>
      <c r="C34" s="66" t="s">
        <v>504</v>
      </c>
      <c r="D34" s="66" t="b">
        <v>0</v>
      </c>
      <c r="E34" s="66" t="b">
        <v>0</v>
      </c>
      <c r="F34" s="47" t="s">
        <v>506</v>
      </c>
      <c r="G34" s="47">
        <v>2.4</v>
      </c>
      <c r="H34" s="47">
        <v>1</v>
      </c>
      <c r="I34" s="47">
        <v>68</v>
      </c>
      <c r="J34" s="47">
        <v>250</v>
      </c>
      <c r="K34" s="47">
        <v>1.5</v>
      </c>
      <c r="L34" s="47">
        <v>22</v>
      </c>
      <c r="M34" s="56">
        <f t="shared" si="0"/>
        <v>250</v>
      </c>
      <c r="N34" s="47">
        <v>170</v>
      </c>
      <c r="O34" s="47">
        <v>0</v>
      </c>
      <c r="P34" s="57">
        <f t="shared" si="1"/>
        <v>5.3999999999999999E-2</v>
      </c>
      <c r="Q34" s="57">
        <f t="shared" si="2"/>
        <v>0.3235294117647059</v>
      </c>
      <c r="R34" s="13" t="str">
        <f t="shared" si="3"/>
        <v>YELLOW</v>
      </c>
      <c r="S34" s="67" t="s">
        <v>668</v>
      </c>
      <c r="T34" s="30" t="b">
        <f t="shared" si="4"/>
        <v>0</v>
      </c>
      <c r="U34" s="59" t="b">
        <f t="shared" si="5"/>
        <v>0</v>
      </c>
      <c r="V34" s="59" t="b">
        <f t="shared" si="6"/>
        <v>1</v>
      </c>
      <c r="W34" s="59" t="b">
        <f t="shared" si="7"/>
        <v>1</v>
      </c>
      <c r="X34" s="59" t="b">
        <f t="shared" si="8"/>
        <v>1</v>
      </c>
      <c r="Y34" s="59" t="b">
        <f t="shared" si="9"/>
        <v>1</v>
      </c>
      <c r="Z34" s="10" t="b">
        <f t="shared" si="10"/>
        <v>0</v>
      </c>
      <c r="AA34" s="59" t="b">
        <f t="shared" si="11"/>
        <v>1</v>
      </c>
      <c r="AB34" s="59" t="b">
        <f t="shared" si="12"/>
        <v>1</v>
      </c>
      <c r="AC34" s="59" t="b">
        <f t="shared" si="13"/>
        <v>1</v>
      </c>
      <c r="AD34" s="10" t="b">
        <f t="shared" si="14"/>
        <v>0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10" customFormat="1" x14ac:dyDescent="0.25">
      <c r="A35" s="64" t="s">
        <v>667</v>
      </c>
      <c r="B35" s="65" t="s">
        <v>521</v>
      </c>
      <c r="C35" s="66" t="s">
        <v>504</v>
      </c>
      <c r="D35" s="66" t="b">
        <v>0</v>
      </c>
      <c r="E35" s="66" t="b">
        <v>0</v>
      </c>
      <c r="F35" s="47" t="s">
        <v>506</v>
      </c>
      <c r="G35" s="47">
        <v>2.4</v>
      </c>
      <c r="H35" s="47">
        <v>1</v>
      </c>
      <c r="I35" s="47">
        <v>68</v>
      </c>
      <c r="J35" s="47">
        <v>250</v>
      </c>
      <c r="K35" s="47">
        <v>1.5</v>
      </c>
      <c r="L35" s="47">
        <v>22</v>
      </c>
      <c r="M35" s="56">
        <f t="shared" si="0"/>
        <v>250</v>
      </c>
      <c r="N35" s="47">
        <v>150</v>
      </c>
      <c r="O35" s="47">
        <v>0</v>
      </c>
      <c r="P35" s="57">
        <f t="shared" si="1"/>
        <v>5.3999999999999999E-2</v>
      </c>
      <c r="Q35" s="57">
        <f t="shared" si="2"/>
        <v>0.3235294117647059</v>
      </c>
      <c r="R35" s="13" t="str">
        <f t="shared" si="3"/>
        <v>YELLOW</v>
      </c>
      <c r="S35" s="67" t="s">
        <v>668</v>
      </c>
      <c r="T35" s="30" t="b">
        <f t="shared" si="4"/>
        <v>0</v>
      </c>
      <c r="U35" s="59" t="b">
        <f t="shared" si="5"/>
        <v>0</v>
      </c>
      <c r="V35" s="59" t="b">
        <f t="shared" si="6"/>
        <v>1</v>
      </c>
      <c r="W35" s="59" t="b">
        <f t="shared" si="7"/>
        <v>1</v>
      </c>
      <c r="X35" s="59" t="b">
        <f t="shared" si="8"/>
        <v>1</v>
      </c>
      <c r="Y35" s="59" t="b">
        <f t="shared" si="9"/>
        <v>1</v>
      </c>
      <c r="Z35" s="10" t="b">
        <f t="shared" si="10"/>
        <v>0</v>
      </c>
      <c r="AA35" s="59" t="b">
        <f t="shared" si="11"/>
        <v>1</v>
      </c>
      <c r="AB35" s="59" t="b">
        <f t="shared" si="12"/>
        <v>1</v>
      </c>
      <c r="AC35" s="59" t="b">
        <f t="shared" si="13"/>
        <v>1</v>
      </c>
      <c r="AD35" s="10" t="b">
        <f t="shared" si="14"/>
        <v>0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59" customFormat="1" x14ac:dyDescent="0.25">
      <c r="A36" s="64" t="s">
        <v>667</v>
      </c>
      <c r="B36" s="65" t="s">
        <v>673</v>
      </c>
      <c r="C36" s="66" t="s">
        <v>504</v>
      </c>
      <c r="D36" s="66" t="b">
        <v>0</v>
      </c>
      <c r="E36" s="66" t="b">
        <v>0</v>
      </c>
      <c r="F36" s="47" t="s">
        <v>506</v>
      </c>
      <c r="G36" s="47">
        <v>2.4</v>
      </c>
      <c r="H36" s="47">
        <v>1</v>
      </c>
      <c r="I36" s="47">
        <v>68</v>
      </c>
      <c r="J36" s="47">
        <v>260</v>
      </c>
      <c r="K36" s="47">
        <v>1.5</v>
      </c>
      <c r="L36" s="47">
        <v>20</v>
      </c>
      <c r="M36" s="56">
        <f t="shared" si="0"/>
        <v>260</v>
      </c>
      <c r="N36" s="47">
        <v>200</v>
      </c>
      <c r="O36" s="47">
        <v>0</v>
      </c>
      <c r="P36" s="57">
        <f t="shared" si="1"/>
        <v>5.1923076923076926E-2</v>
      </c>
      <c r="Q36" s="57">
        <f t="shared" si="2"/>
        <v>0.29411764705882354</v>
      </c>
      <c r="R36" s="14" t="str">
        <f t="shared" si="3"/>
        <v>RED</v>
      </c>
      <c r="S36" s="67" t="s">
        <v>501</v>
      </c>
      <c r="T36" s="30" t="b">
        <f t="shared" si="4"/>
        <v>0</v>
      </c>
      <c r="U36" s="59" t="b">
        <f t="shared" si="5"/>
        <v>0</v>
      </c>
      <c r="V36" s="59" t="b">
        <f t="shared" si="6"/>
        <v>1</v>
      </c>
      <c r="W36" s="59" t="b">
        <f t="shared" si="7"/>
        <v>1</v>
      </c>
      <c r="X36" s="59" t="b">
        <f t="shared" si="8"/>
        <v>1</v>
      </c>
      <c r="Y36" s="59" t="b">
        <f t="shared" si="9"/>
        <v>1</v>
      </c>
      <c r="Z36" s="10" t="b">
        <f t="shared" si="10"/>
        <v>0</v>
      </c>
      <c r="AA36" s="59" t="b">
        <f t="shared" si="11"/>
        <v>0</v>
      </c>
      <c r="AB36" s="59" t="b">
        <f t="shared" si="12"/>
        <v>1</v>
      </c>
      <c r="AC36" s="59" t="b">
        <f t="shared" si="13"/>
        <v>0</v>
      </c>
      <c r="AD36" s="10" t="b">
        <f t="shared" si="14"/>
        <v>1</v>
      </c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s="59" customFormat="1" x14ac:dyDescent="0.25">
      <c r="A37" s="64" t="s">
        <v>667</v>
      </c>
      <c r="B37" s="65" t="s">
        <v>674</v>
      </c>
      <c r="C37" s="66" t="s">
        <v>504</v>
      </c>
      <c r="D37" s="66" t="b">
        <v>0</v>
      </c>
      <c r="E37" s="66" t="b">
        <v>0</v>
      </c>
      <c r="F37" s="47" t="s">
        <v>506</v>
      </c>
      <c r="G37" s="47">
        <v>2.4</v>
      </c>
      <c r="H37" s="47">
        <v>1</v>
      </c>
      <c r="I37" s="47">
        <v>68</v>
      </c>
      <c r="J37" s="47">
        <v>250</v>
      </c>
      <c r="K37" s="47">
        <v>2.5</v>
      </c>
      <c r="L37" s="47">
        <v>21</v>
      </c>
      <c r="M37" s="56">
        <f t="shared" si="0"/>
        <v>250</v>
      </c>
      <c r="N37" s="47">
        <v>180</v>
      </c>
      <c r="O37" s="47">
        <v>0</v>
      </c>
      <c r="P37" s="57">
        <f t="shared" si="1"/>
        <v>0.09</v>
      </c>
      <c r="Q37" s="57">
        <f t="shared" si="2"/>
        <v>0.30882352941176472</v>
      </c>
      <c r="R37" s="13" t="str">
        <f t="shared" ref="R37:R59" si="15">IF(Z37,"GREEN",IF(AC37,"YELLOW","RED"))</f>
        <v>YELLOW</v>
      </c>
      <c r="S37" s="67" t="s">
        <v>668</v>
      </c>
      <c r="T37" s="30" t="b">
        <f t="shared" si="4"/>
        <v>0</v>
      </c>
      <c r="U37" s="59" t="b">
        <f t="shared" si="5"/>
        <v>0</v>
      </c>
      <c r="V37" s="59" t="b">
        <f t="shared" si="6"/>
        <v>1</v>
      </c>
      <c r="W37" s="59" t="b">
        <f t="shared" si="7"/>
        <v>1</v>
      </c>
      <c r="X37" s="59" t="b">
        <f t="shared" si="8"/>
        <v>1</v>
      </c>
      <c r="Y37" s="59" t="b">
        <f t="shared" si="9"/>
        <v>1</v>
      </c>
      <c r="Z37" s="10" t="b">
        <f t="shared" si="10"/>
        <v>0</v>
      </c>
      <c r="AA37" s="59" t="b">
        <f t="shared" si="11"/>
        <v>1</v>
      </c>
      <c r="AB37" s="59" t="b">
        <f t="shared" si="12"/>
        <v>1</v>
      </c>
      <c r="AC37" s="59" t="b">
        <f t="shared" si="13"/>
        <v>1</v>
      </c>
      <c r="AD37" s="10" t="b">
        <f t="shared" si="14"/>
        <v>0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s="59" customFormat="1" x14ac:dyDescent="0.25">
      <c r="A38" s="64" t="s">
        <v>667</v>
      </c>
      <c r="B38" s="65" t="s">
        <v>675</v>
      </c>
      <c r="C38" s="66" t="s">
        <v>504</v>
      </c>
      <c r="D38" s="66" t="b">
        <v>0</v>
      </c>
      <c r="E38" s="66" t="b">
        <v>0</v>
      </c>
      <c r="F38" s="47" t="s">
        <v>506</v>
      </c>
      <c r="G38" s="47">
        <v>2.4</v>
      </c>
      <c r="H38" s="47">
        <v>1</v>
      </c>
      <c r="I38" s="47">
        <v>68</v>
      </c>
      <c r="J38" s="47">
        <v>250</v>
      </c>
      <c r="K38" s="47">
        <v>1.5</v>
      </c>
      <c r="L38" s="47">
        <v>22</v>
      </c>
      <c r="M38" s="56">
        <f t="shared" si="0"/>
        <v>250</v>
      </c>
      <c r="N38" s="47">
        <v>180</v>
      </c>
      <c r="O38" s="47">
        <v>0</v>
      </c>
      <c r="P38" s="57">
        <f t="shared" si="1"/>
        <v>5.3999999999999999E-2</v>
      </c>
      <c r="Q38" s="57">
        <f t="shared" si="2"/>
        <v>0.3235294117647059</v>
      </c>
      <c r="R38" s="13" t="str">
        <f t="shared" si="15"/>
        <v>YELLOW</v>
      </c>
      <c r="S38" s="67" t="s">
        <v>668</v>
      </c>
      <c r="T38" s="30" t="b">
        <f t="shared" si="4"/>
        <v>0</v>
      </c>
      <c r="U38" s="59" t="b">
        <f t="shared" si="5"/>
        <v>0</v>
      </c>
      <c r="V38" s="59" t="b">
        <f t="shared" si="6"/>
        <v>1</v>
      </c>
      <c r="W38" s="59" t="b">
        <f t="shared" si="7"/>
        <v>1</v>
      </c>
      <c r="X38" s="59" t="b">
        <f t="shared" si="8"/>
        <v>1</v>
      </c>
      <c r="Y38" s="59" t="b">
        <f t="shared" si="9"/>
        <v>1</v>
      </c>
      <c r="Z38" s="10" t="b">
        <f t="shared" si="10"/>
        <v>0</v>
      </c>
      <c r="AA38" s="59" t="b">
        <f t="shared" si="11"/>
        <v>1</v>
      </c>
      <c r="AB38" s="59" t="b">
        <f t="shared" si="12"/>
        <v>1</v>
      </c>
      <c r="AC38" s="59" t="b">
        <f t="shared" si="13"/>
        <v>1</v>
      </c>
      <c r="AD38" s="10" t="b">
        <f t="shared" si="14"/>
        <v>0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s="59" customFormat="1" x14ac:dyDescent="0.25">
      <c r="A39" s="64" t="s">
        <v>667</v>
      </c>
      <c r="B39" s="65" t="s">
        <v>676</v>
      </c>
      <c r="C39" s="66" t="s">
        <v>504</v>
      </c>
      <c r="D39" s="66" t="b">
        <v>0</v>
      </c>
      <c r="E39" s="66" t="b">
        <v>0</v>
      </c>
      <c r="F39" s="47" t="s">
        <v>506</v>
      </c>
      <c r="G39" s="47">
        <v>2.4</v>
      </c>
      <c r="H39" s="47">
        <v>1</v>
      </c>
      <c r="I39" s="47">
        <v>68</v>
      </c>
      <c r="J39" s="47">
        <v>260</v>
      </c>
      <c r="K39" s="47">
        <v>1</v>
      </c>
      <c r="L39" s="47">
        <v>20</v>
      </c>
      <c r="M39" s="56">
        <f t="shared" si="0"/>
        <v>260</v>
      </c>
      <c r="N39" s="47">
        <v>230</v>
      </c>
      <c r="O39" s="47">
        <v>0</v>
      </c>
      <c r="P39" s="57">
        <f t="shared" si="1"/>
        <v>3.4615384615384617E-2</v>
      </c>
      <c r="Q39" s="57">
        <f t="shared" si="2"/>
        <v>0.29411764705882354</v>
      </c>
      <c r="R39" s="14" t="str">
        <f t="shared" si="15"/>
        <v>RED</v>
      </c>
      <c r="S39" s="67" t="s">
        <v>501</v>
      </c>
      <c r="T39" s="30" t="b">
        <f t="shared" si="4"/>
        <v>0</v>
      </c>
      <c r="U39" s="59" t="b">
        <f t="shared" si="5"/>
        <v>0</v>
      </c>
      <c r="V39" s="59" t="b">
        <f t="shared" si="6"/>
        <v>1</v>
      </c>
      <c r="W39" s="59" t="b">
        <f t="shared" si="7"/>
        <v>1</v>
      </c>
      <c r="X39" s="59" t="b">
        <f t="shared" si="8"/>
        <v>1</v>
      </c>
      <c r="Y39" s="59" t="b">
        <f t="shared" si="9"/>
        <v>1</v>
      </c>
      <c r="Z39" s="10" t="b">
        <f t="shared" si="10"/>
        <v>0</v>
      </c>
      <c r="AA39" s="59" t="b">
        <f t="shared" si="11"/>
        <v>0</v>
      </c>
      <c r="AB39" s="59" t="b">
        <f t="shared" si="12"/>
        <v>1</v>
      </c>
      <c r="AC39" s="59" t="b">
        <f t="shared" si="13"/>
        <v>0</v>
      </c>
      <c r="AD39" s="10" t="b">
        <f t="shared" si="14"/>
        <v>1</v>
      </c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s="59" customFormat="1" x14ac:dyDescent="0.25">
      <c r="A40" s="64" t="s">
        <v>667</v>
      </c>
      <c r="B40" s="65" t="s">
        <v>677</v>
      </c>
      <c r="C40" s="66" t="s">
        <v>504</v>
      </c>
      <c r="D40" s="66" t="b">
        <v>0</v>
      </c>
      <c r="E40" s="66" t="b">
        <v>0</v>
      </c>
      <c r="F40" s="47" t="s">
        <v>506</v>
      </c>
      <c r="G40" s="47">
        <v>2.4</v>
      </c>
      <c r="H40" s="47">
        <v>1</v>
      </c>
      <c r="I40" s="47">
        <v>68</v>
      </c>
      <c r="J40" s="47">
        <v>270</v>
      </c>
      <c r="K40" s="47">
        <v>1</v>
      </c>
      <c r="L40" s="47">
        <v>17</v>
      </c>
      <c r="M40" s="56">
        <f t="shared" si="0"/>
        <v>270</v>
      </c>
      <c r="N40" s="47">
        <v>250</v>
      </c>
      <c r="O40" s="47">
        <v>0</v>
      </c>
      <c r="P40" s="57">
        <f t="shared" si="1"/>
        <v>3.3333333333333333E-2</v>
      </c>
      <c r="Q40" s="57">
        <f t="shared" si="2"/>
        <v>0.25</v>
      </c>
      <c r="R40" s="14" t="str">
        <f t="shared" si="15"/>
        <v>RED</v>
      </c>
      <c r="S40" s="67" t="s">
        <v>501</v>
      </c>
      <c r="T40" s="30" t="b">
        <f t="shared" si="4"/>
        <v>0</v>
      </c>
      <c r="U40" s="59" t="b">
        <f t="shared" si="5"/>
        <v>0</v>
      </c>
      <c r="V40" s="59" t="b">
        <f t="shared" si="6"/>
        <v>0</v>
      </c>
      <c r="W40" s="59" t="b">
        <f t="shared" si="7"/>
        <v>1</v>
      </c>
      <c r="X40" s="59" t="b">
        <f t="shared" si="8"/>
        <v>1</v>
      </c>
      <c r="Y40" s="59" t="b">
        <f t="shared" si="9"/>
        <v>1</v>
      </c>
      <c r="Z40" s="10" t="b">
        <f t="shared" si="10"/>
        <v>0</v>
      </c>
      <c r="AA40" s="59" t="b">
        <f t="shared" si="11"/>
        <v>0</v>
      </c>
      <c r="AB40" s="59" t="b">
        <f t="shared" si="12"/>
        <v>1</v>
      </c>
      <c r="AC40" s="59" t="b">
        <f t="shared" si="13"/>
        <v>0</v>
      </c>
      <c r="AD40" s="10" t="b">
        <f t="shared" si="14"/>
        <v>1</v>
      </c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s="59" customFormat="1" x14ac:dyDescent="0.25">
      <c r="A41" s="64" t="s">
        <v>667</v>
      </c>
      <c r="B41" s="65" t="s">
        <v>678</v>
      </c>
      <c r="C41" s="66" t="s">
        <v>504</v>
      </c>
      <c r="D41" s="66" t="b">
        <v>0</v>
      </c>
      <c r="E41" s="66" t="b">
        <v>0</v>
      </c>
      <c r="F41" s="47" t="s">
        <v>506</v>
      </c>
      <c r="G41" s="47">
        <v>2.4</v>
      </c>
      <c r="H41" s="47">
        <v>1</v>
      </c>
      <c r="I41" s="47">
        <v>68</v>
      </c>
      <c r="J41" s="47">
        <v>250</v>
      </c>
      <c r="K41" s="47">
        <v>0.5</v>
      </c>
      <c r="L41" s="47">
        <v>20</v>
      </c>
      <c r="M41" s="56">
        <f t="shared" si="0"/>
        <v>250</v>
      </c>
      <c r="N41" s="47">
        <v>150</v>
      </c>
      <c r="O41" s="47">
        <v>0</v>
      </c>
      <c r="P41" s="57">
        <f t="shared" si="1"/>
        <v>1.7999999999999999E-2</v>
      </c>
      <c r="Q41" s="57">
        <f t="shared" si="2"/>
        <v>0.29411764705882354</v>
      </c>
      <c r="R41" s="114" t="str">
        <f t="shared" si="15"/>
        <v>YELLOW</v>
      </c>
      <c r="S41" s="67" t="s">
        <v>668</v>
      </c>
      <c r="T41" s="30" t="b">
        <f t="shared" si="4"/>
        <v>0</v>
      </c>
      <c r="U41" s="59" t="b">
        <f t="shared" si="5"/>
        <v>0</v>
      </c>
      <c r="V41" s="59" t="b">
        <f t="shared" si="6"/>
        <v>1</v>
      </c>
      <c r="W41" s="59" t="b">
        <f t="shared" si="7"/>
        <v>1</v>
      </c>
      <c r="X41" s="59" t="b">
        <f t="shared" si="8"/>
        <v>1</v>
      </c>
      <c r="Y41" s="59" t="b">
        <f t="shared" si="9"/>
        <v>1</v>
      </c>
      <c r="Z41" s="10" t="b">
        <f t="shared" si="10"/>
        <v>0</v>
      </c>
      <c r="AA41" s="59" t="b">
        <f t="shared" si="11"/>
        <v>1</v>
      </c>
      <c r="AB41" s="59" t="b">
        <f t="shared" si="12"/>
        <v>1</v>
      </c>
      <c r="AC41" s="59" t="b">
        <f t="shared" si="13"/>
        <v>1</v>
      </c>
      <c r="AD41" s="10" t="b">
        <f t="shared" si="14"/>
        <v>0</v>
      </c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s="59" customFormat="1" x14ac:dyDescent="0.25">
      <c r="A42" s="64" t="s">
        <v>667</v>
      </c>
      <c r="B42" s="65" t="s">
        <v>679</v>
      </c>
      <c r="C42" s="66" t="s">
        <v>504</v>
      </c>
      <c r="D42" s="66" t="b">
        <v>0</v>
      </c>
      <c r="E42" s="66" t="b">
        <v>0</v>
      </c>
      <c r="F42" s="47" t="s">
        <v>506</v>
      </c>
      <c r="G42" s="47">
        <v>2.4</v>
      </c>
      <c r="H42" s="47">
        <v>1</v>
      </c>
      <c r="I42" s="47">
        <v>68</v>
      </c>
      <c r="J42" s="47">
        <v>250</v>
      </c>
      <c r="K42" s="47">
        <v>1.5</v>
      </c>
      <c r="L42" s="47">
        <v>21</v>
      </c>
      <c r="M42" s="56">
        <f t="shared" si="0"/>
        <v>250</v>
      </c>
      <c r="N42" s="47">
        <v>190</v>
      </c>
      <c r="O42" s="47">
        <v>0</v>
      </c>
      <c r="P42" s="57">
        <f t="shared" si="1"/>
        <v>5.3999999999999999E-2</v>
      </c>
      <c r="Q42" s="57">
        <f t="shared" si="2"/>
        <v>0.30882352941176472</v>
      </c>
      <c r="R42" s="114" t="str">
        <f t="shared" si="15"/>
        <v>YELLOW</v>
      </c>
      <c r="S42" s="67" t="s">
        <v>668</v>
      </c>
      <c r="T42" s="30" t="b">
        <f t="shared" si="4"/>
        <v>0</v>
      </c>
      <c r="U42" s="59" t="b">
        <f t="shared" si="5"/>
        <v>0</v>
      </c>
      <c r="V42" s="59" t="b">
        <f t="shared" si="6"/>
        <v>1</v>
      </c>
      <c r="W42" s="59" t="b">
        <f t="shared" si="7"/>
        <v>1</v>
      </c>
      <c r="X42" s="59" t="b">
        <f t="shared" si="8"/>
        <v>1</v>
      </c>
      <c r="Y42" s="59" t="b">
        <f t="shared" si="9"/>
        <v>1</v>
      </c>
      <c r="Z42" s="10" t="b">
        <f t="shared" si="10"/>
        <v>0</v>
      </c>
      <c r="AA42" s="59" t="b">
        <f t="shared" si="11"/>
        <v>1</v>
      </c>
      <c r="AB42" s="59" t="b">
        <f t="shared" si="12"/>
        <v>1</v>
      </c>
      <c r="AC42" s="59" t="b">
        <f t="shared" si="13"/>
        <v>1</v>
      </c>
      <c r="AD42" s="10" t="b">
        <f t="shared" si="14"/>
        <v>0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s="59" customFormat="1" x14ac:dyDescent="0.25">
      <c r="A43" s="64" t="s">
        <v>667</v>
      </c>
      <c r="B43" s="65" t="s">
        <v>680</v>
      </c>
      <c r="C43" s="66" t="s">
        <v>504</v>
      </c>
      <c r="D43" s="66" t="b">
        <v>0</v>
      </c>
      <c r="E43" s="66" t="b">
        <v>0</v>
      </c>
      <c r="F43" s="47" t="s">
        <v>506</v>
      </c>
      <c r="G43" s="47">
        <v>2.4</v>
      </c>
      <c r="H43" s="47">
        <v>1</v>
      </c>
      <c r="I43" s="47">
        <v>68</v>
      </c>
      <c r="J43" s="47">
        <v>260</v>
      </c>
      <c r="K43" s="47">
        <v>1.5</v>
      </c>
      <c r="L43" s="47">
        <v>22</v>
      </c>
      <c r="M43" s="56">
        <f t="shared" si="0"/>
        <v>260</v>
      </c>
      <c r="N43" s="47">
        <v>220</v>
      </c>
      <c r="O43" s="47">
        <v>0</v>
      </c>
      <c r="P43" s="57">
        <f t="shared" si="1"/>
        <v>5.1923076923076926E-2</v>
      </c>
      <c r="Q43" s="57">
        <f t="shared" si="2"/>
        <v>0.3235294117647059</v>
      </c>
      <c r="R43" s="14" t="str">
        <f t="shared" si="15"/>
        <v>RED</v>
      </c>
      <c r="S43" s="67" t="s">
        <v>501</v>
      </c>
      <c r="T43" s="30" t="b">
        <f t="shared" si="4"/>
        <v>0</v>
      </c>
      <c r="U43" s="59" t="b">
        <f t="shared" si="5"/>
        <v>0</v>
      </c>
      <c r="V43" s="59" t="b">
        <f t="shared" si="6"/>
        <v>1</v>
      </c>
      <c r="W43" s="59" t="b">
        <f t="shared" si="7"/>
        <v>1</v>
      </c>
      <c r="X43" s="59" t="b">
        <f t="shared" si="8"/>
        <v>1</v>
      </c>
      <c r="Y43" s="59" t="b">
        <f t="shared" si="9"/>
        <v>1</v>
      </c>
      <c r="Z43" s="10" t="b">
        <f t="shared" si="10"/>
        <v>0</v>
      </c>
      <c r="AA43" s="59" t="b">
        <f t="shared" si="11"/>
        <v>0</v>
      </c>
      <c r="AB43" s="59" t="b">
        <f t="shared" si="12"/>
        <v>1</v>
      </c>
      <c r="AC43" s="59" t="b">
        <f t="shared" si="13"/>
        <v>0</v>
      </c>
      <c r="AD43" s="10" t="b">
        <f t="shared" si="14"/>
        <v>1</v>
      </c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s="59" customFormat="1" x14ac:dyDescent="0.25">
      <c r="A44" s="64" t="s">
        <v>667</v>
      </c>
      <c r="B44" s="65" t="s">
        <v>343</v>
      </c>
      <c r="C44" s="66" t="s">
        <v>504</v>
      </c>
      <c r="D44" s="66" t="b">
        <v>0</v>
      </c>
      <c r="E44" s="66" t="b">
        <v>0</v>
      </c>
      <c r="F44" s="47" t="s">
        <v>506</v>
      </c>
      <c r="G44" s="47">
        <v>2.4</v>
      </c>
      <c r="H44" s="47">
        <v>1</v>
      </c>
      <c r="I44" s="47">
        <v>68</v>
      </c>
      <c r="J44" s="47">
        <v>260</v>
      </c>
      <c r="K44" s="47">
        <v>2</v>
      </c>
      <c r="L44" s="47">
        <v>20</v>
      </c>
      <c r="M44" s="56">
        <f t="shared" si="0"/>
        <v>260</v>
      </c>
      <c r="N44" s="47">
        <v>230</v>
      </c>
      <c r="O44" s="47">
        <v>0</v>
      </c>
      <c r="P44" s="57">
        <f t="shared" si="1"/>
        <v>6.9230769230769235E-2</v>
      </c>
      <c r="Q44" s="57">
        <f t="shared" si="2"/>
        <v>0.29411764705882354</v>
      </c>
      <c r="R44" s="14" t="str">
        <f t="shared" si="15"/>
        <v>RED</v>
      </c>
      <c r="S44" s="67" t="s">
        <v>501</v>
      </c>
      <c r="T44" s="30" t="b">
        <f t="shared" si="4"/>
        <v>0</v>
      </c>
      <c r="U44" s="59" t="b">
        <f t="shared" si="5"/>
        <v>0</v>
      </c>
      <c r="V44" s="59" t="b">
        <f t="shared" si="6"/>
        <v>1</v>
      </c>
      <c r="W44" s="59" t="b">
        <f t="shared" si="7"/>
        <v>1</v>
      </c>
      <c r="X44" s="59" t="b">
        <f t="shared" si="8"/>
        <v>1</v>
      </c>
      <c r="Y44" s="59" t="b">
        <f t="shared" si="9"/>
        <v>1</v>
      </c>
      <c r="Z44" s="10" t="b">
        <f t="shared" si="10"/>
        <v>0</v>
      </c>
      <c r="AA44" s="59" t="b">
        <f t="shared" si="11"/>
        <v>0</v>
      </c>
      <c r="AB44" s="59" t="b">
        <f t="shared" si="12"/>
        <v>1</v>
      </c>
      <c r="AC44" s="59" t="b">
        <f t="shared" si="13"/>
        <v>0</v>
      </c>
      <c r="AD44" s="10" t="b">
        <f t="shared" si="14"/>
        <v>1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59" customFormat="1" x14ac:dyDescent="0.25">
      <c r="A45" s="16" t="s">
        <v>342</v>
      </c>
      <c r="B45" s="17" t="s">
        <v>521</v>
      </c>
      <c r="C45" s="18" t="s">
        <v>504</v>
      </c>
      <c r="D45" s="18" t="b">
        <v>0</v>
      </c>
      <c r="E45" s="18" t="b">
        <v>0</v>
      </c>
      <c r="F45" s="47" t="s">
        <v>509</v>
      </c>
      <c r="G45" s="19">
        <v>1.5</v>
      </c>
      <c r="H45" s="19">
        <v>1</v>
      </c>
      <c r="I45" s="19">
        <v>42</v>
      </c>
      <c r="J45" s="19">
        <v>190</v>
      </c>
      <c r="K45" s="19">
        <v>1.5</v>
      </c>
      <c r="L45" s="19">
        <v>12</v>
      </c>
      <c r="M45" s="56">
        <f t="shared" si="0"/>
        <v>190</v>
      </c>
      <c r="N45" s="47">
        <v>105</v>
      </c>
      <c r="O45" s="47">
        <v>0</v>
      </c>
      <c r="P45" s="57">
        <f t="shared" si="1"/>
        <v>7.1052631578947367E-2</v>
      </c>
      <c r="Q45" s="57">
        <f t="shared" si="2"/>
        <v>0.2857142857142857</v>
      </c>
      <c r="R45" s="15" t="str">
        <f t="shared" si="15"/>
        <v>GREEN</v>
      </c>
      <c r="S45" s="21" t="s">
        <v>446</v>
      </c>
      <c r="T45" s="30" t="b">
        <f t="shared" si="4"/>
        <v>1</v>
      </c>
      <c r="U45" s="10" t="b">
        <f t="shared" si="5"/>
        <v>1</v>
      </c>
      <c r="V45" s="10" t="b">
        <f t="shared" si="6"/>
        <v>1</v>
      </c>
      <c r="W45" s="10" t="b">
        <f t="shared" si="7"/>
        <v>1</v>
      </c>
      <c r="X45" s="10" t="b">
        <f t="shared" si="8"/>
        <v>1</v>
      </c>
      <c r="Y45" s="10" t="b">
        <f t="shared" si="9"/>
        <v>1</v>
      </c>
      <c r="Z45" s="10" t="b">
        <f t="shared" si="10"/>
        <v>1</v>
      </c>
      <c r="AA45" s="10" t="b">
        <f t="shared" si="11"/>
        <v>1</v>
      </c>
      <c r="AB45" s="10" t="b">
        <f t="shared" si="12"/>
        <v>1</v>
      </c>
      <c r="AC45" s="10" t="b">
        <f t="shared" si="13"/>
        <v>1</v>
      </c>
      <c r="AD45" s="10" t="b">
        <f t="shared" si="14"/>
        <v>0</v>
      </c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 s="59" customFormat="1" x14ac:dyDescent="0.25">
      <c r="A46" s="16" t="s">
        <v>342</v>
      </c>
      <c r="B46" s="17" t="s">
        <v>423</v>
      </c>
      <c r="C46" s="18" t="s">
        <v>504</v>
      </c>
      <c r="D46" s="18" t="b">
        <v>0</v>
      </c>
      <c r="E46" s="18" t="b">
        <v>0</v>
      </c>
      <c r="F46" s="47" t="s">
        <v>509</v>
      </c>
      <c r="G46" s="19">
        <v>1.5</v>
      </c>
      <c r="H46" s="19">
        <v>1</v>
      </c>
      <c r="I46" s="19">
        <v>42</v>
      </c>
      <c r="J46" s="19">
        <v>190</v>
      </c>
      <c r="K46" s="19">
        <v>2</v>
      </c>
      <c r="L46" s="19">
        <v>10</v>
      </c>
      <c r="M46" s="56">
        <f t="shared" si="0"/>
        <v>190</v>
      </c>
      <c r="N46" s="47">
        <v>125</v>
      </c>
      <c r="O46" s="47">
        <v>0</v>
      </c>
      <c r="P46" s="57">
        <f t="shared" si="1"/>
        <v>9.4736842105263161E-2</v>
      </c>
      <c r="Q46" s="57">
        <f t="shared" si="2"/>
        <v>0.23809523809523808</v>
      </c>
      <c r="R46" s="15" t="str">
        <f t="shared" si="15"/>
        <v>GREEN</v>
      </c>
      <c r="S46" s="21" t="s">
        <v>446</v>
      </c>
      <c r="T46" s="30" t="b">
        <f t="shared" si="4"/>
        <v>1</v>
      </c>
      <c r="U46" s="10" t="b">
        <f t="shared" si="5"/>
        <v>1</v>
      </c>
      <c r="V46" s="10" t="b">
        <f t="shared" si="6"/>
        <v>1</v>
      </c>
      <c r="W46" s="10" t="b">
        <f t="shared" si="7"/>
        <v>1</v>
      </c>
      <c r="X46" s="10" t="b">
        <f t="shared" si="8"/>
        <v>1</v>
      </c>
      <c r="Y46" s="10" t="b">
        <f t="shared" si="9"/>
        <v>1</v>
      </c>
      <c r="Z46" s="10" t="b">
        <f t="shared" si="10"/>
        <v>1</v>
      </c>
      <c r="AA46" s="10" t="b">
        <f t="shared" si="11"/>
        <v>1</v>
      </c>
      <c r="AB46" s="10" t="b">
        <f t="shared" si="12"/>
        <v>1</v>
      </c>
      <c r="AC46" s="10" t="b">
        <f t="shared" si="13"/>
        <v>1</v>
      </c>
      <c r="AD46" s="10" t="b">
        <f t="shared" si="14"/>
        <v>0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s="59" customFormat="1" x14ac:dyDescent="0.25">
      <c r="A47" s="16" t="s">
        <v>342</v>
      </c>
      <c r="B47" s="17" t="s">
        <v>557</v>
      </c>
      <c r="C47" s="18" t="s">
        <v>504</v>
      </c>
      <c r="D47" s="18" t="b">
        <v>0</v>
      </c>
      <c r="E47" s="18" t="b">
        <v>0</v>
      </c>
      <c r="F47" s="47" t="s">
        <v>509</v>
      </c>
      <c r="G47" s="19">
        <v>1.5</v>
      </c>
      <c r="H47" s="19">
        <v>1</v>
      </c>
      <c r="I47" s="19">
        <v>42</v>
      </c>
      <c r="J47" s="19">
        <v>200</v>
      </c>
      <c r="K47" s="19">
        <v>1.5</v>
      </c>
      <c r="L47" s="19">
        <v>10</v>
      </c>
      <c r="M47" s="56">
        <f t="shared" si="0"/>
        <v>200</v>
      </c>
      <c r="N47" s="47">
        <v>120</v>
      </c>
      <c r="O47" s="47">
        <v>0</v>
      </c>
      <c r="P47" s="57">
        <f t="shared" si="1"/>
        <v>6.7500000000000004E-2</v>
      </c>
      <c r="Q47" s="57">
        <f t="shared" si="2"/>
        <v>0.23809523809523808</v>
      </c>
      <c r="R47" s="15" t="str">
        <f t="shared" si="15"/>
        <v>GREEN</v>
      </c>
      <c r="S47" s="21" t="s">
        <v>446</v>
      </c>
      <c r="T47" s="30" t="b">
        <f t="shared" si="4"/>
        <v>1</v>
      </c>
      <c r="U47" s="10" t="b">
        <f t="shared" si="5"/>
        <v>1</v>
      </c>
      <c r="V47" s="10" t="b">
        <f t="shared" si="6"/>
        <v>1</v>
      </c>
      <c r="W47" s="10" t="b">
        <f t="shared" si="7"/>
        <v>1</v>
      </c>
      <c r="X47" s="10" t="b">
        <f t="shared" si="8"/>
        <v>1</v>
      </c>
      <c r="Y47" s="10" t="b">
        <f t="shared" si="9"/>
        <v>1</v>
      </c>
      <c r="Z47" s="10" t="b">
        <f t="shared" si="10"/>
        <v>1</v>
      </c>
      <c r="AA47" s="10" t="b">
        <f t="shared" si="11"/>
        <v>1</v>
      </c>
      <c r="AB47" s="10" t="b">
        <f t="shared" si="12"/>
        <v>1</v>
      </c>
      <c r="AC47" s="10" t="b">
        <f t="shared" si="13"/>
        <v>1</v>
      </c>
      <c r="AD47" s="10" t="b">
        <f t="shared" si="14"/>
        <v>0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</row>
    <row r="48" spans="1:256" s="59" customFormat="1" x14ac:dyDescent="0.25">
      <c r="A48" s="16" t="s">
        <v>342</v>
      </c>
      <c r="B48" s="17" t="s">
        <v>343</v>
      </c>
      <c r="C48" s="18" t="s">
        <v>504</v>
      </c>
      <c r="D48" s="18" t="b">
        <v>0</v>
      </c>
      <c r="E48" s="18" t="b">
        <v>0</v>
      </c>
      <c r="F48" s="47" t="s">
        <v>509</v>
      </c>
      <c r="G48" s="19">
        <v>1.5</v>
      </c>
      <c r="H48" s="19">
        <v>1</v>
      </c>
      <c r="I48" s="19">
        <v>42</v>
      </c>
      <c r="J48" s="19">
        <v>200</v>
      </c>
      <c r="K48" s="19">
        <v>1.5</v>
      </c>
      <c r="L48" s="19">
        <v>12</v>
      </c>
      <c r="M48" s="56">
        <f t="shared" si="0"/>
        <v>200</v>
      </c>
      <c r="N48" s="47">
        <v>105</v>
      </c>
      <c r="O48" s="47">
        <v>0</v>
      </c>
      <c r="P48" s="57">
        <f t="shared" si="1"/>
        <v>6.7500000000000004E-2</v>
      </c>
      <c r="Q48" s="57">
        <f t="shared" si="2"/>
        <v>0.2857142857142857</v>
      </c>
      <c r="R48" s="15" t="str">
        <f t="shared" si="15"/>
        <v>GREEN</v>
      </c>
      <c r="S48" s="21" t="s">
        <v>446</v>
      </c>
      <c r="T48" s="30" t="b">
        <f t="shared" si="4"/>
        <v>1</v>
      </c>
      <c r="U48" s="10" t="b">
        <f t="shared" si="5"/>
        <v>1</v>
      </c>
      <c r="V48" s="10" t="b">
        <f t="shared" si="6"/>
        <v>1</v>
      </c>
      <c r="W48" s="10" t="b">
        <f t="shared" si="7"/>
        <v>1</v>
      </c>
      <c r="X48" s="10" t="b">
        <f t="shared" si="8"/>
        <v>1</v>
      </c>
      <c r="Y48" s="10" t="b">
        <f t="shared" si="9"/>
        <v>1</v>
      </c>
      <c r="Z48" s="10" t="b">
        <f t="shared" si="10"/>
        <v>1</v>
      </c>
      <c r="AA48" s="10" t="b">
        <f t="shared" si="11"/>
        <v>1</v>
      </c>
      <c r="AB48" s="10" t="b">
        <f t="shared" si="12"/>
        <v>1</v>
      </c>
      <c r="AC48" s="10" t="b">
        <f t="shared" si="13"/>
        <v>1</v>
      </c>
      <c r="AD48" s="10" t="b">
        <f t="shared" si="14"/>
        <v>0</v>
      </c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</row>
    <row r="49" spans="1:256" s="59" customFormat="1" x14ac:dyDescent="0.25">
      <c r="A49" s="64" t="s">
        <v>651</v>
      </c>
      <c r="B49" s="65" t="s">
        <v>652</v>
      </c>
      <c r="C49" s="66" t="s">
        <v>504</v>
      </c>
      <c r="D49" s="66" t="b">
        <v>0</v>
      </c>
      <c r="E49" s="66" t="b">
        <v>0</v>
      </c>
      <c r="F49" s="47" t="s">
        <v>506</v>
      </c>
      <c r="G49" s="47">
        <v>1.27</v>
      </c>
      <c r="H49" s="47">
        <v>1</v>
      </c>
      <c r="I49" s="47">
        <v>36</v>
      </c>
      <c r="J49" s="47">
        <v>130</v>
      </c>
      <c r="K49" s="47">
        <v>1.5</v>
      </c>
      <c r="L49" s="47">
        <v>11</v>
      </c>
      <c r="M49" s="56">
        <f t="shared" si="0"/>
        <v>130</v>
      </c>
      <c r="N49" s="47">
        <v>140</v>
      </c>
      <c r="O49" s="47">
        <v>0</v>
      </c>
      <c r="P49" s="57">
        <f t="shared" si="1"/>
        <v>0.10384615384615385</v>
      </c>
      <c r="Q49" s="57">
        <f t="shared" si="2"/>
        <v>0.30555555555555558</v>
      </c>
      <c r="R49" s="13" t="str">
        <f t="shared" si="15"/>
        <v>YELLOW</v>
      </c>
      <c r="S49" s="67" t="s">
        <v>582</v>
      </c>
      <c r="T49" s="30" t="b">
        <f t="shared" si="4"/>
        <v>0</v>
      </c>
      <c r="U49" s="59" t="b">
        <f t="shared" si="5"/>
        <v>1</v>
      </c>
      <c r="V49" s="59" t="b">
        <f t="shared" si="6"/>
        <v>1</v>
      </c>
      <c r="W49" s="59" t="b">
        <f t="shared" si="7"/>
        <v>1</v>
      </c>
      <c r="X49" s="59" t="b">
        <f t="shared" si="8"/>
        <v>1</v>
      </c>
      <c r="Y49" s="59" t="b">
        <f t="shared" si="9"/>
        <v>1</v>
      </c>
      <c r="Z49" s="10" t="b">
        <f t="shared" si="10"/>
        <v>0</v>
      </c>
      <c r="AA49" s="59" t="b">
        <f t="shared" si="11"/>
        <v>1</v>
      </c>
      <c r="AB49" s="59" t="b">
        <f t="shared" si="12"/>
        <v>1</v>
      </c>
      <c r="AC49" s="59" t="b">
        <f t="shared" si="13"/>
        <v>1</v>
      </c>
      <c r="AD49" s="10" t="b">
        <f t="shared" si="14"/>
        <v>0</v>
      </c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</row>
    <row r="50" spans="1:256" s="59" customFormat="1" x14ac:dyDescent="0.25">
      <c r="A50" s="16" t="s">
        <v>651</v>
      </c>
      <c r="B50" s="17" t="s">
        <v>521</v>
      </c>
      <c r="C50" s="18" t="s">
        <v>504</v>
      </c>
      <c r="D50" s="18" t="b">
        <v>0</v>
      </c>
      <c r="E50" s="18" t="b">
        <v>0</v>
      </c>
      <c r="F50" s="47" t="s">
        <v>506</v>
      </c>
      <c r="G50" s="19">
        <v>1.27</v>
      </c>
      <c r="H50" s="19">
        <v>1</v>
      </c>
      <c r="I50" s="19">
        <v>36</v>
      </c>
      <c r="J50" s="19">
        <v>130</v>
      </c>
      <c r="K50" s="19">
        <v>1</v>
      </c>
      <c r="L50" s="19">
        <v>12</v>
      </c>
      <c r="M50" s="56">
        <f t="shared" si="0"/>
        <v>130</v>
      </c>
      <c r="N50" s="47">
        <v>100</v>
      </c>
      <c r="O50" s="47">
        <v>0</v>
      </c>
      <c r="P50" s="57">
        <f t="shared" si="1"/>
        <v>6.9230769230769235E-2</v>
      </c>
      <c r="Q50" s="57">
        <f t="shared" si="2"/>
        <v>0.33333333333333331</v>
      </c>
      <c r="R50" s="13" t="str">
        <f t="shared" si="15"/>
        <v>YELLOW</v>
      </c>
      <c r="S50" s="21" t="s">
        <v>582</v>
      </c>
      <c r="T50" s="30" t="b">
        <f t="shared" si="4"/>
        <v>0</v>
      </c>
      <c r="U50" s="10" t="b">
        <f t="shared" si="5"/>
        <v>1</v>
      </c>
      <c r="V50" s="10" t="b">
        <f t="shared" si="6"/>
        <v>1</v>
      </c>
      <c r="W50" s="10" t="b">
        <f t="shared" si="7"/>
        <v>1</v>
      </c>
      <c r="X50" s="10" t="b">
        <f t="shared" si="8"/>
        <v>1</v>
      </c>
      <c r="Y50" s="10" t="b">
        <f t="shared" si="9"/>
        <v>1</v>
      </c>
      <c r="Z50" s="10" t="b">
        <f t="shared" si="10"/>
        <v>0</v>
      </c>
      <c r="AA50" s="10" t="b">
        <f t="shared" si="11"/>
        <v>1</v>
      </c>
      <c r="AB50" s="10" t="b">
        <f t="shared" si="12"/>
        <v>1</v>
      </c>
      <c r="AC50" s="10" t="b">
        <f t="shared" si="13"/>
        <v>1</v>
      </c>
      <c r="AD50" s="10" t="b">
        <f t="shared" si="14"/>
        <v>0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s="59" customFormat="1" x14ac:dyDescent="0.25">
      <c r="A51" s="64" t="s">
        <v>651</v>
      </c>
      <c r="B51" s="65" t="s">
        <v>653</v>
      </c>
      <c r="C51" s="66" t="s">
        <v>504</v>
      </c>
      <c r="D51" s="66" t="b">
        <v>0</v>
      </c>
      <c r="E51" s="66" t="b">
        <v>0</v>
      </c>
      <c r="F51" s="47" t="s">
        <v>506</v>
      </c>
      <c r="G51" s="47">
        <v>1.27</v>
      </c>
      <c r="H51" s="47">
        <v>1</v>
      </c>
      <c r="I51" s="47">
        <v>36</v>
      </c>
      <c r="J51" s="47">
        <v>130</v>
      </c>
      <c r="K51" s="47">
        <v>0.5</v>
      </c>
      <c r="L51" s="47">
        <v>11</v>
      </c>
      <c r="M51" s="56">
        <f t="shared" si="0"/>
        <v>130</v>
      </c>
      <c r="N51" s="47">
        <v>105</v>
      </c>
      <c r="O51" s="47">
        <v>0</v>
      </c>
      <c r="P51" s="57">
        <f t="shared" si="1"/>
        <v>3.4615384615384617E-2</v>
      </c>
      <c r="Q51" s="57">
        <f t="shared" si="2"/>
        <v>0.30555555555555558</v>
      </c>
      <c r="R51" s="13" t="str">
        <f t="shared" si="15"/>
        <v>YELLOW</v>
      </c>
      <c r="S51" s="67" t="s">
        <v>582</v>
      </c>
      <c r="T51" s="73" t="b">
        <f t="shared" si="4"/>
        <v>0</v>
      </c>
      <c r="U51" s="59" t="b">
        <f t="shared" si="5"/>
        <v>1</v>
      </c>
      <c r="V51" s="59" t="b">
        <f t="shared" si="6"/>
        <v>1</v>
      </c>
      <c r="W51" s="59" t="b">
        <f t="shared" si="7"/>
        <v>1</v>
      </c>
      <c r="X51" s="59" t="b">
        <f t="shared" si="8"/>
        <v>1</v>
      </c>
      <c r="Y51" s="59" t="b">
        <f t="shared" si="9"/>
        <v>1</v>
      </c>
      <c r="Z51" s="59" t="b">
        <f t="shared" si="10"/>
        <v>0</v>
      </c>
      <c r="AA51" s="59" t="b">
        <f t="shared" si="11"/>
        <v>1</v>
      </c>
      <c r="AB51" s="59" t="b">
        <f t="shared" si="12"/>
        <v>1</v>
      </c>
      <c r="AC51" s="59" t="b">
        <f t="shared" si="13"/>
        <v>1</v>
      </c>
      <c r="AD51" s="59" t="b">
        <f t="shared" si="14"/>
        <v>0</v>
      </c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s="59" customFormat="1" x14ac:dyDescent="0.25">
      <c r="A52" s="64" t="s">
        <v>651</v>
      </c>
      <c r="B52" s="65" t="s">
        <v>654</v>
      </c>
      <c r="C52" s="66" t="s">
        <v>504</v>
      </c>
      <c r="D52" s="66" t="b">
        <v>0</v>
      </c>
      <c r="E52" s="66" t="b">
        <v>0</v>
      </c>
      <c r="F52" s="47" t="s">
        <v>506</v>
      </c>
      <c r="G52" s="47">
        <v>1.27</v>
      </c>
      <c r="H52" s="47">
        <v>1</v>
      </c>
      <c r="I52" s="47">
        <v>36</v>
      </c>
      <c r="J52" s="47">
        <v>140</v>
      </c>
      <c r="K52" s="47">
        <v>1.5</v>
      </c>
      <c r="L52" s="47">
        <v>12</v>
      </c>
      <c r="M52" s="56">
        <f t="shared" si="0"/>
        <v>140</v>
      </c>
      <c r="N52" s="47">
        <v>90</v>
      </c>
      <c r="O52" s="47">
        <v>0</v>
      </c>
      <c r="P52" s="57">
        <f t="shared" si="1"/>
        <v>9.6428571428571433E-2</v>
      </c>
      <c r="Q52" s="57">
        <f t="shared" si="2"/>
        <v>0.33333333333333331</v>
      </c>
      <c r="R52" s="13" t="str">
        <f t="shared" si="15"/>
        <v>YELLOW</v>
      </c>
      <c r="S52" s="67" t="s">
        <v>582</v>
      </c>
      <c r="T52" s="73" t="b">
        <f t="shared" si="4"/>
        <v>0</v>
      </c>
      <c r="U52" s="59" t="b">
        <f t="shared" si="5"/>
        <v>1</v>
      </c>
      <c r="V52" s="59" t="b">
        <f t="shared" si="6"/>
        <v>1</v>
      </c>
      <c r="W52" s="59" t="b">
        <f t="shared" si="7"/>
        <v>1</v>
      </c>
      <c r="X52" s="59" t="b">
        <f t="shared" si="8"/>
        <v>1</v>
      </c>
      <c r="Y52" s="59" t="b">
        <f t="shared" si="9"/>
        <v>1</v>
      </c>
      <c r="Z52" s="59" t="b">
        <f t="shared" si="10"/>
        <v>0</v>
      </c>
      <c r="AA52" s="59" t="b">
        <f t="shared" si="11"/>
        <v>1</v>
      </c>
      <c r="AB52" s="59" t="b">
        <f t="shared" si="12"/>
        <v>1</v>
      </c>
      <c r="AC52" s="59" t="b">
        <f t="shared" si="13"/>
        <v>1</v>
      </c>
      <c r="AD52" s="59" t="b">
        <f t="shared" si="14"/>
        <v>0</v>
      </c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s="59" customFormat="1" x14ac:dyDescent="0.25">
      <c r="A53" s="16" t="s">
        <v>651</v>
      </c>
      <c r="B53" s="17" t="s">
        <v>340</v>
      </c>
      <c r="C53" s="18" t="s">
        <v>504</v>
      </c>
      <c r="D53" s="18" t="b">
        <v>0</v>
      </c>
      <c r="E53" s="18" t="b">
        <v>0</v>
      </c>
      <c r="F53" s="47" t="s">
        <v>506</v>
      </c>
      <c r="G53" s="19">
        <v>1.27</v>
      </c>
      <c r="H53" s="19">
        <v>1</v>
      </c>
      <c r="I53" s="19">
        <v>36</v>
      </c>
      <c r="J53" s="19">
        <v>140</v>
      </c>
      <c r="K53" s="19">
        <v>1</v>
      </c>
      <c r="L53" s="19">
        <v>12</v>
      </c>
      <c r="M53" s="56">
        <f t="shared" si="0"/>
        <v>140</v>
      </c>
      <c r="N53" s="47">
        <v>115</v>
      </c>
      <c r="O53" s="47">
        <v>0</v>
      </c>
      <c r="P53" s="57">
        <f t="shared" si="1"/>
        <v>6.4285714285714279E-2</v>
      </c>
      <c r="Q53" s="57">
        <f t="shared" si="2"/>
        <v>0.33333333333333331</v>
      </c>
      <c r="R53" s="13" t="str">
        <f t="shared" si="15"/>
        <v>YELLOW</v>
      </c>
      <c r="S53" s="21" t="s">
        <v>582</v>
      </c>
      <c r="T53" s="30" t="b">
        <f t="shared" si="4"/>
        <v>0</v>
      </c>
      <c r="U53" s="10" t="b">
        <f t="shared" si="5"/>
        <v>1</v>
      </c>
      <c r="V53" s="10" t="b">
        <f t="shared" si="6"/>
        <v>1</v>
      </c>
      <c r="W53" s="10" t="b">
        <f t="shared" si="7"/>
        <v>1</v>
      </c>
      <c r="X53" s="10" t="b">
        <f t="shared" si="8"/>
        <v>1</v>
      </c>
      <c r="Y53" s="10" t="b">
        <f t="shared" si="9"/>
        <v>1</v>
      </c>
      <c r="Z53" s="10" t="b">
        <f t="shared" si="10"/>
        <v>0</v>
      </c>
      <c r="AA53" s="10" t="b">
        <f t="shared" si="11"/>
        <v>1</v>
      </c>
      <c r="AB53" s="10" t="b">
        <f t="shared" si="12"/>
        <v>1</v>
      </c>
      <c r="AC53" s="10" t="b">
        <f t="shared" si="13"/>
        <v>1</v>
      </c>
      <c r="AD53" s="10" t="b">
        <f t="shared" si="14"/>
        <v>0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s="59" customFormat="1" x14ac:dyDescent="0.25">
      <c r="A54" s="64" t="s">
        <v>651</v>
      </c>
      <c r="B54" s="65" t="s">
        <v>655</v>
      </c>
      <c r="C54" s="66" t="s">
        <v>504</v>
      </c>
      <c r="D54" s="66" t="b">
        <v>0</v>
      </c>
      <c r="E54" s="66" t="b">
        <v>0</v>
      </c>
      <c r="F54" s="47" t="s">
        <v>506</v>
      </c>
      <c r="G54" s="47">
        <v>1.27</v>
      </c>
      <c r="H54" s="47">
        <v>1</v>
      </c>
      <c r="I54" s="47">
        <v>36</v>
      </c>
      <c r="J54" s="47">
        <v>130</v>
      </c>
      <c r="K54" s="47">
        <v>1.5</v>
      </c>
      <c r="L54" s="47">
        <v>12</v>
      </c>
      <c r="M54" s="56">
        <f t="shared" si="0"/>
        <v>130</v>
      </c>
      <c r="N54" s="47">
        <v>90</v>
      </c>
      <c r="O54" s="47">
        <v>0</v>
      </c>
      <c r="P54" s="57">
        <f t="shared" si="1"/>
        <v>0.10384615384615385</v>
      </c>
      <c r="Q54" s="57">
        <f t="shared" si="2"/>
        <v>0.33333333333333331</v>
      </c>
      <c r="R54" s="13" t="str">
        <f t="shared" si="15"/>
        <v>YELLOW</v>
      </c>
      <c r="S54" s="67" t="s">
        <v>582</v>
      </c>
      <c r="T54" s="73" t="b">
        <f t="shared" si="4"/>
        <v>0</v>
      </c>
      <c r="U54" s="59" t="b">
        <f t="shared" si="5"/>
        <v>1</v>
      </c>
      <c r="V54" s="59" t="b">
        <f t="shared" si="6"/>
        <v>1</v>
      </c>
      <c r="W54" s="59" t="b">
        <f t="shared" si="7"/>
        <v>1</v>
      </c>
      <c r="X54" s="59" t="b">
        <f t="shared" si="8"/>
        <v>1</v>
      </c>
      <c r="Y54" s="59" t="b">
        <f t="shared" si="9"/>
        <v>1</v>
      </c>
      <c r="Z54" s="59" t="b">
        <f t="shared" si="10"/>
        <v>0</v>
      </c>
      <c r="AA54" s="59" t="b">
        <f t="shared" si="11"/>
        <v>1</v>
      </c>
      <c r="AB54" s="59" t="b">
        <f t="shared" si="12"/>
        <v>1</v>
      </c>
      <c r="AC54" s="59" t="b">
        <f t="shared" si="13"/>
        <v>1</v>
      </c>
      <c r="AD54" s="59" t="b">
        <f t="shared" si="14"/>
        <v>0</v>
      </c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s="59" customFormat="1" x14ac:dyDescent="0.25">
      <c r="A55" s="64" t="s">
        <v>658</v>
      </c>
      <c r="B55" s="65" t="s">
        <v>662</v>
      </c>
      <c r="C55" s="66" t="s">
        <v>504</v>
      </c>
      <c r="D55" s="66" t="b">
        <v>0</v>
      </c>
      <c r="E55" s="66" t="b">
        <v>0</v>
      </c>
      <c r="F55" s="47" t="s">
        <v>506</v>
      </c>
      <c r="G55" s="47">
        <v>1.1599999999999999</v>
      </c>
      <c r="H55" s="47">
        <v>1</v>
      </c>
      <c r="I55" s="47">
        <v>33</v>
      </c>
      <c r="J55" s="47">
        <v>120</v>
      </c>
      <c r="K55" s="47">
        <v>0.5</v>
      </c>
      <c r="L55" s="47">
        <v>9</v>
      </c>
      <c r="M55" s="56">
        <f t="shared" si="0"/>
        <v>120</v>
      </c>
      <c r="N55" s="47">
        <v>95</v>
      </c>
      <c r="O55" s="47">
        <v>0</v>
      </c>
      <c r="P55" s="57">
        <f t="shared" si="1"/>
        <v>3.7499999999999999E-2</v>
      </c>
      <c r="Q55" s="57">
        <f t="shared" si="2"/>
        <v>0.27272727272727271</v>
      </c>
      <c r="R55" s="13" t="str">
        <f t="shared" si="15"/>
        <v>YELLOW</v>
      </c>
      <c r="S55" s="67" t="s">
        <v>582</v>
      </c>
      <c r="T55" s="30" t="b">
        <f t="shared" si="4"/>
        <v>0</v>
      </c>
      <c r="U55" s="59" t="b">
        <f t="shared" si="5"/>
        <v>1</v>
      </c>
      <c r="V55" s="59" t="b">
        <f t="shared" si="6"/>
        <v>1</v>
      </c>
      <c r="W55" s="59" t="b">
        <f t="shared" si="7"/>
        <v>1</v>
      </c>
      <c r="X55" s="59" t="b">
        <f t="shared" si="8"/>
        <v>1</v>
      </c>
      <c r="Y55" s="59" t="b">
        <f t="shared" si="9"/>
        <v>1</v>
      </c>
      <c r="Z55" s="10" t="b">
        <f t="shared" si="10"/>
        <v>0</v>
      </c>
      <c r="AA55" s="59" t="b">
        <f t="shared" si="11"/>
        <v>1</v>
      </c>
      <c r="AB55" s="59" t="b">
        <f t="shared" si="12"/>
        <v>1</v>
      </c>
      <c r="AC55" s="59" t="b">
        <f t="shared" si="13"/>
        <v>1</v>
      </c>
      <c r="AD55" s="10" t="b">
        <f t="shared" si="14"/>
        <v>0</v>
      </c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s="59" customFormat="1" x14ac:dyDescent="0.25">
      <c r="A56" s="64" t="s">
        <v>658</v>
      </c>
      <c r="B56" s="65" t="s">
        <v>659</v>
      </c>
      <c r="C56" s="66" t="s">
        <v>504</v>
      </c>
      <c r="D56" s="66" t="b">
        <v>0</v>
      </c>
      <c r="E56" s="66" t="b">
        <v>0</v>
      </c>
      <c r="F56" s="47" t="s">
        <v>506</v>
      </c>
      <c r="G56" s="47">
        <v>1.1599999999999999</v>
      </c>
      <c r="H56" s="47">
        <v>1</v>
      </c>
      <c r="I56" s="47">
        <v>33</v>
      </c>
      <c r="J56" s="47">
        <v>120</v>
      </c>
      <c r="K56" s="47">
        <v>0.5</v>
      </c>
      <c r="L56" s="47">
        <v>9</v>
      </c>
      <c r="M56" s="56">
        <f t="shared" si="0"/>
        <v>120</v>
      </c>
      <c r="N56" s="47">
        <v>100</v>
      </c>
      <c r="O56" s="47">
        <v>0</v>
      </c>
      <c r="P56" s="57">
        <f t="shared" si="1"/>
        <v>3.7499999999999999E-2</v>
      </c>
      <c r="Q56" s="57">
        <f t="shared" si="2"/>
        <v>0.27272727272727271</v>
      </c>
      <c r="R56" s="13" t="str">
        <f t="shared" si="15"/>
        <v>YELLOW</v>
      </c>
      <c r="S56" s="67" t="s">
        <v>582</v>
      </c>
      <c r="T56" s="30" t="b">
        <f t="shared" si="4"/>
        <v>0</v>
      </c>
      <c r="U56" s="59" t="b">
        <f t="shared" si="5"/>
        <v>1</v>
      </c>
      <c r="V56" s="59" t="b">
        <f t="shared" si="6"/>
        <v>1</v>
      </c>
      <c r="W56" s="59" t="b">
        <f t="shared" si="7"/>
        <v>1</v>
      </c>
      <c r="X56" s="59" t="b">
        <f t="shared" si="8"/>
        <v>1</v>
      </c>
      <c r="Y56" s="59" t="b">
        <f t="shared" si="9"/>
        <v>1</v>
      </c>
      <c r="Z56" s="10" t="b">
        <f t="shared" si="10"/>
        <v>0</v>
      </c>
      <c r="AA56" s="59" t="b">
        <f t="shared" si="11"/>
        <v>1</v>
      </c>
      <c r="AB56" s="59" t="b">
        <f t="shared" si="12"/>
        <v>1</v>
      </c>
      <c r="AC56" s="59" t="b">
        <f t="shared" si="13"/>
        <v>1</v>
      </c>
      <c r="AD56" s="10" t="b">
        <f t="shared" si="14"/>
        <v>0</v>
      </c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s="59" customFormat="1" x14ac:dyDescent="0.25">
      <c r="A57" s="64" t="s">
        <v>658</v>
      </c>
      <c r="B57" s="65" t="s">
        <v>660</v>
      </c>
      <c r="C57" s="66" t="s">
        <v>504</v>
      </c>
      <c r="D57" s="66" t="b">
        <v>0</v>
      </c>
      <c r="E57" s="66" t="b">
        <v>0</v>
      </c>
      <c r="F57" s="47" t="s">
        <v>661</v>
      </c>
      <c r="G57" s="47">
        <v>1.1599999999999999</v>
      </c>
      <c r="H57" s="47">
        <v>1</v>
      </c>
      <c r="I57" s="47">
        <v>33</v>
      </c>
      <c r="J57" s="47">
        <v>120</v>
      </c>
      <c r="K57" s="47">
        <v>0.5</v>
      </c>
      <c r="L57" s="47">
        <v>9</v>
      </c>
      <c r="M57" s="56">
        <f t="shared" si="0"/>
        <v>120</v>
      </c>
      <c r="N57" s="47">
        <v>95</v>
      </c>
      <c r="O57" s="47">
        <v>0</v>
      </c>
      <c r="P57" s="57">
        <f t="shared" si="1"/>
        <v>3.7499999999999999E-2</v>
      </c>
      <c r="Q57" s="57">
        <f t="shared" si="2"/>
        <v>0.27272727272727271</v>
      </c>
      <c r="R57" s="13" t="str">
        <f t="shared" si="15"/>
        <v>YELLOW</v>
      </c>
      <c r="S57" s="67" t="s">
        <v>582</v>
      </c>
      <c r="T57" s="30" t="b">
        <f t="shared" si="4"/>
        <v>0</v>
      </c>
      <c r="U57" s="59" t="b">
        <f t="shared" si="5"/>
        <v>1</v>
      </c>
      <c r="V57" s="59" t="b">
        <f t="shared" si="6"/>
        <v>1</v>
      </c>
      <c r="W57" s="59" t="b">
        <f t="shared" si="7"/>
        <v>1</v>
      </c>
      <c r="X57" s="59" t="b">
        <f t="shared" si="8"/>
        <v>1</v>
      </c>
      <c r="Y57" s="59" t="b">
        <f t="shared" si="9"/>
        <v>1</v>
      </c>
      <c r="Z57" s="10" t="b">
        <f t="shared" si="10"/>
        <v>0</v>
      </c>
      <c r="AA57" s="59" t="b">
        <f t="shared" si="11"/>
        <v>1</v>
      </c>
      <c r="AB57" s="59" t="b">
        <f t="shared" si="12"/>
        <v>1</v>
      </c>
      <c r="AC57" s="59" t="b">
        <f t="shared" si="13"/>
        <v>1</v>
      </c>
      <c r="AD57" s="10" t="b">
        <f t="shared" si="14"/>
        <v>0</v>
      </c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s="59" customFormat="1" x14ac:dyDescent="0.25">
      <c r="A58" s="64" t="s">
        <v>656</v>
      </c>
      <c r="B58" s="65" t="s">
        <v>521</v>
      </c>
      <c r="C58" s="66" t="s">
        <v>504</v>
      </c>
      <c r="D58" s="66" t="b">
        <v>0</v>
      </c>
      <c r="E58" s="66" t="b">
        <v>0</v>
      </c>
      <c r="F58" s="47" t="s">
        <v>506</v>
      </c>
      <c r="G58" s="47">
        <v>1.27</v>
      </c>
      <c r="H58" s="47">
        <v>1</v>
      </c>
      <c r="I58" s="47">
        <v>36</v>
      </c>
      <c r="J58" s="47">
        <v>130</v>
      </c>
      <c r="K58" s="47">
        <v>1</v>
      </c>
      <c r="L58" s="47">
        <v>9</v>
      </c>
      <c r="M58" s="56">
        <f t="shared" si="0"/>
        <v>130</v>
      </c>
      <c r="N58" s="47">
        <v>95</v>
      </c>
      <c r="O58" s="47">
        <v>0</v>
      </c>
      <c r="P58" s="57">
        <f t="shared" si="1"/>
        <v>6.9230769230769235E-2</v>
      </c>
      <c r="Q58" s="57">
        <f t="shared" si="2"/>
        <v>0.25</v>
      </c>
      <c r="R58" s="13" t="str">
        <f t="shared" si="15"/>
        <v>YELLOW</v>
      </c>
      <c r="S58" s="67" t="s">
        <v>582</v>
      </c>
      <c r="T58" s="30" t="b">
        <f t="shared" si="4"/>
        <v>0</v>
      </c>
      <c r="U58" s="59" t="b">
        <f t="shared" si="5"/>
        <v>1</v>
      </c>
      <c r="V58" s="59" t="b">
        <f t="shared" si="6"/>
        <v>1</v>
      </c>
      <c r="W58" s="59" t="b">
        <f t="shared" si="7"/>
        <v>1</v>
      </c>
      <c r="X58" s="59" t="b">
        <f t="shared" si="8"/>
        <v>1</v>
      </c>
      <c r="Y58" s="59" t="b">
        <f t="shared" si="9"/>
        <v>1</v>
      </c>
      <c r="Z58" s="10" t="b">
        <f t="shared" si="10"/>
        <v>0</v>
      </c>
      <c r="AA58" s="59" t="b">
        <f t="shared" si="11"/>
        <v>1</v>
      </c>
      <c r="AB58" s="59" t="b">
        <f t="shared" si="12"/>
        <v>1</v>
      </c>
      <c r="AC58" s="59" t="b">
        <f t="shared" si="13"/>
        <v>1</v>
      </c>
      <c r="AD58" s="10" t="b">
        <f t="shared" si="14"/>
        <v>0</v>
      </c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</row>
    <row r="59" spans="1:256" s="59" customFormat="1" x14ac:dyDescent="0.25">
      <c r="A59" s="64" t="s">
        <v>656</v>
      </c>
      <c r="B59" s="65" t="s">
        <v>657</v>
      </c>
      <c r="C59" s="66" t="s">
        <v>504</v>
      </c>
      <c r="D59" s="66" t="b">
        <v>0</v>
      </c>
      <c r="E59" s="66" t="b">
        <v>0</v>
      </c>
      <c r="F59" s="47" t="s">
        <v>506</v>
      </c>
      <c r="G59" s="47">
        <v>1.27</v>
      </c>
      <c r="H59" s="47">
        <v>1</v>
      </c>
      <c r="I59" s="47">
        <v>36</v>
      </c>
      <c r="J59" s="47">
        <v>130</v>
      </c>
      <c r="K59" s="47">
        <v>1</v>
      </c>
      <c r="L59" s="47">
        <v>9</v>
      </c>
      <c r="M59" s="56">
        <f t="shared" si="0"/>
        <v>130</v>
      </c>
      <c r="N59" s="47">
        <v>95</v>
      </c>
      <c r="O59" s="47">
        <v>0</v>
      </c>
      <c r="P59" s="57">
        <f t="shared" si="1"/>
        <v>6.9230769230769235E-2</v>
      </c>
      <c r="Q59" s="57">
        <f t="shared" si="2"/>
        <v>0.25</v>
      </c>
      <c r="R59" s="13" t="str">
        <f t="shared" si="15"/>
        <v>YELLOW</v>
      </c>
      <c r="S59" s="67" t="s">
        <v>582</v>
      </c>
      <c r="T59" s="30" t="b">
        <f t="shared" si="4"/>
        <v>0</v>
      </c>
      <c r="U59" s="59" t="b">
        <f t="shared" si="5"/>
        <v>1</v>
      </c>
      <c r="V59" s="59" t="b">
        <f t="shared" si="6"/>
        <v>1</v>
      </c>
      <c r="W59" s="59" t="b">
        <f t="shared" si="7"/>
        <v>1</v>
      </c>
      <c r="X59" s="59" t="b">
        <f t="shared" si="8"/>
        <v>1</v>
      </c>
      <c r="Y59" s="59" t="b">
        <f t="shared" si="9"/>
        <v>1</v>
      </c>
      <c r="Z59" s="10" t="b">
        <f t="shared" si="10"/>
        <v>0</v>
      </c>
      <c r="AA59" s="59" t="b">
        <f t="shared" si="11"/>
        <v>1</v>
      </c>
      <c r="AB59" s="59" t="b">
        <f t="shared" si="12"/>
        <v>1</v>
      </c>
      <c r="AC59" s="59" t="b">
        <f t="shared" si="13"/>
        <v>1</v>
      </c>
      <c r="AD59" s="10" t="b">
        <f t="shared" si="14"/>
        <v>0</v>
      </c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s="59" customFormat="1" x14ac:dyDescent="0.25">
      <c r="A60" s="64" t="s">
        <v>419</v>
      </c>
      <c r="B60" s="65" t="s">
        <v>663</v>
      </c>
      <c r="C60" s="66" t="s">
        <v>619</v>
      </c>
      <c r="D60" s="66" t="b">
        <v>0</v>
      </c>
      <c r="E60" s="66" t="b">
        <v>0</v>
      </c>
      <c r="F60" s="47" t="s">
        <v>506</v>
      </c>
      <c r="G60" s="47">
        <v>1.6</v>
      </c>
      <c r="H60" s="47">
        <v>1</v>
      </c>
      <c r="I60" s="47">
        <v>45</v>
      </c>
      <c r="J60" s="47">
        <v>190</v>
      </c>
      <c r="K60" s="47">
        <v>2</v>
      </c>
      <c r="L60" s="47">
        <v>9</v>
      </c>
      <c r="M60" s="56">
        <f t="shared" si="0"/>
        <v>190</v>
      </c>
      <c r="N60" s="47">
        <v>220</v>
      </c>
      <c r="O60" s="47">
        <v>0</v>
      </c>
      <c r="P60" s="57">
        <f t="shared" si="1"/>
        <v>9.4736842105263161E-2</v>
      </c>
      <c r="Q60" s="57">
        <f t="shared" si="2"/>
        <v>0.2</v>
      </c>
      <c r="R60" s="31" t="s">
        <v>515</v>
      </c>
      <c r="S60" s="67" t="s">
        <v>664</v>
      </c>
      <c r="T60" s="30" t="b">
        <f t="shared" si="4"/>
        <v>0</v>
      </c>
      <c r="U60" s="59" t="b">
        <f t="shared" si="5"/>
        <v>1</v>
      </c>
      <c r="V60" s="59" t="b">
        <f t="shared" si="6"/>
        <v>1</v>
      </c>
      <c r="W60" s="59" t="b">
        <f t="shared" si="7"/>
        <v>1</v>
      </c>
      <c r="X60" s="59" t="b">
        <f t="shared" si="8"/>
        <v>1</v>
      </c>
      <c r="Y60" s="59" t="b">
        <f t="shared" si="9"/>
        <v>1</v>
      </c>
      <c r="Z60" s="10" t="b">
        <f t="shared" si="10"/>
        <v>0</v>
      </c>
      <c r="AA60" s="59" t="b">
        <f t="shared" si="11"/>
        <v>1</v>
      </c>
      <c r="AB60" s="59" t="b">
        <f t="shared" si="12"/>
        <v>1</v>
      </c>
      <c r="AC60" s="59" t="b">
        <f t="shared" si="13"/>
        <v>1</v>
      </c>
      <c r="AD60" s="10" t="b">
        <f t="shared" si="14"/>
        <v>0</v>
      </c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  <row r="61" spans="1:256" s="59" customFormat="1" ht="26.25" x14ac:dyDescent="0.25">
      <c r="A61" s="16" t="s">
        <v>419</v>
      </c>
      <c r="B61" s="17" t="s">
        <v>418</v>
      </c>
      <c r="C61" s="18" t="s">
        <v>619</v>
      </c>
      <c r="D61" s="18" t="b">
        <v>0</v>
      </c>
      <c r="E61" s="18" t="b">
        <v>0</v>
      </c>
      <c r="F61" s="47" t="s">
        <v>506</v>
      </c>
      <c r="G61" s="19">
        <v>1.6</v>
      </c>
      <c r="H61" s="19">
        <v>1</v>
      </c>
      <c r="I61" s="19">
        <v>45</v>
      </c>
      <c r="J61" s="19">
        <v>200</v>
      </c>
      <c r="K61" s="19">
        <v>6</v>
      </c>
      <c r="L61" s="19">
        <v>10</v>
      </c>
      <c r="M61" s="56">
        <f t="shared" si="0"/>
        <v>200</v>
      </c>
      <c r="N61" s="47">
        <v>180</v>
      </c>
      <c r="O61" s="47">
        <v>0</v>
      </c>
      <c r="P61" s="57">
        <f t="shared" si="1"/>
        <v>0.27</v>
      </c>
      <c r="Q61" s="57">
        <f t="shared" si="2"/>
        <v>0.22222222222222221</v>
      </c>
      <c r="R61" s="14" t="str">
        <f t="shared" ref="R61:R70" si="16">IF(Z61,"GREEN",IF(AC61,"YELLOW","RED"))</f>
        <v>RED</v>
      </c>
      <c r="S61" s="17" t="s">
        <v>579</v>
      </c>
      <c r="T61" s="30" t="b">
        <f t="shared" si="4"/>
        <v>0</v>
      </c>
      <c r="U61" s="10" t="b">
        <f t="shared" si="5"/>
        <v>1</v>
      </c>
      <c r="V61" s="10" t="b">
        <f t="shared" si="6"/>
        <v>1</v>
      </c>
      <c r="W61" s="10" t="b">
        <f t="shared" si="7"/>
        <v>1</v>
      </c>
      <c r="X61" s="10" t="b">
        <f t="shared" si="8"/>
        <v>0</v>
      </c>
      <c r="Y61" s="10" t="b">
        <f t="shared" si="9"/>
        <v>1</v>
      </c>
      <c r="Z61" s="10" t="b">
        <f t="shared" si="10"/>
        <v>0</v>
      </c>
      <c r="AA61" s="10" t="b">
        <f t="shared" si="11"/>
        <v>1</v>
      </c>
      <c r="AB61" s="10" t="b">
        <f t="shared" si="12"/>
        <v>1</v>
      </c>
      <c r="AC61" s="10" t="b">
        <f t="shared" si="13"/>
        <v>0</v>
      </c>
      <c r="AD61" s="10" t="b">
        <f t="shared" si="14"/>
        <v>1</v>
      </c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59" customFormat="1" x14ac:dyDescent="0.25">
      <c r="A62" s="16" t="s">
        <v>624</v>
      </c>
      <c r="B62" s="17" t="s">
        <v>623</v>
      </c>
      <c r="C62" s="18" t="s">
        <v>619</v>
      </c>
      <c r="D62" s="18" t="b">
        <v>0</v>
      </c>
      <c r="E62" s="18" t="b">
        <v>0</v>
      </c>
      <c r="F62" s="47" t="s">
        <v>506</v>
      </c>
      <c r="G62" s="19">
        <v>1.6</v>
      </c>
      <c r="H62" s="19">
        <v>1</v>
      </c>
      <c r="I62" s="19">
        <v>45</v>
      </c>
      <c r="J62" s="19">
        <v>190</v>
      </c>
      <c r="K62" s="19">
        <v>1.5</v>
      </c>
      <c r="L62" s="19">
        <v>12</v>
      </c>
      <c r="M62" s="56">
        <f t="shared" si="0"/>
        <v>190</v>
      </c>
      <c r="N62" s="47">
        <v>200</v>
      </c>
      <c r="O62" s="47">
        <v>0</v>
      </c>
      <c r="P62" s="57">
        <f t="shared" si="1"/>
        <v>7.1052631578947367E-2</v>
      </c>
      <c r="Q62" s="57">
        <f t="shared" si="2"/>
        <v>0.26666666666666666</v>
      </c>
      <c r="R62" s="13" t="str">
        <f t="shared" si="16"/>
        <v>YELLOW</v>
      </c>
      <c r="S62" s="17" t="s">
        <v>582</v>
      </c>
      <c r="T62" s="30" t="b">
        <f t="shared" si="4"/>
        <v>0</v>
      </c>
      <c r="U62" s="10" t="b">
        <f t="shared" si="5"/>
        <v>1</v>
      </c>
      <c r="V62" s="10" t="b">
        <f t="shared" si="6"/>
        <v>1</v>
      </c>
      <c r="W62" s="10" t="b">
        <f t="shared" si="7"/>
        <v>1</v>
      </c>
      <c r="X62" s="10" t="b">
        <f t="shared" si="8"/>
        <v>1</v>
      </c>
      <c r="Y62" s="10" t="b">
        <f t="shared" si="9"/>
        <v>1</v>
      </c>
      <c r="Z62" s="10" t="b">
        <f t="shared" si="10"/>
        <v>0</v>
      </c>
      <c r="AA62" s="10" t="b">
        <f t="shared" si="11"/>
        <v>1</v>
      </c>
      <c r="AB62" s="10" t="b">
        <f t="shared" si="12"/>
        <v>1</v>
      </c>
      <c r="AC62" s="10" t="b">
        <f t="shared" si="13"/>
        <v>1</v>
      </c>
      <c r="AD62" s="10" t="b">
        <f t="shared" si="14"/>
        <v>0</v>
      </c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35" customFormat="1" x14ac:dyDescent="0.25">
      <c r="A63" s="16" t="s">
        <v>622</v>
      </c>
      <c r="B63" s="17" t="s">
        <v>621</v>
      </c>
      <c r="C63" s="18" t="s">
        <v>619</v>
      </c>
      <c r="D63" s="18" t="b">
        <v>0</v>
      </c>
      <c r="E63" s="18" t="b">
        <v>0</v>
      </c>
      <c r="F63" s="47" t="s">
        <v>506</v>
      </c>
      <c r="G63" s="19">
        <v>1.6</v>
      </c>
      <c r="H63" s="19">
        <v>1</v>
      </c>
      <c r="I63" s="19">
        <v>45</v>
      </c>
      <c r="J63" s="19">
        <v>200</v>
      </c>
      <c r="K63" s="19">
        <v>3.5</v>
      </c>
      <c r="L63" s="19">
        <v>11</v>
      </c>
      <c r="M63" s="56">
        <f t="shared" si="0"/>
        <v>200</v>
      </c>
      <c r="N63" s="47">
        <v>160</v>
      </c>
      <c r="O63" s="47">
        <v>0</v>
      </c>
      <c r="P63" s="57">
        <f t="shared" si="1"/>
        <v>0.1575</v>
      </c>
      <c r="Q63" s="57">
        <f t="shared" si="2"/>
        <v>0.24444444444444444</v>
      </c>
      <c r="R63" s="14" t="str">
        <f t="shared" si="16"/>
        <v>RED</v>
      </c>
      <c r="S63" s="17" t="s">
        <v>579</v>
      </c>
      <c r="T63" s="30" t="b">
        <f t="shared" si="4"/>
        <v>0</v>
      </c>
      <c r="U63" s="10" t="b">
        <f t="shared" si="5"/>
        <v>1</v>
      </c>
      <c r="V63" s="10" t="b">
        <f t="shared" si="6"/>
        <v>1</v>
      </c>
      <c r="W63" s="10" t="b">
        <f t="shared" si="7"/>
        <v>1</v>
      </c>
      <c r="X63" s="10" t="b">
        <f t="shared" si="8"/>
        <v>0</v>
      </c>
      <c r="Y63" s="10" t="b">
        <f t="shared" si="9"/>
        <v>1</v>
      </c>
      <c r="Z63" s="10" t="b">
        <f t="shared" si="10"/>
        <v>0</v>
      </c>
      <c r="AA63" s="10" t="b">
        <f t="shared" si="11"/>
        <v>1</v>
      </c>
      <c r="AB63" s="10" t="b">
        <f t="shared" si="12"/>
        <v>1</v>
      </c>
      <c r="AC63" s="10" t="b">
        <f t="shared" si="13"/>
        <v>0</v>
      </c>
      <c r="AD63" s="10" t="b">
        <f t="shared" si="14"/>
        <v>1</v>
      </c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</row>
    <row r="64" spans="1:256" s="10" customFormat="1" ht="12.75" x14ac:dyDescent="0.2">
      <c r="A64" s="16" t="s">
        <v>625</v>
      </c>
      <c r="B64" s="17" t="s">
        <v>421</v>
      </c>
      <c r="C64" s="18" t="s">
        <v>619</v>
      </c>
      <c r="D64" s="18" t="b">
        <v>1</v>
      </c>
      <c r="E64" s="18" t="b">
        <v>0</v>
      </c>
      <c r="F64" s="47" t="s">
        <v>389</v>
      </c>
      <c r="G64" s="19">
        <v>1.41</v>
      </c>
      <c r="H64" s="19">
        <v>1</v>
      </c>
      <c r="I64" s="19">
        <v>40</v>
      </c>
      <c r="J64" s="19">
        <v>200</v>
      </c>
      <c r="K64" s="19">
        <v>3</v>
      </c>
      <c r="L64" s="19">
        <v>9</v>
      </c>
      <c r="M64" s="56">
        <f t="shared" si="0"/>
        <v>200</v>
      </c>
      <c r="N64" s="47">
        <v>160</v>
      </c>
      <c r="O64" s="47">
        <v>0</v>
      </c>
      <c r="P64" s="57">
        <f t="shared" si="1"/>
        <v>0.13500000000000001</v>
      </c>
      <c r="Q64" s="57">
        <f t="shared" si="2"/>
        <v>0.22500000000000001</v>
      </c>
      <c r="R64" s="14" t="str">
        <f t="shared" si="16"/>
        <v>RED</v>
      </c>
      <c r="S64" s="17" t="s">
        <v>579</v>
      </c>
      <c r="T64" s="30" t="b">
        <f t="shared" si="4"/>
        <v>1</v>
      </c>
      <c r="U64" s="10" t="b">
        <f t="shared" si="5"/>
        <v>1</v>
      </c>
      <c r="V64" s="10" t="b">
        <f t="shared" si="6"/>
        <v>1</v>
      </c>
      <c r="W64" s="10" t="b">
        <f t="shared" si="7"/>
        <v>1</v>
      </c>
      <c r="X64" s="10" t="b">
        <f t="shared" si="8"/>
        <v>0</v>
      </c>
      <c r="Y64" s="10" t="b">
        <f t="shared" si="9"/>
        <v>1</v>
      </c>
      <c r="Z64" s="10" t="b">
        <f t="shared" si="10"/>
        <v>0</v>
      </c>
      <c r="AA64" s="10" t="b">
        <f t="shared" si="11"/>
        <v>1</v>
      </c>
      <c r="AB64" s="10" t="b">
        <f t="shared" si="12"/>
        <v>1</v>
      </c>
      <c r="AC64" s="10" t="b">
        <f t="shared" si="13"/>
        <v>0</v>
      </c>
      <c r="AD64" s="10" t="b">
        <f t="shared" si="14"/>
        <v>1</v>
      </c>
    </row>
    <row r="65" spans="1:30" s="10" customFormat="1" ht="12.75" x14ac:dyDescent="0.2">
      <c r="A65" s="16" t="s">
        <v>625</v>
      </c>
      <c r="B65" s="17" t="s">
        <v>620</v>
      </c>
      <c r="C65" s="18" t="s">
        <v>619</v>
      </c>
      <c r="D65" s="18" t="b">
        <v>1</v>
      </c>
      <c r="E65" s="18" t="b">
        <v>0</v>
      </c>
      <c r="F65" s="47" t="s">
        <v>389</v>
      </c>
      <c r="G65" s="19">
        <v>1.41</v>
      </c>
      <c r="H65" s="19">
        <v>1</v>
      </c>
      <c r="I65" s="19">
        <v>40</v>
      </c>
      <c r="J65" s="19">
        <v>180</v>
      </c>
      <c r="K65" s="19">
        <v>2.5</v>
      </c>
      <c r="L65" s="19">
        <v>13</v>
      </c>
      <c r="M65" s="56">
        <f t="shared" si="0"/>
        <v>180</v>
      </c>
      <c r="N65" s="47">
        <v>115</v>
      </c>
      <c r="O65" s="47">
        <v>0</v>
      </c>
      <c r="P65" s="57">
        <f t="shared" si="1"/>
        <v>0.125</v>
      </c>
      <c r="Q65" s="57">
        <f t="shared" si="2"/>
        <v>0.32500000000000001</v>
      </c>
      <c r="R65" s="14" t="str">
        <f t="shared" si="16"/>
        <v>RED</v>
      </c>
      <c r="S65" s="17" t="s">
        <v>579</v>
      </c>
      <c r="T65" s="30" t="b">
        <f t="shared" si="4"/>
        <v>1</v>
      </c>
      <c r="U65" s="10" t="b">
        <f t="shared" si="5"/>
        <v>1</v>
      </c>
      <c r="V65" s="10" t="b">
        <f t="shared" si="6"/>
        <v>1</v>
      </c>
      <c r="W65" s="10" t="b">
        <f t="shared" si="7"/>
        <v>1</v>
      </c>
      <c r="X65" s="10" t="b">
        <f t="shared" si="8"/>
        <v>0</v>
      </c>
      <c r="Y65" s="10" t="b">
        <f t="shared" si="9"/>
        <v>1</v>
      </c>
      <c r="Z65" s="10" t="b">
        <f t="shared" si="10"/>
        <v>0</v>
      </c>
      <c r="AA65" s="10" t="b">
        <f t="shared" si="11"/>
        <v>1</v>
      </c>
      <c r="AB65" s="10" t="b">
        <f t="shared" si="12"/>
        <v>1</v>
      </c>
      <c r="AC65" s="10" t="b">
        <f t="shared" si="13"/>
        <v>0</v>
      </c>
      <c r="AD65" s="10" t="b">
        <f t="shared" si="14"/>
        <v>1</v>
      </c>
    </row>
    <row r="66" spans="1:30" s="10" customFormat="1" ht="12.75" x14ac:dyDescent="0.2">
      <c r="A66" s="64" t="s">
        <v>625</v>
      </c>
      <c r="B66" s="65" t="s">
        <v>665</v>
      </c>
      <c r="C66" s="66" t="s">
        <v>619</v>
      </c>
      <c r="D66" s="66" t="b">
        <v>1</v>
      </c>
      <c r="E66" s="66" t="b">
        <v>0</v>
      </c>
      <c r="F66" s="47" t="s">
        <v>509</v>
      </c>
      <c r="G66" s="47"/>
      <c r="H66" s="47">
        <v>1</v>
      </c>
      <c r="I66" s="47">
        <v>40</v>
      </c>
      <c r="J66" s="47">
        <v>200</v>
      </c>
      <c r="K66" s="47">
        <v>3</v>
      </c>
      <c r="L66" s="47">
        <v>8</v>
      </c>
      <c r="M66" s="56">
        <f t="shared" ref="M66:M128" si="17">H66*J66</f>
        <v>200</v>
      </c>
      <c r="N66" s="47">
        <v>130</v>
      </c>
      <c r="O66" s="47">
        <v>0</v>
      </c>
      <c r="P66" s="57">
        <f t="shared" ref="P66:P128" si="18">((K66*H66)*9)/M66</f>
        <v>0.13500000000000001</v>
      </c>
      <c r="Q66" s="57">
        <f t="shared" ref="Q66:Q128" si="19">(L66/I66)</f>
        <v>0.2</v>
      </c>
      <c r="R66" s="14" t="str">
        <f t="shared" si="16"/>
        <v>RED</v>
      </c>
      <c r="S66" s="67" t="s">
        <v>590</v>
      </c>
      <c r="T66" s="30" t="b">
        <f t="shared" ref="T66:T128" si="20">F66="Yes"</f>
        <v>1</v>
      </c>
      <c r="U66" s="59" t="b">
        <f t="shared" ref="U66:U128" si="21">OR(J66*H66&lt;=200)</f>
        <v>1</v>
      </c>
      <c r="V66" s="59" t="b">
        <f t="shared" ref="V66:V128" si="22">N66&lt;=230</f>
        <v>1</v>
      </c>
      <c r="W66" s="59" t="b">
        <f t="shared" ref="W66:W128" si="23">O66&lt;0.5</f>
        <v>1</v>
      </c>
      <c r="X66" s="59" t="b">
        <f t="shared" ref="X66:X128" si="24">OR(P66&lt;11%)</f>
        <v>0</v>
      </c>
      <c r="Y66" s="59" t="b">
        <f t="shared" ref="Y66:Y128" si="25">OR(Q66&lt;36%,E66)</f>
        <v>1</v>
      </c>
      <c r="Z66" s="10" t="b">
        <f t="shared" ref="Z66:Z128" si="26">AND(T66:Y66)</f>
        <v>0</v>
      </c>
      <c r="AA66" s="59" t="b">
        <f t="shared" ref="AA66:AA128" si="27">OR(J66*H66&lt;=250)</f>
        <v>1</v>
      </c>
      <c r="AB66" s="59" t="b">
        <f t="shared" ref="AB66:AB128" si="28">N66&lt;=480</f>
        <v>1</v>
      </c>
      <c r="AC66" s="59" t="b">
        <f t="shared" ref="AC66:AC128" si="29">AND(W66:Y66,AA66:AB66)</f>
        <v>0</v>
      </c>
      <c r="AD66" s="10" t="b">
        <f t="shared" ref="AD66:AD128" si="30">NOT(OR(Z66,AC66))</f>
        <v>1</v>
      </c>
    </row>
    <row r="67" spans="1:30" s="10" customFormat="1" ht="12.75" x14ac:dyDescent="0.2">
      <c r="A67" s="64" t="s">
        <v>625</v>
      </c>
      <c r="B67" s="65" t="s">
        <v>666</v>
      </c>
      <c r="C67" s="66" t="s">
        <v>619</v>
      </c>
      <c r="D67" s="66" t="b">
        <v>1</v>
      </c>
      <c r="E67" s="66" t="b">
        <v>0</v>
      </c>
      <c r="F67" s="47" t="s">
        <v>509</v>
      </c>
      <c r="G67" s="47"/>
      <c r="H67" s="47">
        <v>1</v>
      </c>
      <c r="I67" s="47">
        <v>40</v>
      </c>
      <c r="J67" s="47">
        <v>190</v>
      </c>
      <c r="K67" s="47">
        <v>3</v>
      </c>
      <c r="L67" s="47">
        <v>10</v>
      </c>
      <c r="M67" s="56">
        <f t="shared" si="17"/>
        <v>190</v>
      </c>
      <c r="N67" s="47">
        <v>100</v>
      </c>
      <c r="O67" s="47">
        <v>0</v>
      </c>
      <c r="P67" s="57">
        <f t="shared" si="18"/>
        <v>0.14210526315789473</v>
      </c>
      <c r="Q67" s="57">
        <f t="shared" si="19"/>
        <v>0.25</v>
      </c>
      <c r="R67" s="14" t="str">
        <f t="shared" si="16"/>
        <v>RED</v>
      </c>
      <c r="S67" s="67" t="s">
        <v>590</v>
      </c>
      <c r="T67" s="30" t="b">
        <f t="shared" si="20"/>
        <v>1</v>
      </c>
      <c r="U67" s="59" t="b">
        <f t="shared" si="21"/>
        <v>1</v>
      </c>
      <c r="V67" s="59" t="b">
        <f t="shared" si="22"/>
        <v>1</v>
      </c>
      <c r="W67" s="59" t="b">
        <f t="shared" si="23"/>
        <v>1</v>
      </c>
      <c r="X67" s="59" t="b">
        <f t="shared" si="24"/>
        <v>0</v>
      </c>
      <c r="Y67" s="59" t="b">
        <f t="shared" si="25"/>
        <v>1</v>
      </c>
      <c r="Z67" s="10" t="b">
        <f t="shared" si="26"/>
        <v>0</v>
      </c>
      <c r="AA67" s="59" t="b">
        <f t="shared" si="27"/>
        <v>1</v>
      </c>
      <c r="AB67" s="59" t="b">
        <f t="shared" si="28"/>
        <v>1</v>
      </c>
      <c r="AC67" s="59" t="b">
        <f t="shared" si="29"/>
        <v>0</v>
      </c>
      <c r="AD67" s="10" t="b">
        <f t="shared" si="30"/>
        <v>1</v>
      </c>
    </row>
    <row r="68" spans="1:30" s="10" customFormat="1" ht="12.75" x14ac:dyDescent="0.2">
      <c r="A68" s="64" t="s">
        <v>625</v>
      </c>
      <c r="B68" s="65" t="s">
        <v>629</v>
      </c>
      <c r="C68" s="66" t="s">
        <v>619</v>
      </c>
      <c r="D68" s="66" t="b">
        <v>1</v>
      </c>
      <c r="E68" s="66" t="b">
        <v>0</v>
      </c>
      <c r="F68" s="47" t="s">
        <v>509</v>
      </c>
      <c r="G68" s="47"/>
      <c r="H68" s="47">
        <v>1</v>
      </c>
      <c r="I68" s="47">
        <v>40</v>
      </c>
      <c r="J68" s="47">
        <v>200</v>
      </c>
      <c r="K68" s="47">
        <v>2.5</v>
      </c>
      <c r="L68" s="47">
        <v>9</v>
      </c>
      <c r="M68" s="56">
        <f t="shared" si="17"/>
        <v>200</v>
      </c>
      <c r="N68" s="47">
        <v>180</v>
      </c>
      <c r="O68" s="47">
        <v>0</v>
      </c>
      <c r="P68" s="57">
        <f t="shared" si="18"/>
        <v>0.1125</v>
      </c>
      <c r="Q68" s="57">
        <f t="shared" si="19"/>
        <v>0.22500000000000001</v>
      </c>
      <c r="R68" s="14" t="str">
        <f t="shared" si="16"/>
        <v>RED</v>
      </c>
      <c r="S68" s="67" t="s">
        <v>590</v>
      </c>
      <c r="T68" s="30" t="b">
        <f t="shared" si="20"/>
        <v>1</v>
      </c>
      <c r="U68" s="59" t="b">
        <f t="shared" si="21"/>
        <v>1</v>
      </c>
      <c r="V68" s="59" t="b">
        <f t="shared" si="22"/>
        <v>1</v>
      </c>
      <c r="W68" s="59" t="b">
        <f t="shared" si="23"/>
        <v>1</v>
      </c>
      <c r="X68" s="59" t="b">
        <f t="shared" si="24"/>
        <v>0</v>
      </c>
      <c r="Y68" s="59" t="b">
        <f t="shared" si="25"/>
        <v>1</v>
      </c>
      <c r="Z68" s="10" t="b">
        <f t="shared" si="26"/>
        <v>0</v>
      </c>
      <c r="AA68" s="59" t="b">
        <f t="shared" si="27"/>
        <v>1</v>
      </c>
      <c r="AB68" s="59" t="b">
        <f t="shared" si="28"/>
        <v>1</v>
      </c>
      <c r="AC68" s="59" t="b">
        <f t="shared" si="29"/>
        <v>0</v>
      </c>
      <c r="AD68" s="10" t="b">
        <f t="shared" si="30"/>
        <v>1</v>
      </c>
    </row>
    <row r="69" spans="1:30" s="10" customFormat="1" ht="12.75" x14ac:dyDescent="0.2">
      <c r="A69" s="16" t="s">
        <v>625</v>
      </c>
      <c r="B69" s="17" t="s">
        <v>420</v>
      </c>
      <c r="C69" s="18" t="s">
        <v>619</v>
      </c>
      <c r="D69" s="18" t="b">
        <v>1</v>
      </c>
      <c r="E69" s="18" t="b">
        <v>0</v>
      </c>
      <c r="F69" s="47" t="s">
        <v>389</v>
      </c>
      <c r="G69" s="19">
        <v>1.41</v>
      </c>
      <c r="H69" s="19">
        <v>1</v>
      </c>
      <c r="I69" s="19">
        <v>40</v>
      </c>
      <c r="J69" s="19">
        <v>180</v>
      </c>
      <c r="K69" s="19">
        <v>1</v>
      </c>
      <c r="L69" s="19">
        <v>11</v>
      </c>
      <c r="M69" s="56">
        <f t="shared" si="17"/>
        <v>180</v>
      </c>
      <c r="N69" s="47">
        <v>110</v>
      </c>
      <c r="O69" s="47">
        <v>0</v>
      </c>
      <c r="P69" s="57">
        <f t="shared" si="18"/>
        <v>0.05</v>
      </c>
      <c r="Q69" s="57">
        <f t="shared" si="19"/>
        <v>0.27500000000000002</v>
      </c>
      <c r="R69" s="40" t="str">
        <f t="shared" si="16"/>
        <v>GREEN</v>
      </c>
      <c r="S69" s="17" t="s">
        <v>446</v>
      </c>
      <c r="T69" s="30" t="b">
        <f t="shared" si="20"/>
        <v>1</v>
      </c>
      <c r="U69" s="10" t="b">
        <f t="shared" si="21"/>
        <v>1</v>
      </c>
      <c r="V69" s="10" t="b">
        <f t="shared" si="22"/>
        <v>1</v>
      </c>
      <c r="W69" s="10" t="b">
        <f t="shared" si="23"/>
        <v>1</v>
      </c>
      <c r="X69" s="10" t="b">
        <f t="shared" si="24"/>
        <v>1</v>
      </c>
      <c r="Y69" s="10" t="b">
        <f t="shared" si="25"/>
        <v>1</v>
      </c>
      <c r="Z69" s="10" t="b">
        <f t="shared" si="26"/>
        <v>1</v>
      </c>
      <c r="AA69" s="10" t="b">
        <f t="shared" si="27"/>
        <v>1</v>
      </c>
      <c r="AB69" s="10" t="b">
        <f t="shared" si="28"/>
        <v>1</v>
      </c>
      <c r="AC69" s="10" t="b">
        <f t="shared" si="29"/>
        <v>1</v>
      </c>
      <c r="AD69" s="10" t="b">
        <f t="shared" si="30"/>
        <v>0</v>
      </c>
    </row>
    <row r="70" spans="1:30" s="10" customFormat="1" ht="12.75" x14ac:dyDescent="0.2">
      <c r="A70" s="16" t="s">
        <v>337</v>
      </c>
      <c r="B70" s="17" t="s">
        <v>338</v>
      </c>
      <c r="C70" s="18" t="s">
        <v>619</v>
      </c>
      <c r="D70" s="18" t="b">
        <v>1</v>
      </c>
      <c r="E70" s="18" t="b">
        <v>0</v>
      </c>
      <c r="F70" s="47" t="s">
        <v>389</v>
      </c>
      <c r="G70" s="19">
        <v>1.1000000000000001</v>
      </c>
      <c r="H70" s="19">
        <v>1</v>
      </c>
      <c r="I70" s="19">
        <v>32</v>
      </c>
      <c r="J70" s="19">
        <v>140</v>
      </c>
      <c r="K70" s="19">
        <v>1</v>
      </c>
      <c r="L70" s="19">
        <v>11</v>
      </c>
      <c r="M70" s="56">
        <f t="shared" si="17"/>
        <v>140</v>
      </c>
      <c r="N70" s="47">
        <v>10</v>
      </c>
      <c r="O70" s="47">
        <v>0</v>
      </c>
      <c r="P70" s="57">
        <f t="shared" si="18"/>
        <v>6.4285714285714279E-2</v>
      </c>
      <c r="Q70" s="57">
        <f t="shared" si="19"/>
        <v>0.34375</v>
      </c>
      <c r="R70" s="40" t="str">
        <f t="shared" si="16"/>
        <v>GREEN</v>
      </c>
      <c r="S70" s="65" t="s">
        <v>446</v>
      </c>
      <c r="T70" s="30" t="b">
        <f t="shared" si="20"/>
        <v>1</v>
      </c>
      <c r="U70" s="10" t="b">
        <f t="shared" si="21"/>
        <v>1</v>
      </c>
      <c r="V70" s="10" t="b">
        <f t="shared" si="22"/>
        <v>1</v>
      </c>
      <c r="W70" s="10" t="b">
        <f t="shared" si="23"/>
        <v>1</v>
      </c>
      <c r="X70" s="10" t="b">
        <f t="shared" si="24"/>
        <v>1</v>
      </c>
      <c r="Y70" s="10" t="b">
        <f t="shared" si="25"/>
        <v>1</v>
      </c>
      <c r="Z70" s="10" t="b">
        <f t="shared" si="26"/>
        <v>1</v>
      </c>
      <c r="AA70" s="10" t="b">
        <f t="shared" si="27"/>
        <v>1</v>
      </c>
      <c r="AB70" s="10" t="b">
        <f t="shared" si="28"/>
        <v>1</v>
      </c>
      <c r="AC70" s="10" t="b">
        <f t="shared" si="29"/>
        <v>1</v>
      </c>
      <c r="AD70" s="10" t="b">
        <f t="shared" si="30"/>
        <v>0</v>
      </c>
    </row>
    <row r="71" spans="1:30" s="10" customFormat="1" ht="25.5" x14ac:dyDescent="0.2">
      <c r="A71" s="16" t="s">
        <v>337</v>
      </c>
      <c r="B71" s="17" t="s">
        <v>169</v>
      </c>
      <c r="C71" s="18" t="s">
        <v>619</v>
      </c>
      <c r="D71" s="18" t="b">
        <v>1</v>
      </c>
      <c r="E71" s="18" t="b">
        <v>0</v>
      </c>
      <c r="F71" s="47" t="s">
        <v>389</v>
      </c>
      <c r="G71" s="19">
        <v>1.1000000000000001</v>
      </c>
      <c r="H71" s="19">
        <v>1</v>
      </c>
      <c r="I71" s="19">
        <v>32</v>
      </c>
      <c r="J71" s="19">
        <v>132</v>
      </c>
      <c r="K71" s="19">
        <v>1</v>
      </c>
      <c r="L71" s="19">
        <v>12</v>
      </c>
      <c r="M71" s="56">
        <f t="shared" si="17"/>
        <v>132</v>
      </c>
      <c r="N71" s="47">
        <v>10</v>
      </c>
      <c r="O71" s="47">
        <v>0</v>
      </c>
      <c r="P71" s="57">
        <f t="shared" si="18"/>
        <v>6.8181818181818177E-2</v>
      </c>
      <c r="Q71" s="57">
        <f t="shared" si="19"/>
        <v>0.375</v>
      </c>
      <c r="R71" s="15" t="s">
        <v>511</v>
      </c>
      <c r="S71" s="17" t="s">
        <v>626</v>
      </c>
      <c r="T71" s="30" t="b">
        <f t="shared" si="20"/>
        <v>1</v>
      </c>
      <c r="U71" s="10" t="b">
        <f t="shared" si="21"/>
        <v>1</v>
      </c>
      <c r="V71" s="10" t="b">
        <f t="shared" si="22"/>
        <v>1</v>
      </c>
      <c r="W71" s="10" t="b">
        <f t="shared" si="23"/>
        <v>1</v>
      </c>
      <c r="X71" s="10" t="b">
        <f t="shared" si="24"/>
        <v>1</v>
      </c>
      <c r="Y71" s="10" t="b">
        <f t="shared" si="25"/>
        <v>0</v>
      </c>
      <c r="Z71" s="10" t="b">
        <f t="shared" si="26"/>
        <v>0</v>
      </c>
      <c r="AA71" s="10" t="b">
        <f t="shared" si="27"/>
        <v>1</v>
      </c>
      <c r="AB71" s="10" t="b">
        <f t="shared" si="28"/>
        <v>1</v>
      </c>
      <c r="AC71" s="10" t="b">
        <f t="shared" si="29"/>
        <v>0</v>
      </c>
      <c r="AD71" s="10" t="b">
        <f t="shared" si="30"/>
        <v>1</v>
      </c>
    </row>
    <row r="72" spans="1:30" s="10" customFormat="1" ht="25.5" x14ac:dyDescent="0.2">
      <c r="A72" s="16" t="s">
        <v>337</v>
      </c>
      <c r="B72" s="17" t="s">
        <v>170</v>
      </c>
      <c r="C72" s="18" t="s">
        <v>619</v>
      </c>
      <c r="D72" s="18" t="b">
        <v>1</v>
      </c>
      <c r="E72" s="18" t="b">
        <v>0</v>
      </c>
      <c r="F72" s="47" t="s">
        <v>389</v>
      </c>
      <c r="G72" s="19">
        <v>1.1000000000000001</v>
      </c>
      <c r="H72" s="19">
        <v>1</v>
      </c>
      <c r="I72" s="19">
        <v>32</v>
      </c>
      <c r="J72" s="19">
        <v>140</v>
      </c>
      <c r="K72" s="19">
        <v>1</v>
      </c>
      <c r="L72" s="19">
        <v>12</v>
      </c>
      <c r="M72" s="56">
        <f t="shared" si="17"/>
        <v>140</v>
      </c>
      <c r="N72" s="47">
        <v>10</v>
      </c>
      <c r="O72" s="47">
        <v>0</v>
      </c>
      <c r="P72" s="57">
        <f t="shared" si="18"/>
        <v>6.4285714285714279E-2</v>
      </c>
      <c r="Q72" s="57">
        <f t="shared" si="19"/>
        <v>0.375</v>
      </c>
      <c r="R72" s="15" t="s">
        <v>511</v>
      </c>
      <c r="S72" s="17" t="s">
        <v>626</v>
      </c>
      <c r="T72" s="30" t="b">
        <f t="shared" si="20"/>
        <v>1</v>
      </c>
      <c r="U72" s="10" t="b">
        <f t="shared" si="21"/>
        <v>1</v>
      </c>
      <c r="V72" s="10" t="b">
        <f t="shared" si="22"/>
        <v>1</v>
      </c>
      <c r="W72" s="10" t="b">
        <f t="shared" si="23"/>
        <v>1</v>
      </c>
      <c r="X72" s="10" t="b">
        <f t="shared" si="24"/>
        <v>1</v>
      </c>
      <c r="Y72" s="10" t="b">
        <f t="shared" si="25"/>
        <v>0</v>
      </c>
      <c r="Z72" s="10" t="b">
        <f t="shared" si="26"/>
        <v>0</v>
      </c>
      <c r="AA72" s="10" t="b">
        <f t="shared" si="27"/>
        <v>1</v>
      </c>
      <c r="AB72" s="10" t="b">
        <f t="shared" si="28"/>
        <v>1</v>
      </c>
      <c r="AC72" s="10" t="b">
        <f t="shared" si="29"/>
        <v>0</v>
      </c>
      <c r="AD72" s="10" t="b">
        <f t="shared" si="30"/>
        <v>1</v>
      </c>
    </row>
    <row r="73" spans="1:30" s="10" customFormat="1" ht="12.75" x14ac:dyDescent="0.2">
      <c r="A73" s="16" t="s">
        <v>337</v>
      </c>
      <c r="B73" s="17" t="s">
        <v>422</v>
      </c>
      <c r="C73" s="18" t="s">
        <v>619</v>
      </c>
      <c r="D73" s="18" t="b">
        <v>1</v>
      </c>
      <c r="E73" s="18" t="b">
        <v>0</v>
      </c>
      <c r="F73" s="47" t="s">
        <v>389</v>
      </c>
      <c r="G73" s="19">
        <v>1.1000000000000001</v>
      </c>
      <c r="H73" s="19">
        <v>1</v>
      </c>
      <c r="I73" s="19">
        <v>32</v>
      </c>
      <c r="J73" s="19">
        <v>150</v>
      </c>
      <c r="K73" s="19">
        <v>1</v>
      </c>
      <c r="L73" s="19">
        <v>11</v>
      </c>
      <c r="M73" s="56">
        <f t="shared" si="17"/>
        <v>150</v>
      </c>
      <c r="N73" s="47">
        <v>10</v>
      </c>
      <c r="O73" s="47">
        <v>0</v>
      </c>
      <c r="P73" s="57">
        <f t="shared" si="18"/>
        <v>0.06</v>
      </c>
      <c r="Q73" s="57">
        <f t="shared" si="19"/>
        <v>0.34375</v>
      </c>
      <c r="R73" s="15" t="str">
        <f t="shared" ref="R73:R103" si="31">IF(Z73,"GREEN",IF(AC73,"YELLOW","RED"))</f>
        <v>GREEN</v>
      </c>
      <c r="S73" s="17" t="s">
        <v>446</v>
      </c>
      <c r="T73" s="30" t="b">
        <f t="shared" si="20"/>
        <v>1</v>
      </c>
      <c r="U73" s="10" t="b">
        <f t="shared" si="21"/>
        <v>1</v>
      </c>
      <c r="V73" s="10" t="b">
        <f t="shared" si="22"/>
        <v>1</v>
      </c>
      <c r="W73" s="10" t="b">
        <f t="shared" si="23"/>
        <v>1</v>
      </c>
      <c r="X73" s="10" t="b">
        <f t="shared" si="24"/>
        <v>1</v>
      </c>
      <c r="Y73" s="10" t="b">
        <f t="shared" si="25"/>
        <v>1</v>
      </c>
      <c r="Z73" s="10" t="b">
        <f t="shared" si="26"/>
        <v>1</v>
      </c>
      <c r="AA73" s="10" t="b">
        <f t="shared" si="27"/>
        <v>1</v>
      </c>
      <c r="AB73" s="10" t="b">
        <f t="shared" si="28"/>
        <v>1</v>
      </c>
      <c r="AC73" s="10" t="b">
        <f t="shared" si="29"/>
        <v>1</v>
      </c>
      <c r="AD73" s="10" t="b">
        <f t="shared" si="30"/>
        <v>0</v>
      </c>
    </row>
    <row r="74" spans="1:30" s="10" customFormat="1" ht="12.75" x14ac:dyDescent="0.2">
      <c r="A74" s="16" t="s">
        <v>171</v>
      </c>
      <c r="B74" s="17" t="s">
        <v>172</v>
      </c>
      <c r="C74" s="18" t="s">
        <v>619</v>
      </c>
      <c r="D74" s="18" t="b">
        <v>1</v>
      </c>
      <c r="E74" s="18" t="b">
        <v>0</v>
      </c>
      <c r="F74" s="47" t="s">
        <v>389</v>
      </c>
      <c r="G74" s="19">
        <v>1.1000000000000001</v>
      </c>
      <c r="H74" s="19">
        <v>1</v>
      </c>
      <c r="I74" s="19">
        <v>32</v>
      </c>
      <c r="J74" s="19">
        <v>170</v>
      </c>
      <c r="K74" s="19">
        <v>2</v>
      </c>
      <c r="L74" s="19">
        <v>3</v>
      </c>
      <c r="M74" s="56">
        <f t="shared" si="17"/>
        <v>170</v>
      </c>
      <c r="N74" s="47">
        <v>65</v>
      </c>
      <c r="O74" s="47">
        <v>0</v>
      </c>
      <c r="P74" s="57">
        <f t="shared" si="18"/>
        <v>0.10588235294117647</v>
      </c>
      <c r="Q74" s="57">
        <f t="shared" si="19"/>
        <v>9.375E-2</v>
      </c>
      <c r="R74" s="15" t="str">
        <f t="shared" si="31"/>
        <v>GREEN</v>
      </c>
      <c r="S74" s="17" t="s">
        <v>446</v>
      </c>
      <c r="T74" s="30" t="b">
        <f t="shared" si="20"/>
        <v>1</v>
      </c>
      <c r="U74" s="10" t="b">
        <f t="shared" si="21"/>
        <v>1</v>
      </c>
      <c r="V74" s="10" t="b">
        <f t="shared" si="22"/>
        <v>1</v>
      </c>
      <c r="W74" s="10" t="b">
        <f t="shared" si="23"/>
        <v>1</v>
      </c>
      <c r="X74" s="10" t="b">
        <f t="shared" si="24"/>
        <v>1</v>
      </c>
      <c r="Y74" s="10" t="b">
        <f t="shared" si="25"/>
        <v>1</v>
      </c>
      <c r="Z74" s="10" t="b">
        <f t="shared" si="26"/>
        <v>1</v>
      </c>
      <c r="AA74" s="10" t="b">
        <f t="shared" si="27"/>
        <v>1</v>
      </c>
      <c r="AB74" s="10" t="b">
        <f t="shared" si="28"/>
        <v>1</v>
      </c>
      <c r="AC74" s="10" t="b">
        <f t="shared" si="29"/>
        <v>1</v>
      </c>
      <c r="AD74" s="10" t="b">
        <f t="shared" si="30"/>
        <v>0</v>
      </c>
    </row>
    <row r="75" spans="1:30" s="10" customFormat="1" ht="12.75" x14ac:dyDescent="0.2">
      <c r="A75" s="20" t="s">
        <v>226</v>
      </c>
      <c r="B75" s="21" t="s">
        <v>694</v>
      </c>
      <c r="C75" s="22" t="s">
        <v>504</v>
      </c>
      <c r="D75" s="22" t="b">
        <v>0</v>
      </c>
      <c r="E75" s="22" t="b">
        <v>0</v>
      </c>
      <c r="F75" s="45" t="s">
        <v>506</v>
      </c>
      <c r="G75" s="23">
        <v>1.41</v>
      </c>
      <c r="H75" s="23">
        <v>1</v>
      </c>
      <c r="I75" s="23">
        <v>40</v>
      </c>
      <c r="J75" s="23">
        <v>140</v>
      </c>
      <c r="K75" s="23">
        <v>0</v>
      </c>
      <c r="L75" s="23">
        <v>14</v>
      </c>
      <c r="M75" s="56">
        <f t="shared" si="17"/>
        <v>140</v>
      </c>
      <c r="N75" s="45">
        <v>45</v>
      </c>
      <c r="O75" s="45">
        <v>0</v>
      </c>
      <c r="P75" s="57">
        <f t="shared" si="18"/>
        <v>0</v>
      </c>
      <c r="Q75" s="57">
        <f t="shared" si="19"/>
        <v>0.35</v>
      </c>
      <c r="R75" s="13" t="str">
        <f t="shared" si="31"/>
        <v>YELLOW</v>
      </c>
      <c r="S75" s="21" t="s">
        <v>582</v>
      </c>
      <c r="T75" s="30" t="b">
        <f t="shared" si="20"/>
        <v>0</v>
      </c>
      <c r="U75" s="10" t="b">
        <f t="shared" si="21"/>
        <v>1</v>
      </c>
      <c r="V75" s="10" t="b">
        <f t="shared" si="22"/>
        <v>1</v>
      </c>
      <c r="W75" s="10" t="b">
        <f t="shared" si="23"/>
        <v>1</v>
      </c>
      <c r="X75" s="10" t="b">
        <f t="shared" si="24"/>
        <v>1</v>
      </c>
      <c r="Y75" s="10" t="b">
        <f t="shared" si="25"/>
        <v>1</v>
      </c>
      <c r="Z75" s="10" t="b">
        <f t="shared" si="26"/>
        <v>0</v>
      </c>
      <c r="AA75" s="10" t="b">
        <f t="shared" si="27"/>
        <v>1</v>
      </c>
      <c r="AB75" s="10" t="b">
        <f t="shared" si="28"/>
        <v>1</v>
      </c>
      <c r="AC75" s="10" t="b">
        <f t="shared" si="29"/>
        <v>1</v>
      </c>
      <c r="AD75" s="10" t="b">
        <f t="shared" si="30"/>
        <v>0</v>
      </c>
    </row>
    <row r="76" spans="1:30" s="10" customFormat="1" ht="12.75" x14ac:dyDescent="0.2">
      <c r="A76" s="20" t="s">
        <v>226</v>
      </c>
      <c r="B76" s="21" t="s">
        <v>524</v>
      </c>
      <c r="C76" s="22" t="s">
        <v>504</v>
      </c>
      <c r="D76" s="22" t="b">
        <v>0</v>
      </c>
      <c r="E76" s="22" t="b">
        <v>0</v>
      </c>
      <c r="F76" s="45" t="s">
        <v>506</v>
      </c>
      <c r="G76" s="23">
        <v>1.41</v>
      </c>
      <c r="H76" s="23">
        <v>1</v>
      </c>
      <c r="I76" s="23">
        <v>40</v>
      </c>
      <c r="J76" s="23">
        <v>140</v>
      </c>
      <c r="K76" s="23">
        <v>0</v>
      </c>
      <c r="L76" s="23">
        <v>14</v>
      </c>
      <c r="M76" s="56">
        <f t="shared" si="17"/>
        <v>140</v>
      </c>
      <c r="N76" s="45">
        <v>45</v>
      </c>
      <c r="O76" s="45">
        <v>0</v>
      </c>
      <c r="P76" s="57">
        <f t="shared" si="18"/>
        <v>0</v>
      </c>
      <c r="Q76" s="57">
        <f t="shared" si="19"/>
        <v>0.35</v>
      </c>
      <c r="R76" s="13" t="str">
        <f t="shared" si="31"/>
        <v>YELLOW</v>
      </c>
      <c r="S76" s="21" t="s">
        <v>581</v>
      </c>
      <c r="T76" s="30" t="b">
        <f t="shared" si="20"/>
        <v>0</v>
      </c>
      <c r="U76" s="10" t="b">
        <f t="shared" si="21"/>
        <v>1</v>
      </c>
      <c r="V76" s="10" t="b">
        <f t="shared" si="22"/>
        <v>1</v>
      </c>
      <c r="W76" s="10" t="b">
        <f t="shared" si="23"/>
        <v>1</v>
      </c>
      <c r="X76" s="10" t="b">
        <f t="shared" si="24"/>
        <v>1</v>
      </c>
      <c r="Y76" s="10" t="b">
        <f t="shared" si="25"/>
        <v>1</v>
      </c>
      <c r="Z76" s="10" t="b">
        <f t="shared" si="26"/>
        <v>0</v>
      </c>
      <c r="AA76" s="10" t="b">
        <f t="shared" si="27"/>
        <v>1</v>
      </c>
      <c r="AB76" s="10" t="b">
        <f t="shared" si="28"/>
        <v>1</v>
      </c>
      <c r="AC76" s="10" t="b">
        <f t="shared" si="29"/>
        <v>1</v>
      </c>
      <c r="AD76" s="10" t="b">
        <f t="shared" si="30"/>
        <v>0</v>
      </c>
    </row>
    <row r="77" spans="1:30" s="10" customFormat="1" ht="12.75" x14ac:dyDescent="0.2">
      <c r="A77" s="20" t="s">
        <v>226</v>
      </c>
      <c r="B77" s="21" t="s">
        <v>529</v>
      </c>
      <c r="C77" s="22" t="s">
        <v>504</v>
      </c>
      <c r="D77" s="22" t="b">
        <v>0</v>
      </c>
      <c r="E77" s="22" t="b">
        <v>0</v>
      </c>
      <c r="F77" s="45" t="s">
        <v>506</v>
      </c>
      <c r="G77" s="23">
        <v>1.41</v>
      </c>
      <c r="H77" s="23">
        <v>1</v>
      </c>
      <c r="I77" s="23">
        <v>40</v>
      </c>
      <c r="J77" s="23">
        <v>140</v>
      </c>
      <c r="K77" s="23">
        <v>0</v>
      </c>
      <c r="L77" s="23">
        <v>14</v>
      </c>
      <c r="M77" s="56">
        <f t="shared" si="17"/>
        <v>140</v>
      </c>
      <c r="N77" s="45">
        <v>45</v>
      </c>
      <c r="O77" s="45">
        <v>0</v>
      </c>
      <c r="P77" s="57">
        <f t="shared" si="18"/>
        <v>0</v>
      </c>
      <c r="Q77" s="57">
        <f t="shared" si="19"/>
        <v>0.35</v>
      </c>
      <c r="R77" s="13" t="str">
        <f t="shared" si="31"/>
        <v>YELLOW</v>
      </c>
      <c r="S77" s="21" t="s">
        <v>582</v>
      </c>
      <c r="T77" s="30" t="b">
        <f t="shared" si="20"/>
        <v>0</v>
      </c>
      <c r="U77" s="10" t="b">
        <f t="shared" si="21"/>
        <v>1</v>
      </c>
      <c r="V77" s="10" t="b">
        <f t="shared" si="22"/>
        <v>1</v>
      </c>
      <c r="W77" s="10" t="b">
        <f t="shared" si="23"/>
        <v>1</v>
      </c>
      <c r="X77" s="10" t="b">
        <f t="shared" si="24"/>
        <v>1</v>
      </c>
      <c r="Y77" s="10" t="b">
        <f t="shared" si="25"/>
        <v>1</v>
      </c>
      <c r="Z77" s="10" t="b">
        <f t="shared" si="26"/>
        <v>0</v>
      </c>
      <c r="AA77" s="10" t="b">
        <f t="shared" si="27"/>
        <v>1</v>
      </c>
      <c r="AB77" s="10" t="b">
        <f t="shared" si="28"/>
        <v>1</v>
      </c>
      <c r="AC77" s="10" t="b">
        <f t="shared" si="29"/>
        <v>1</v>
      </c>
      <c r="AD77" s="10" t="b">
        <f t="shared" si="30"/>
        <v>0</v>
      </c>
    </row>
    <row r="78" spans="1:30" s="10" customFormat="1" ht="12.75" x14ac:dyDescent="0.2">
      <c r="A78" s="20" t="s">
        <v>226</v>
      </c>
      <c r="B78" s="21" t="s">
        <v>512</v>
      </c>
      <c r="C78" s="22" t="s">
        <v>504</v>
      </c>
      <c r="D78" s="22" t="b">
        <v>0</v>
      </c>
      <c r="E78" s="22" t="b">
        <v>0</v>
      </c>
      <c r="F78" s="45" t="s">
        <v>506</v>
      </c>
      <c r="G78" s="23">
        <v>1.41</v>
      </c>
      <c r="H78" s="23">
        <v>1</v>
      </c>
      <c r="I78" s="23">
        <v>40</v>
      </c>
      <c r="J78" s="23">
        <v>140</v>
      </c>
      <c r="K78" s="23">
        <v>0</v>
      </c>
      <c r="L78" s="23">
        <v>14</v>
      </c>
      <c r="M78" s="56">
        <f t="shared" si="17"/>
        <v>140</v>
      </c>
      <c r="N78" s="45">
        <v>45</v>
      </c>
      <c r="O78" s="45">
        <v>0</v>
      </c>
      <c r="P78" s="57">
        <f t="shared" si="18"/>
        <v>0</v>
      </c>
      <c r="Q78" s="57">
        <f t="shared" si="19"/>
        <v>0.35</v>
      </c>
      <c r="R78" s="13" t="str">
        <f t="shared" si="31"/>
        <v>YELLOW</v>
      </c>
      <c r="S78" s="21" t="s">
        <v>581</v>
      </c>
      <c r="T78" s="30" t="b">
        <f t="shared" si="20"/>
        <v>0</v>
      </c>
      <c r="U78" s="10" t="b">
        <f t="shared" si="21"/>
        <v>1</v>
      </c>
      <c r="V78" s="10" t="b">
        <f t="shared" si="22"/>
        <v>1</v>
      </c>
      <c r="W78" s="10" t="b">
        <f t="shared" si="23"/>
        <v>1</v>
      </c>
      <c r="X78" s="10" t="b">
        <f t="shared" si="24"/>
        <v>1</v>
      </c>
      <c r="Y78" s="10" t="b">
        <f t="shared" si="25"/>
        <v>1</v>
      </c>
      <c r="Z78" s="10" t="b">
        <f t="shared" si="26"/>
        <v>0</v>
      </c>
      <c r="AA78" s="10" t="b">
        <f t="shared" si="27"/>
        <v>1</v>
      </c>
      <c r="AB78" s="10" t="b">
        <f t="shared" si="28"/>
        <v>1</v>
      </c>
      <c r="AC78" s="10" t="b">
        <f t="shared" si="29"/>
        <v>1</v>
      </c>
      <c r="AD78" s="10" t="b">
        <f t="shared" si="30"/>
        <v>0</v>
      </c>
    </row>
    <row r="79" spans="1:30" s="10" customFormat="1" ht="12.75" x14ac:dyDescent="0.2">
      <c r="A79" s="20" t="s">
        <v>696</v>
      </c>
      <c r="B79" s="21" t="s">
        <v>524</v>
      </c>
      <c r="C79" s="22" t="s">
        <v>504</v>
      </c>
      <c r="D79" s="22" t="b">
        <v>0</v>
      </c>
      <c r="E79" s="22" t="b">
        <v>0</v>
      </c>
      <c r="F79" s="45" t="s">
        <v>506</v>
      </c>
      <c r="G79" s="23">
        <v>2.1800000000000002</v>
      </c>
      <c r="H79" s="23">
        <v>1</v>
      </c>
      <c r="I79" s="23">
        <v>62</v>
      </c>
      <c r="J79" s="23">
        <v>210</v>
      </c>
      <c r="K79" s="23">
        <v>3</v>
      </c>
      <c r="L79" s="23">
        <v>19</v>
      </c>
      <c r="M79" s="56">
        <f t="shared" si="17"/>
        <v>210</v>
      </c>
      <c r="N79" s="45">
        <v>370</v>
      </c>
      <c r="O79" s="45">
        <v>0</v>
      </c>
      <c r="P79" s="57">
        <f t="shared" si="18"/>
        <v>0.12857142857142856</v>
      </c>
      <c r="Q79" s="57">
        <f t="shared" si="19"/>
        <v>0.30645161290322581</v>
      </c>
      <c r="R79" s="14" t="str">
        <f t="shared" si="31"/>
        <v>RED</v>
      </c>
      <c r="S79" s="21" t="s">
        <v>590</v>
      </c>
      <c r="T79" s="30" t="b">
        <f t="shared" si="20"/>
        <v>0</v>
      </c>
      <c r="U79" s="10" t="b">
        <f t="shared" si="21"/>
        <v>0</v>
      </c>
      <c r="V79" s="10" t="b">
        <f t="shared" si="22"/>
        <v>0</v>
      </c>
      <c r="W79" s="10" t="b">
        <f t="shared" si="23"/>
        <v>1</v>
      </c>
      <c r="X79" s="10" t="b">
        <f t="shared" si="24"/>
        <v>0</v>
      </c>
      <c r="Y79" s="10" t="b">
        <f t="shared" si="25"/>
        <v>1</v>
      </c>
      <c r="Z79" s="10" t="b">
        <f t="shared" si="26"/>
        <v>0</v>
      </c>
      <c r="AA79" s="10" t="b">
        <f t="shared" si="27"/>
        <v>1</v>
      </c>
      <c r="AB79" s="10" t="b">
        <f t="shared" si="28"/>
        <v>1</v>
      </c>
      <c r="AC79" s="10" t="b">
        <f t="shared" si="29"/>
        <v>0</v>
      </c>
      <c r="AD79" s="10" t="b">
        <f t="shared" si="30"/>
        <v>1</v>
      </c>
    </row>
    <row r="80" spans="1:30" s="10" customFormat="1" ht="12.75" x14ac:dyDescent="0.2">
      <c r="A80" s="20" t="s">
        <v>696</v>
      </c>
      <c r="B80" s="21" t="s">
        <v>512</v>
      </c>
      <c r="C80" s="22" t="s">
        <v>504</v>
      </c>
      <c r="D80" s="22" t="b">
        <v>0</v>
      </c>
      <c r="E80" s="22" t="b">
        <v>0</v>
      </c>
      <c r="F80" s="45" t="s">
        <v>506</v>
      </c>
      <c r="G80" s="23">
        <v>2.1800000000000002</v>
      </c>
      <c r="H80" s="23">
        <v>1</v>
      </c>
      <c r="I80" s="23">
        <v>62</v>
      </c>
      <c r="J80" s="23">
        <v>210</v>
      </c>
      <c r="K80" s="23">
        <v>3</v>
      </c>
      <c r="L80" s="23">
        <v>19</v>
      </c>
      <c r="M80" s="56">
        <f t="shared" si="17"/>
        <v>210</v>
      </c>
      <c r="N80" s="45">
        <v>370</v>
      </c>
      <c r="O80" s="45">
        <v>0</v>
      </c>
      <c r="P80" s="57">
        <f t="shared" si="18"/>
        <v>0.12857142857142856</v>
      </c>
      <c r="Q80" s="57">
        <f t="shared" si="19"/>
        <v>0.30645161290322581</v>
      </c>
      <c r="R80" s="14" t="str">
        <f t="shared" si="31"/>
        <v>RED</v>
      </c>
      <c r="S80" s="21" t="s">
        <v>590</v>
      </c>
      <c r="T80" s="30" t="b">
        <f t="shared" si="20"/>
        <v>0</v>
      </c>
      <c r="U80" s="10" t="b">
        <f t="shared" si="21"/>
        <v>0</v>
      </c>
      <c r="V80" s="10" t="b">
        <f t="shared" si="22"/>
        <v>0</v>
      </c>
      <c r="W80" s="10" t="b">
        <f t="shared" si="23"/>
        <v>1</v>
      </c>
      <c r="X80" s="10" t="b">
        <f t="shared" si="24"/>
        <v>0</v>
      </c>
      <c r="Y80" s="10" t="b">
        <f t="shared" si="25"/>
        <v>1</v>
      </c>
      <c r="Z80" s="10" t="b">
        <f t="shared" si="26"/>
        <v>0</v>
      </c>
      <c r="AA80" s="10" t="b">
        <f t="shared" si="27"/>
        <v>1</v>
      </c>
      <c r="AB80" s="10" t="b">
        <f t="shared" si="28"/>
        <v>1</v>
      </c>
      <c r="AC80" s="10" t="b">
        <f t="shared" si="29"/>
        <v>0</v>
      </c>
      <c r="AD80" s="10" t="b">
        <f t="shared" si="30"/>
        <v>1</v>
      </c>
    </row>
    <row r="81" spans="1:30" s="10" customFormat="1" ht="12.75" x14ac:dyDescent="0.2">
      <c r="A81" s="20" t="s">
        <v>572</v>
      </c>
      <c r="B81" s="21" t="s">
        <v>525</v>
      </c>
      <c r="C81" s="22" t="s">
        <v>504</v>
      </c>
      <c r="D81" s="22" t="b">
        <v>0</v>
      </c>
      <c r="E81" s="22" t="b">
        <v>0</v>
      </c>
      <c r="F81" s="45" t="s">
        <v>506</v>
      </c>
      <c r="G81" s="23">
        <v>1.83</v>
      </c>
      <c r="H81" s="23">
        <v>1</v>
      </c>
      <c r="I81" s="23">
        <v>52</v>
      </c>
      <c r="J81" s="23">
        <v>160</v>
      </c>
      <c r="K81" s="23">
        <v>2.5</v>
      </c>
      <c r="L81" s="23">
        <v>12</v>
      </c>
      <c r="M81" s="56">
        <f t="shared" si="17"/>
        <v>160</v>
      </c>
      <c r="N81" s="45">
        <v>320</v>
      </c>
      <c r="O81" s="45">
        <v>0</v>
      </c>
      <c r="P81" s="57">
        <f t="shared" si="18"/>
        <v>0.140625</v>
      </c>
      <c r="Q81" s="57">
        <f t="shared" si="19"/>
        <v>0.23076923076923078</v>
      </c>
      <c r="R81" s="14" t="str">
        <f t="shared" si="31"/>
        <v>RED</v>
      </c>
      <c r="S81" s="21" t="s">
        <v>695</v>
      </c>
      <c r="T81" s="30" t="b">
        <f t="shared" si="20"/>
        <v>0</v>
      </c>
      <c r="U81" s="10" t="b">
        <f t="shared" si="21"/>
        <v>1</v>
      </c>
      <c r="V81" s="10" t="b">
        <f t="shared" si="22"/>
        <v>0</v>
      </c>
      <c r="W81" s="10" t="b">
        <f t="shared" si="23"/>
        <v>1</v>
      </c>
      <c r="X81" s="10" t="b">
        <f t="shared" si="24"/>
        <v>0</v>
      </c>
      <c r="Y81" s="10" t="b">
        <f t="shared" si="25"/>
        <v>1</v>
      </c>
      <c r="Z81" s="10" t="b">
        <f t="shared" si="26"/>
        <v>0</v>
      </c>
      <c r="AA81" s="10" t="b">
        <f t="shared" si="27"/>
        <v>1</v>
      </c>
      <c r="AB81" s="10" t="b">
        <f t="shared" si="28"/>
        <v>1</v>
      </c>
      <c r="AC81" s="10" t="b">
        <f t="shared" si="29"/>
        <v>0</v>
      </c>
      <c r="AD81" s="10" t="b">
        <f t="shared" si="30"/>
        <v>1</v>
      </c>
    </row>
    <row r="82" spans="1:30" s="10" customFormat="1" ht="12.75" x14ac:dyDescent="0.2">
      <c r="A82" s="20" t="s">
        <v>572</v>
      </c>
      <c r="B82" s="21" t="s">
        <v>512</v>
      </c>
      <c r="C82" s="22" t="s">
        <v>504</v>
      </c>
      <c r="D82" s="22" t="b">
        <v>0</v>
      </c>
      <c r="E82" s="22" t="b">
        <v>0</v>
      </c>
      <c r="F82" s="45" t="s">
        <v>506</v>
      </c>
      <c r="G82" s="23">
        <v>1.83</v>
      </c>
      <c r="H82" s="23">
        <v>1</v>
      </c>
      <c r="I82" s="23">
        <v>52</v>
      </c>
      <c r="J82" s="23">
        <v>160</v>
      </c>
      <c r="K82" s="23">
        <v>2.5</v>
      </c>
      <c r="L82" s="23">
        <v>12</v>
      </c>
      <c r="M82" s="56">
        <f t="shared" si="17"/>
        <v>160</v>
      </c>
      <c r="N82" s="45">
        <v>330</v>
      </c>
      <c r="O82" s="45">
        <v>0</v>
      </c>
      <c r="P82" s="57">
        <f t="shared" si="18"/>
        <v>0.140625</v>
      </c>
      <c r="Q82" s="57">
        <f t="shared" si="19"/>
        <v>0.23076923076923078</v>
      </c>
      <c r="R82" s="14" t="str">
        <f t="shared" si="31"/>
        <v>RED</v>
      </c>
      <c r="S82" s="21" t="s">
        <v>695</v>
      </c>
      <c r="T82" s="30" t="b">
        <f t="shared" si="20"/>
        <v>0</v>
      </c>
      <c r="U82" s="10" t="b">
        <f t="shared" si="21"/>
        <v>1</v>
      </c>
      <c r="V82" s="10" t="b">
        <f t="shared" si="22"/>
        <v>0</v>
      </c>
      <c r="W82" s="10" t="b">
        <f t="shared" si="23"/>
        <v>1</v>
      </c>
      <c r="X82" s="10" t="b">
        <f t="shared" si="24"/>
        <v>0</v>
      </c>
      <c r="Y82" s="10" t="b">
        <f t="shared" si="25"/>
        <v>1</v>
      </c>
      <c r="Z82" s="10" t="b">
        <f t="shared" si="26"/>
        <v>0</v>
      </c>
      <c r="AA82" s="10" t="b">
        <f t="shared" si="27"/>
        <v>1</v>
      </c>
      <c r="AB82" s="10" t="b">
        <f t="shared" si="28"/>
        <v>1</v>
      </c>
      <c r="AC82" s="10" t="b">
        <f t="shared" si="29"/>
        <v>0</v>
      </c>
      <c r="AD82" s="10" t="b">
        <f t="shared" si="30"/>
        <v>1</v>
      </c>
    </row>
    <row r="83" spans="1:30" s="10" customFormat="1" ht="12.75" x14ac:dyDescent="0.2">
      <c r="A83" s="20" t="s">
        <v>163</v>
      </c>
      <c r="B83" s="21" t="s">
        <v>165</v>
      </c>
      <c r="C83" s="22" t="s">
        <v>504</v>
      </c>
      <c r="D83" s="22" t="b">
        <v>0</v>
      </c>
      <c r="E83" s="22" t="b">
        <v>0</v>
      </c>
      <c r="F83" s="45" t="s">
        <v>506</v>
      </c>
      <c r="G83" s="23"/>
      <c r="H83" s="23">
        <v>1</v>
      </c>
      <c r="I83" s="23">
        <v>35</v>
      </c>
      <c r="J83" s="23">
        <v>120</v>
      </c>
      <c r="K83" s="23">
        <v>0</v>
      </c>
      <c r="L83" s="23">
        <v>10</v>
      </c>
      <c r="M83" s="56">
        <f t="shared" si="17"/>
        <v>120</v>
      </c>
      <c r="N83" s="45">
        <v>120</v>
      </c>
      <c r="O83" s="45">
        <v>0</v>
      </c>
      <c r="P83" s="57">
        <f t="shared" si="18"/>
        <v>0</v>
      </c>
      <c r="Q83" s="57">
        <f t="shared" si="19"/>
        <v>0.2857142857142857</v>
      </c>
      <c r="R83" s="13" t="str">
        <f t="shared" si="31"/>
        <v>YELLOW</v>
      </c>
      <c r="S83" s="21" t="s">
        <v>581</v>
      </c>
      <c r="T83" s="30" t="b">
        <f t="shared" si="20"/>
        <v>0</v>
      </c>
      <c r="U83" s="10" t="b">
        <f t="shared" si="21"/>
        <v>1</v>
      </c>
      <c r="V83" s="10" t="b">
        <f t="shared" si="22"/>
        <v>1</v>
      </c>
      <c r="W83" s="10" t="b">
        <f t="shared" si="23"/>
        <v>1</v>
      </c>
      <c r="X83" s="10" t="b">
        <f t="shared" si="24"/>
        <v>1</v>
      </c>
      <c r="Y83" s="10" t="b">
        <f t="shared" si="25"/>
        <v>1</v>
      </c>
      <c r="Z83" s="10" t="b">
        <f t="shared" si="26"/>
        <v>0</v>
      </c>
      <c r="AA83" s="10" t="b">
        <f t="shared" si="27"/>
        <v>1</v>
      </c>
      <c r="AB83" s="10" t="b">
        <f t="shared" si="28"/>
        <v>1</v>
      </c>
      <c r="AC83" s="10" t="b">
        <f t="shared" si="29"/>
        <v>1</v>
      </c>
      <c r="AD83" s="10" t="b">
        <f t="shared" si="30"/>
        <v>0</v>
      </c>
    </row>
    <row r="84" spans="1:30" s="10" customFormat="1" ht="12.75" x14ac:dyDescent="0.2">
      <c r="A84" s="20" t="s">
        <v>163</v>
      </c>
      <c r="B84" s="21" t="s">
        <v>164</v>
      </c>
      <c r="C84" s="22" t="s">
        <v>504</v>
      </c>
      <c r="D84" s="22" t="b">
        <v>0</v>
      </c>
      <c r="E84" s="22" t="b">
        <v>0</v>
      </c>
      <c r="F84" s="45" t="s">
        <v>506</v>
      </c>
      <c r="G84" s="23"/>
      <c r="H84" s="23">
        <v>1</v>
      </c>
      <c r="I84" s="23">
        <v>35</v>
      </c>
      <c r="J84" s="23">
        <v>120</v>
      </c>
      <c r="K84" s="23">
        <v>0</v>
      </c>
      <c r="L84" s="23">
        <v>9</v>
      </c>
      <c r="M84" s="56">
        <f t="shared" si="17"/>
        <v>120</v>
      </c>
      <c r="N84" s="45">
        <v>100</v>
      </c>
      <c r="O84" s="45">
        <v>0</v>
      </c>
      <c r="P84" s="57">
        <f t="shared" si="18"/>
        <v>0</v>
      </c>
      <c r="Q84" s="57">
        <f t="shared" si="19"/>
        <v>0.25714285714285712</v>
      </c>
      <c r="R84" s="13" t="str">
        <f t="shared" si="31"/>
        <v>YELLOW</v>
      </c>
      <c r="S84" s="21" t="s">
        <v>581</v>
      </c>
      <c r="T84" s="30" t="b">
        <f t="shared" si="20"/>
        <v>0</v>
      </c>
      <c r="U84" s="10" t="b">
        <f t="shared" si="21"/>
        <v>1</v>
      </c>
      <c r="V84" s="10" t="b">
        <f t="shared" si="22"/>
        <v>1</v>
      </c>
      <c r="W84" s="10" t="b">
        <f t="shared" si="23"/>
        <v>1</v>
      </c>
      <c r="X84" s="10" t="b">
        <f t="shared" si="24"/>
        <v>1</v>
      </c>
      <c r="Y84" s="10" t="b">
        <f t="shared" si="25"/>
        <v>1</v>
      </c>
      <c r="Z84" s="10" t="b">
        <f t="shared" si="26"/>
        <v>0</v>
      </c>
      <c r="AA84" s="10" t="b">
        <f t="shared" si="27"/>
        <v>1</v>
      </c>
      <c r="AB84" s="10" t="b">
        <f t="shared" si="28"/>
        <v>1</v>
      </c>
      <c r="AC84" s="10" t="b">
        <f t="shared" si="29"/>
        <v>1</v>
      </c>
      <c r="AD84" s="10" t="b">
        <f t="shared" si="30"/>
        <v>0</v>
      </c>
    </row>
    <row r="85" spans="1:30" s="10" customFormat="1" ht="12.75" x14ac:dyDescent="0.2">
      <c r="A85" s="20" t="s">
        <v>163</v>
      </c>
      <c r="B85" s="21" t="s">
        <v>357</v>
      </c>
      <c r="C85" s="22" t="s">
        <v>504</v>
      </c>
      <c r="D85" s="22" t="b">
        <v>0</v>
      </c>
      <c r="E85" s="22" t="b">
        <v>0</v>
      </c>
      <c r="F85" s="45" t="s">
        <v>506</v>
      </c>
      <c r="G85" s="23"/>
      <c r="H85" s="23">
        <v>1</v>
      </c>
      <c r="I85" s="23">
        <v>35</v>
      </c>
      <c r="J85" s="23">
        <v>100</v>
      </c>
      <c r="K85" s="23">
        <v>0</v>
      </c>
      <c r="L85" s="23">
        <v>9</v>
      </c>
      <c r="M85" s="56">
        <f t="shared" si="17"/>
        <v>100</v>
      </c>
      <c r="N85" s="45">
        <v>100</v>
      </c>
      <c r="O85" s="45">
        <v>0</v>
      </c>
      <c r="P85" s="57">
        <f t="shared" si="18"/>
        <v>0</v>
      </c>
      <c r="Q85" s="57">
        <f t="shared" si="19"/>
        <v>0.25714285714285712</v>
      </c>
      <c r="R85" s="13" t="str">
        <f t="shared" si="31"/>
        <v>YELLOW</v>
      </c>
      <c r="S85" s="21" t="s">
        <v>581</v>
      </c>
      <c r="T85" s="30" t="b">
        <f t="shared" si="20"/>
        <v>0</v>
      </c>
      <c r="U85" s="10" t="b">
        <f t="shared" si="21"/>
        <v>1</v>
      </c>
      <c r="V85" s="10" t="b">
        <f t="shared" si="22"/>
        <v>1</v>
      </c>
      <c r="W85" s="10" t="b">
        <f t="shared" si="23"/>
        <v>1</v>
      </c>
      <c r="X85" s="10" t="b">
        <f t="shared" si="24"/>
        <v>1</v>
      </c>
      <c r="Y85" s="10" t="b">
        <f t="shared" si="25"/>
        <v>1</v>
      </c>
      <c r="Z85" s="10" t="b">
        <f t="shared" si="26"/>
        <v>0</v>
      </c>
      <c r="AA85" s="10" t="b">
        <f t="shared" si="27"/>
        <v>1</v>
      </c>
      <c r="AB85" s="10" t="b">
        <f t="shared" si="28"/>
        <v>1</v>
      </c>
      <c r="AC85" s="10" t="b">
        <f t="shared" si="29"/>
        <v>1</v>
      </c>
      <c r="AD85" s="10" t="b">
        <f t="shared" si="30"/>
        <v>0</v>
      </c>
    </row>
    <row r="86" spans="1:30" s="10" customFormat="1" ht="12.75" x14ac:dyDescent="0.2">
      <c r="A86" s="20" t="s">
        <v>267</v>
      </c>
      <c r="B86" s="21" t="s">
        <v>359</v>
      </c>
      <c r="C86" s="22" t="s">
        <v>504</v>
      </c>
      <c r="D86" s="22" t="b">
        <v>0</v>
      </c>
      <c r="E86" s="22" t="b">
        <v>0</v>
      </c>
      <c r="F86" s="45" t="s">
        <v>509</v>
      </c>
      <c r="G86" s="23"/>
      <c r="H86" s="23">
        <v>1</v>
      </c>
      <c r="I86" s="23">
        <v>35</v>
      </c>
      <c r="J86" s="23">
        <v>120</v>
      </c>
      <c r="K86" s="23">
        <v>0.5</v>
      </c>
      <c r="L86" s="23">
        <v>8</v>
      </c>
      <c r="M86" s="56">
        <f t="shared" si="17"/>
        <v>120</v>
      </c>
      <c r="N86" s="45">
        <v>65</v>
      </c>
      <c r="O86" s="45">
        <v>0</v>
      </c>
      <c r="P86" s="57">
        <f t="shared" si="18"/>
        <v>3.7499999999999999E-2</v>
      </c>
      <c r="Q86" s="57">
        <f t="shared" si="19"/>
        <v>0.22857142857142856</v>
      </c>
      <c r="R86" s="15" t="str">
        <f t="shared" si="31"/>
        <v>GREEN</v>
      </c>
      <c r="S86" s="21" t="s">
        <v>446</v>
      </c>
      <c r="T86" s="30" t="b">
        <f t="shared" si="20"/>
        <v>1</v>
      </c>
      <c r="U86" s="10" t="b">
        <f t="shared" si="21"/>
        <v>1</v>
      </c>
      <c r="V86" s="10" t="b">
        <f t="shared" si="22"/>
        <v>1</v>
      </c>
      <c r="W86" s="10" t="b">
        <f t="shared" si="23"/>
        <v>1</v>
      </c>
      <c r="X86" s="10" t="b">
        <f t="shared" si="24"/>
        <v>1</v>
      </c>
      <c r="Y86" s="10" t="b">
        <f t="shared" si="25"/>
        <v>1</v>
      </c>
      <c r="Z86" s="10" t="b">
        <f t="shared" si="26"/>
        <v>1</v>
      </c>
      <c r="AA86" s="10" t="b">
        <f t="shared" si="27"/>
        <v>1</v>
      </c>
      <c r="AB86" s="10" t="b">
        <f t="shared" si="28"/>
        <v>1</v>
      </c>
      <c r="AC86" s="10" t="b">
        <f t="shared" si="29"/>
        <v>1</v>
      </c>
      <c r="AD86" s="10" t="b">
        <f t="shared" si="30"/>
        <v>0</v>
      </c>
    </row>
    <row r="87" spans="1:30" s="10" customFormat="1" ht="12.75" x14ac:dyDescent="0.2">
      <c r="A87" s="20" t="s">
        <v>267</v>
      </c>
      <c r="B87" s="21" t="s">
        <v>156</v>
      </c>
      <c r="C87" s="22" t="s">
        <v>504</v>
      </c>
      <c r="D87" s="22" t="b">
        <v>0</v>
      </c>
      <c r="E87" s="22" t="b">
        <v>0</v>
      </c>
      <c r="F87" s="45" t="s">
        <v>509</v>
      </c>
      <c r="G87" s="23"/>
      <c r="H87" s="23">
        <v>1</v>
      </c>
      <c r="I87" s="23">
        <v>35</v>
      </c>
      <c r="J87" s="23">
        <v>140</v>
      </c>
      <c r="K87" s="23">
        <v>1</v>
      </c>
      <c r="L87" s="23">
        <v>7</v>
      </c>
      <c r="M87" s="56">
        <f t="shared" si="17"/>
        <v>140</v>
      </c>
      <c r="N87" s="45">
        <v>120</v>
      </c>
      <c r="O87" s="45">
        <v>0</v>
      </c>
      <c r="P87" s="57">
        <f t="shared" si="18"/>
        <v>6.4285714285714279E-2</v>
      </c>
      <c r="Q87" s="57">
        <f t="shared" si="19"/>
        <v>0.2</v>
      </c>
      <c r="R87" s="15" t="str">
        <f t="shared" si="31"/>
        <v>GREEN</v>
      </c>
      <c r="S87" s="21" t="s">
        <v>446</v>
      </c>
      <c r="T87" s="30" t="b">
        <f t="shared" si="20"/>
        <v>1</v>
      </c>
      <c r="U87" s="10" t="b">
        <f t="shared" si="21"/>
        <v>1</v>
      </c>
      <c r="V87" s="10" t="b">
        <f t="shared" si="22"/>
        <v>1</v>
      </c>
      <c r="W87" s="10" t="b">
        <f t="shared" si="23"/>
        <v>1</v>
      </c>
      <c r="X87" s="10" t="b">
        <f t="shared" si="24"/>
        <v>1</v>
      </c>
      <c r="Y87" s="10" t="b">
        <f t="shared" si="25"/>
        <v>1</v>
      </c>
      <c r="Z87" s="10" t="b">
        <f t="shared" si="26"/>
        <v>1</v>
      </c>
      <c r="AA87" s="10" t="b">
        <f t="shared" si="27"/>
        <v>1</v>
      </c>
      <c r="AB87" s="10" t="b">
        <f t="shared" si="28"/>
        <v>1</v>
      </c>
      <c r="AC87" s="10" t="b">
        <f t="shared" si="29"/>
        <v>1</v>
      </c>
      <c r="AD87" s="10" t="b">
        <f t="shared" si="30"/>
        <v>0</v>
      </c>
    </row>
    <row r="88" spans="1:30" s="10" customFormat="1" ht="12.75" x14ac:dyDescent="0.2">
      <c r="A88" s="20" t="s">
        <v>267</v>
      </c>
      <c r="B88" s="21" t="s">
        <v>155</v>
      </c>
      <c r="C88" s="22" t="s">
        <v>504</v>
      </c>
      <c r="D88" s="22" t="b">
        <v>0</v>
      </c>
      <c r="E88" s="22" t="b">
        <v>0</v>
      </c>
      <c r="F88" s="45" t="s">
        <v>509</v>
      </c>
      <c r="G88" s="23"/>
      <c r="H88" s="23">
        <v>1</v>
      </c>
      <c r="I88" s="23">
        <v>35</v>
      </c>
      <c r="J88" s="23">
        <v>130</v>
      </c>
      <c r="K88" s="23">
        <v>0</v>
      </c>
      <c r="L88" s="23">
        <v>7</v>
      </c>
      <c r="M88" s="56">
        <f t="shared" si="17"/>
        <v>130</v>
      </c>
      <c r="N88" s="45">
        <v>100</v>
      </c>
      <c r="O88" s="45">
        <v>0</v>
      </c>
      <c r="P88" s="57">
        <f t="shared" si="18"/>
        <v>0</v>
      </c>
      <c r="Q88" s="57">
        <f t="shared" si="19"/>
        <v>0.2</v>
      </c>
      <c r="R88" s="15" t="str">
        <f t="shared" si="31"/>
        <v>GREEN</v>
      </c>
      <c r="S88" s="21" t="s">
        <v>446</v>
      </c>
      <c r="T88" s="30" t="b">
        <f t="shared" si="20"/>
        <v>1</v>
      </c>
      <c r="U88" s="10" t="b">
        <f t="shared" si="21"/>
        <v>1</v>
      </c>
      <c r="V88" s="10" t="b">
        <f t="shared" si="22"/>
        <v>1</v>
      </c>
      <c r="W88" s="10" t="b">
        <f t="shared" si="23"/>
        <v>1</v>
      </c>
      <c r="X88" s="10" t="b">
        <f t="shared" si="24"/>
        <v>1</v>
      </c>
      <c r="Y88" s="10" t="b">
        <f t="shared" si="25"/>
        <v>1</v>
      </c>
      <c r="Z88" s="10" t="b">
        <f t="shared" si="26"/>
        <v>1</v>
      </c>
      <c r="AA88" s="10" t="b">
        <f t="shared" si="27"/>
        <v>1</v>
      </c>
      <c r="AB88" s="10" t="b">
        <f t="shared" si="28"/>
        <v>1</v>
      </c>
      <c r="AC88" s="10" t="b">
        <f t="shared" si="29"/>
        <v>1</v>
      </c>
      <c r="AD88" s="10" t="b">
        <f t="shared" si="30"/>
        <v>0</v>
      </c>
    </row>
    <row r="89" spans="1:30" s="10" customFormat="1" ht="12.75" x14ac:dyDescent="0.2">
      <c r="A89" s="20" t="s">
        <v>267</v>
      </c>
      <c r="B89" s="21" t="s">
        <v>360</v>
      </c>
      <c r="C89" s="22" t="s">
        <v>504</v>
      </c>
      <c r="D89" s="22" t="b">
        <v>0</v>
      </c>
      <c r="E89" s="22" t="b">
        <v>0</v>
      </c>
      <c r="F89" s="45" t="s">
        <v>509</v>
      </c>
      <c r="G89" s="23"/>
      <c r="H89" s="23">
        <v>1</v>
      </c>
      <c r="I89" s="23">
        <v>35</v>
      </c>
      <c r="J89" s="23">
        <v>130</v>
      </c>
      <c r="K89" s="23">
        <v>0.5</v>
      </c>
      <c r="L89" s="23">
        <v>6</v>
      </c>
      <c r="M89" s="56">
        <f t="shared" si="17"/>
        <v>130</v>
      </c>
      <c r="N89" s="45">
        <v>130</v>
      </c>
      <c r="O89" s="45">
        <v>0</v>
      </c>
      <c r="P89" s="57">
        <f t="shared" si="18"/>
        <v>3.4615384615384617E-2</v>
      </c>
      <c r="Q89" s="57">
        <f t="shared" si="19"/>
        <v>0.17142857142857143</v>
      </c>
      <c r="R89" s="15" t="str">
        <f t="shared" si="31"/>
        <v>GREEN</v>
      </c>
      <c r="S89" s="21" t="s">
        <v>446</v>
      </c>
      <c r="T89" s="30" t="b">
        <f t="shared" si="20"/>
        <v>1</v>
      </c>
      <c r="U89" s="10" t="b">
        <f t="shared" si="21"/>
        <v>1</v>
      </c>
      <c r="V89" s="10" t="b">
        <f t="shared" si="22"/>
        <v>1</v>
      </c>
      <c r="W89" s="10" t="b">
        <f t="shared" si="23"/>
        <v>1</v>
      </c>
      <c r="X89" s="10" t="b">
        <f t="shared" si="24"/>
        <v>1</v>
      </c>
      <c r="Y89" s="10" t="b">
        <f t="shared" si="25"/>
        <v>1</v>
      </c>
      <c r="Z89" s="10" t="b">
        <f t="shared" si="26"/>
        <v>1</v>
      </c>
      <c r="AA89" s="10" t="b">
        <f t="shared" si="27"/>
        <v>1</v>
      </c>
      <c r="AB89" s="10" t="b">
        <f t="shared" si="28"/>
        <v>1</v>
      </c>
      <c r="AC89" s="10" t="b">
        <f t="shared" si="29"/>
        <v>1</v>
      </c>
      <c r="AD89" s="10" t="b">
        <f t="shared" si="30"/>
        <v>0</v>
      </c>
    </row>
    <row r="90" spans="1:30" s="10" customFormat="1" ht="12.75" x14ac:dyDescent="0.2">
      <c r="A90" s="20" t="s">
        <v>267</v>
      </c>
      <c r="B90" s="21" t="s">
        <v>361</v>
      </c>
      <c r="C90" s="22" t="s">
        <v>504</v>
      </c>
      <c r="D90" s="22" t="b">
        <v>0</v>
      </c>
      <c r="E90" s="22" t="b">
        <v>0</v>
      </c>
      <c r="F90" s="45" t="s">
        <v>509</v>
      </c>
      <c r="G90" s="23"/>
      <c r="H90" s="23">
        <v>1</v>
      </c>
      <c r="I90" s="23">
        <v>35</v>
      </c>
      <c r="J90" s="23">
        <v>140</v>
      </c>
      <c r="K90" s="23">
        <v>0</v>
      </c>
      <c r="L90" s="23">
        <v>5</v>
      </c>
      <c r="M90" s="56">
        <f t="shared" si="17"/>
        <v>140</v>
      </c>
      <c r="N90" s="45">
        <v>105</v>
      </c>
      <c r="O90" s="45">
        <v>0</v>
      </c>
      <c r="P90" s="57">
        <f t="shared" si="18"/>
        <v>0</v>
      </c>
      <c r="Q90" s="57">
        <f t="shared" si="19"/>
        <v>0.14285714285714285</v>
      </c>
      <c r="R90" s="15" t="str">
        <f t="shared" si="31"/>
        <v>GREEN</v>
      </c>
      <c r="S90" s="21" t="s">
        <v>446</v>
      </c>
      <c r="T90" s="30" t="b">
        <f t="shared" si="20"/>
        <v>1</v>
      </c>
      <c r="U90" s="10" t="b">
        <f t="shared" si="21"/>
        <v>1</v>
      </c>
      <c r="V90" s="10" t="b">
        <f t="shared" si="22"/>
        <v>1</v>
      </c>
      <c r="W90" s="10" t="b">
        <f t="shared" si="23"/>
        <v>1</v>
      </c>
      <c r="X90" s="10" t="b">
        <f t="shared" si="24"/>
        <v>1</v>
      </c>
      <c r="Y90" s="10" t="b">
        <f t="shared" si="25"/>
        <v>1</v>
      </c>
      <c r="Z90" s="10" t="b">
        <f t="shared" si="26"/>
        <v>1</v>
      </c>
      <c r="AA90" s="10" t="b">
        <f t="shared" si="27"/>
        <v>1</v>
      </c>
      <c r="AB90" s="10" t="b">
        <f t="shared" si="28"/>
        <v>1</v>
      </c>
      <c r="AC90" s="10" t="b">
        <f t="shared" si="29"/>
        <v>1</v>
      </c>
      <c r="AD90" s="10" t="b">
        <f t="shared" si="30"/>
        <v>0</v>
      </c>
    </row>
    <row r="91" spans="1:30" s="10" customFormat="1" ht="12.75" x14ac:dyDescent="0.2">
      <c r="A91" s="20" t="s">
        <v>267</v>
      </c>
      <c r="B91" s="21" t="s">
        <v>157</v>
      </c>
      <c r="C91" s="22" t="s">
        <v>504</v>
      </c>
      <c r="D91" s="22" t="b">
        <v>0</v>
      </c>
      <c r="E91" s="22" t="b">
        <v>0</v>
      </c>
      <c r="F91" s="45" t="s">
        <v>509</v>
      </c>
      <c r="G91" s="23"/>
      <c r="H91" s="23">
        <v>1</v>
      </c>
      <c r="I91" s="23">
        <v>35</v>
      </c>
      <c r="J91" s="23">
        <v>140</v>
      </c>
      <c r="K91" s="23">
        <v>0.5</v>
      </c>
      <c r="L91" s="23">
        <v>5</v>
      </c>
      <c r="M91" s="56">
        <f t="shared" si="17"/>
        <v>140</v>
      </c>
      <c r="N91" s="45">
        <v>85</v>
      </c>
      <c r="O91" s="45">
        <v>0</v>
      </c>
      <c r="P91" s="57">
        <f t="shared" si="18"/>
        <v>3.214285714285714E-2</v>
      </c>
      <c r="Q91" s="57">
        <f t="shared" si="19"/>
        <v>0.14285714285714285</v>
      </c>
      <c r="R91" s="15" t="str">
        <f t="shared" si="31"/>
        <v>GREEN</v>
      </c>
      <c r="S91" s="21" t="s">
        <v>446</v>
      </c>
      <c r="T91" s="30" t="b">
        <f t="shared" si="20"/>
        <v>1</v>
      </c>
      <c r="U91" s="10" t="b">
        <f t="shared" si="21"/>
        <v>1</v>
      </c>
      <c r="V91" s="10" t="b">
        <f t="shared" si="22"/>
        <v>1</v>
      </c>
      <c r="W91" s="10" t="b">
        <f t="shared" si="23"/>
        <v>1</v>
      </c>
      <c r="X91" s="10" t="b">
        <f t="shared" si="24"/>
        <v>1</v>
      </c>
      <c r="Y91" s="10" t="b">
        <f t="shared" si="25"/>
        <v>1</v>
      </c>
      <c r="Z91" s="10" t="b">
        <f t="shared" si="26"/>
        <v>1</v>
      </c>
      <c r="AA91" s="10" t="b">
        <f t="shared" si="27"/>
        <v>1</v>
      </c>
      <c r="AB91" s="10" t="b">
        <f t="shared" si="28"/>
        <v>1</v>
      </c>
      <c r="AC91" s="10" t="b">
        <f t="shared" si="29"/>
        <v>1</v>
      </c>
      <c r="AD91" s="10" t="b">
        <f t="shared" si="30"/>
        <v>0</v>
      </c>
    </row>
    <row r="92" spans="1:30" s="10" customFormat="1" ht="12.75" x14ac:dyDescent="0.2">
      <c r="A92" s="20" t="s">
        <v>267</v>
      </c>
      <c r="B92" s="21" t="s">
        <v>437</v>
      </c>
      <c r="C92" s="22" t="s">
        <v>504</v>
      </c>
      <c r="D92" s="22" t="b">
        <v>0</v>
      </c>
      <c r="E92" s="22" t="b">
        <v>0</v>
      </c>
      <c r="F92" s="45" t="s">
        <v>509</v>
      </c>
      <c r="G92" s="23"/>
      <c r="H92" s="23">
        <v>1</v>
      </c>
      <c r="I92" s="23">
        <v>35</v>
      </c>
      <c r="J92" s="23">
        <v>140</v>
      </c>
      <c r="K92" s="23">
        <v>0.5</v>
      </c>
      <c r="L92" s="23">
        <v>6</v>
      </c>
      <c r="M92" s="56">
        <f t="shared" si="17"/>
        <v>140</v>
      </c>
      <c r="N92" s="45">
        <v>95</v>
      </c>
      <c r="O92" s="45">
        <v>0</v>
      </c>
      <c r="P92" s="57">
        <f t="shared" si="18"/>
        <v>3.214285714285714E-2</v>
      </c>
      <c r="Q92" s="57">
        <f t="shared" si="19"/>
        <v>0.17142857142857143</v>
      </c>
      <c r="R92" s="15" t="str">
        <f t="shared" si="31"/>
        <v>GREEN</v>
      </c>
      <c r="S92" s="21" t="s">
        <v>446</v>
      </c>
      <c r="T92" s="30" t="b">
        <f t="shared" si="20"/>
        <v>1</v>
      </c>
      <c r="U92" s="10" t="b">
        <f t="shared" si="21"/>
        <v>1</v>
      </c>
      <c r="V92" s="10" t="b">
        <f t="shared" si="22"/>
        <v>1</v>
      </c>
      <c r="W92" s="10" t="b">
        <f t="shared" si="23"/>
        <v>1</v>
      </c>
      <c r="X92" s="10" t="b">
        <f t="shared" si="24"/>
        <v>1</v>
      </c>
      <c r="Y92" s="10" t="b">
        <f t="shared" si="25"/>
        <v>1</v>
      </c>
      <c r="Z92" s="10" t="b">
        <f t="shared" si="26"/>
        <v>1</v>
      </c>
      <c r="AA92" s="10" t="b">
        <f t="shared" si="27"/>
        <v>1</v>
      </c>
      <c r="AB92" s="10" t="b">
        <f t="shared" si="28"/>
        <v>1</v>
      </c>
      <c r="AC92" s="10" t="b">
        <f t="shared" si="29"/>
        <v>1</v>
      </c>
      <c r="AD92" s="10" t="b">
        <f t="shared" si="30"/>
        <v>0</v>
      </c>
    </row>
    <row r="93" spans="1:30" s="10" customFormat="1" ht="12.75" x14ac:dyDescent="0.2">
      <c r="A93" s="20" t="s">
        <v>264</v>
      </c>
      <c r="B93" s="21" t="s">
        <v>265</v>
      </c>
      <c r="C93" s="22" t="s">
        <v>504</v>
      </c>
      <c r="D93" s="22" t="b">
        <v>0</v>
      </c>
      <c r="E93" s="22" t="b">
        <v>0</v>
      </c>
      <c r="F93" s="45" t="s">
        <v>509</v>
      </c>
      <c r="G93" s="23"/>
      <c r="H93" s="23">
        <v>1</v>
      </c>
      <c r="I93" s="23">
        <v>40</v>
      </c>
      <c r="J93" s="23">
        <v>180</v>
      </c>
      <c r="K93" s="23">
        <v>2</v>
      </c>
      <c r="L93" s="23">
        <v>9</v>
      </c>
      <c r="M93" s="56">
        <f t="shared" si="17"/>
        <v>180</v>
      </c>
      <c r="N93" s="45">
        <v>100</v>
      </c>
      <c r="O93" s="45">
        <v>0</v>
      </c>
      <c r="P93" s="57">
        <f t="shared" si="18"/>
        <v>0.1</v>
      </c>
      <c r="Q93" s="57">
        <f t="shared" si="19"/>
        <v>0.22500000000000001</v>
      </c>
      <c r="R93" s="15" t="str">
        <f t="shared" si="31"/>
        <v>GREEN</v>
      </c>
      <c r="S93" s="21" t="s">
        <v>446</v>
      </c>
      <c r="T93" s="30" t="b">
        <f t="shared" si="20"/>
        <v>1</v>
      </c>
      <c r="U93" s="10" t="b">
        <f t="shared" si="21"/>
        <v>1</v>
      </c>
      <c r="V93" s="10" t="b">
        <f t="shared" si="22"/>
        <v>1</v>
      </c>
      <c r="W93" s="10" t="b">
        <f t="shared" si="23"/>
        <v>1</v>
      </c>
      <c r="X93" s="10" t="b">
        <f t="shared" si="24"/>
        <v>1</v>
      </c>
      <c r="Y93" s="10" t="b">
        <f t="shared" si="25"/>
        <v>1</v>
      </c>
      <c r="Z93" s="10" t="b">
        <f t="shared" si="26"/>
        <v>1</v>
      </c>
      <c r="AA93" s="10" t="b">
        <f t="shared" si="27"/>
        <v>1</v>
      </c>
      <c r="AB93" s="10" t="b">
        <f t="shared" si="28"/>
        <v>1</v>
      </c>
      <c r="AC93" s="10" t="b">
        <f t="shared" si="29"/>
        <v>1</v>
      </c>
      <c r="AD93" s="10" t="b">
        <f t="shared" si="30"/>
        <v>0</v>
      </c>
    </row>
    <row r="94" spans="1:30" s="10" customFormat="1" ht="12.75" x14ac:dyDescent="0.2">
      <c r="A94" s="20" t="s">
        <v>264</v>
      </c>
      <c r="B94" s="21" t="s">
        <v>266</v>
      </c>
      <c r="C94" s="22" t="s">
        <v>504</v>
      </c>
      <c r="D94" s="22" t="b">
        <v>0</v>
      </c>
      <c r="E94" s="22" t="b">
        <v>0</v>
      </c>
      <c r="F94" s="45" t="s">
        <v>509</v>
      </c>
      <c r="G94" s="23"/>
      <c r="H94" s="23">
        <v>1</v>
      </c>
      <c r="I94" s="23">
        <v>40</v>
      </c>
      <c r="J94" s="23">
        <v>180</v>
      </c>
      <c r="K94" s="23">
        <v>1</v>
      </c>
      <c r="L94" s="23">
        <v>9</v>
      </c>
      <c r="M94" s="56">
        <f t="shared" si="17"/>
        <v>180</v>
      </c>
      <c r="N94" s="45">
        <v>100</v>
      </c>
      <c r="O94" s="45">
        <v>0</v>
      </c>
      <c r="P94" s="57">
        <f t="shared" si="18"/>
        <v>0.05</v>
      </c>
      <c r="Q94" s="57">
        <f t="shared" si="19"/>
        <v>0.22500000000000001</v>
      </c>
      <c r="R94" s="15" t="str">
        <f t="shared" si="31"/>
        <v>GREEN</v>
      </c>
      <c r="S94" s="21" t="s">
        <v>446</v>
      </c>
      <c r="T94" s="30" t="b">
        <f t="shared" si="20"/>
        <v>1</v>
      </c>
      <c r="U94" s="10" t="b">
        <f t="shared" si="21"/>
        <v>1</v>
      </c>
      <c r="V94" s="10" t="b">
        <f t="shared" si="22"/>
        <v>1</v>
      </c>
      <c r="W94" s="10" t="b">
        <f t="shared" si="23"/>
        <v>1</v>
      </c>
      <c r="X94" s="10" t="b">
        <f t="shared" si="24"/>
        <v>1</v>
      </c>
      <c r="Y94" s="10" t="b">
        <f t="shared" si="25"/>
        <v>1</v>
      </c>
      <c r="Z94" s="10" t="b">
        <f t="shared" si="26"/>
        <v>1</v>
      </c>
      <c r="AA94" s="10" t="b">
        <f t="shared" si="27"/>
        <v>1</v>
      </c>
      <c r="AB94" s="10" t="b">
        <f t="shared" si="28"/>
        <v>1</v>
      </c>
      <c r="AC94" s="10" t="b">
        <f t="shared" si="29"/>
        <v>1</v>
      </c>
      <c r="AD94" s="10" t="b">
        <f t="shared" si="30"/>
        <v>0</v>
      </c>
    </row>
    <row r="95" spans="1:30" s="10" customFormat="1" ht="12.75" x14ac:dyDescent="0.2">
      <c r="A95" s="20" t="s">
        <v>260</v>
      </c>
      <c r="B95" s="21" t="s">
        <v>263</v>
      </c>
      <c r="C95" s="22" t="s">
        <v>504</v>
      </c>
      <c r="D95" s="22" t="b">
        <v>0</v>
      </c>
      <c r="E95" s="22" t="b">
        <v>0</v>
      </c>
      <c r="F95" s="45" t="s">
        <v>509</v>
      </c>
      <c r="G95" s="23"/>
      <c r="H95" s="23">
        <v>1</v>
      </c>
      <c r="I95" s="23">
        <v>40</v>
      </c>
      <c r="J95" s="23">
        <v>170</v>
      </c>
      <c r="K95" s="23">
        <v>0.5</v>
      </c>
      <c r="L95" s="23">
        <v>10</v>
      </c>
      <c r="M95" s="56">
        <f t="shared" si="17"/>
        <v>170</v>
      </c>
      <c r="N95" s="45">
        <v>135</v>
      </c>
      <c r="O95" s="45">
        <v>0</v>
      </c>
      <c r="P95" s="57">
        <f t="shared" si="18"/>
        <v>2.6470588235294117E-2</v>
      </c>
      <c r="Q95" s="57">
        <f t="shared" si="19"/>
        <v>0.25</v>
      </c>
      <c r="R95" s="15" t="str">
        <f t="shared" si="31"/>
        <v>GREEN</v>
      </c>
      <c r="S95" s="21" t="s">
        <v>446</v>
      </c>
      <c r="T95" s="30" t="b">
        <f t="shared" si="20"/>
        <v>1</v>
      </c>
      <c r="U95" s="10" t="b">
        <f t="shared" si="21"/>
        <v>1</v>
      </c>
      <c r="V95" s="10" t="b">
        <f t="shared" si="22"/>
        <v>1</v>
      </c>
      <c r="W95" s="10" t="b">
        <f t="shared" si="23"/>
        <v>1</v>
      </c>
      <c r="X95" s="10" t="b">
        <f t="shared" si="24"/>
        <v>1</v>
      </c>
      <c r="Y95" s="10" t="b">
        <f t="shared" si="25"/>
        <v>1</v>
      </c>
      <c r="Z95" s="10" t="b">
        <f t="shared" si="26"/>
        <v>1</v>
      </c>
      <c r="AA95" s="10" t="b">
        <f t="shared" si="27"/>
        <v>1</v>
      </c>
      <c r="AB95" s="10" t="b">
        <f t="shared" si="28"/>
        <v>1</v>
      </c>
      <c r="AC95" s="10" t="b">
        <f t="shared" si="29"/>
        <v>1</v>
      </c>
      <c r="AD95" s="10" t="b">
        <f t="shared" si="30"/>
        <v>0</v>
      </c>
    </row>
    <row r="96" spans="1:30" s="10" customFormat="1" ht="12.75" x14ac:dyDescent="0.2">
      <c r="A96" s="20" t="s">
        <v>260</v>
      </c>
      <c r="B96" s="21" t="s">
        <v>261</v>
      </c>
      <c r="C96" s="22" t="s">
        <v>504</v>
      </c>
      <c r="D96" s="22" t="b">
        <v>0</v>
      </c>
      <c r="E96" s="22" t="b">
        <v>0</v>
      </c>
      <c r="F96" s="45" t="s">
        <v>509</v>
      </c>
      <c r="G96" s="23"/>
      <c r="H96" s="23">
        <v>1</v>
      </c>
      <c r="I96" s="23">
        <v>40</v>
      </c>
      <c r="J96" s="23">
        <v>170</v>
      </c>
      <c r="K96" s="23">
        <v>0.5</v>
      </c>
      <c r="L96" s="23">
        <v>10</v>
      </c>
      <c r="M96" s="56">
        <f t="shared" si="17"/>
        <v>170</v>
      </c>
      <c r="N96" s="45">
        <v>115</v>
      </c>
      <c r="O96" s="45">
        <v>0</v>
      </c>
      <c r="P96" s="57">
        <f t="shared" si="18"/>
        <v>2.6470588235294117E-2</v>
      </c>
      <c r="Q96" s="57">
        <f t="shared" si="19"/>
        <v>0.25</v>
      </c>
      <c r="R96" s="15" t="str">
        <f t="shared" si="31"/>
        <v>GREEN</v>
      </c>
      <c r="S96" s="21" t="s">
        <v>446</v>
      </c>
      <c r="T96" s="30" t="b">
        <f t="shared" si="20"/>
        <v>1</v>
      </c>
      <c r="U96" s="10" t="b">
        <f t="shared" si="21"/>
        <v>1</v>
      </c>
      <c r="V96" s="10" t="b">
        <f t="shared" si="22"/>
        <v>1</v>
      </c>
      <c r="W96" s="10" t="b">
        <f t="shared" si="23"/>
        <v>1</v>
      </c>
      <c r="X96" s="10" t="b">
        <f t="shared" si="24"/>
        <v>1</v>
      </c>
      <c r="Y96" s="10" t="b">
        <f t="shared" si="25"/>
        <v>1</v>
      </c>
      <c r="Z96" s="10" t="b">
        <f t="shared" si="26"/>
        <v>1</v>
      </c>
      <c r="AA96" s="10" t="b">
        <f t="shared" si="27"/>
        <v>1</v>
      </c>
      <c r="AB96" s="10" t="b">
        <f t="shared" si="28"/>
        <v>1</v>
      </c>
      <c r="AC96" s="10" t="b">
        <f t="shared" si="29"/>
        <v>1</v>
      </c>
      <c r="AD96" s="10" t="b">
        <f t="shared" si="30"/>
        <v>0</v>
      </c>
    </row>
    <row r="97" spans="1:30" s="10" customFormat="1" ht="12.75" x14ac:dyDescent="0.2">
      <c r="A97" s="20" t="s">
        <v>260</v>
      </c>
      <c r="B97" s="21" t="s">
        <v>262</v>
      </c>
      <c r="C97" s="22" t="s">
        <v>504</v>
      </c>
      <c r="D97" s="22" t="b">
        <v>0</v>
      </c>
      <c r="E97" s="22" t="b">
        <v>0</v>
      </c>
      <c r="F97" s="45" t="s">
        <v>509</v>
      </c>
      <c r="G97" s="23"/>
      <c r="H97" s="23">
        <v>1</v>
      </c>
      <c r="I97" s="23">
        <v>40</v>
      </c>
      <c r="J97" s="23">
        <v>170</v>
      </c>
      <c r="K97" s="23">
        <v>0.5</v>
      </c>
      <c r="L97" s="23">
        <v>8</v>
      </c>
      <c r="M97" s="56">
        <f t="shared" si="17"/>
        <v>170</v>
      </c>
      <c r="N97" s="45">
        <v>150</v>
      </c>
      <c r="O97" s="45">
        <v>0</v>
      </c>
      <c r="P97" s="57">
        <f t="shared" si="18"/>
        <v>2.6470588235294117E-2</v>
      </c>
      <c r="Q97" s="57">
        <f t="shared" si="19"/>
        <v>0.2</v>
      </c>
      <c r="R97" s="15" t="str">
        <f t="shared" si="31"/>
        <v>GREEN</v>
      </c>
      <c r="S97" s="21" t="s">
        <v>446</v>
      </c>
      <c r="T97" s="30" t="b">
        <f t="shared" si="20"/>
        <v>1</v>
      </c>
      <c r="U97" s="10" t="b">
        <f t="shared" si="21"/>
        <v>1</v>
      </c>
      <c r="V97" s="10" t="b">
        <f t="shared" si="22"/>
        <v>1</v>
      </c>
      <c r="W97" s="10" t="b">
        <f t="shared" si="23"/>
        <v>1</v>
      </c>
      <c r="X97" s="10" t="b">
        <f t="shared" si="24"/>
        <v>1</v>
      </c>
      <c r="Y97" s="10" t="b">
        <f t="shared" si="25"/>
        <v>1</v>
      </c>
      <c r="Z97" s="10" t="b">
        <f t="shared" si="26"/>
        <v>1</v>
      </c>
      <c r="AA97" s="10" t="b">
        <f t="shared" si="27"/>
        <v>1</v>
      </c>
      <c r="AB97" s="10" t="b">
        <f t="shared" si="28"/>
        <v>1</v>
      </c>
      <c r="AC97" s="10" t="b">
        <f t="shared" si="29"/>
        <v>1</v>
      </c>
      <c r="AD97" s="10" t="b">
        <f t="shared" si="30"/>
        <v>0</v>
      </c>
    </row>
    <row r="98" spans="1:30" s="10" customFormat="1" ht="12.75" x14ac:dyDescent="0.2">
      <c r="A98" s="20" t="s">
        <v>162</v>
      </c>
      <c r="B98" s="21" t="s">
        <v>358</v>
      </c>
      <c r="C98" s="22" t="s">
        <v>504</v>
      </c>
      <c r="D98" s="22" t="b">
        <v>0</v>
      </c>
      <c r="E98" s="22" t="b">
        <v>0</v>
      </c>
      <c r="F98" s="45" t="s">
        <v>509</v>
      </c>
      <c r="G98" s="23"/>
      <c r="H98" s="23">
        <v>1</v>
      </c>
      <c r="I98" s="23">
        <v>32</v>
      </c>
      <c r="J98" s="23">
        <v>120</v>
      </c>
      <c r="K98" s="23">
        <v>1.5</v>
      </c>
      <c r="L98" s="23">
        <v>7</v>
      </c>
      <c r="M98" s="56">
        <f t="shared" si="17"/>
        <v>120</v>
      </c>
      <c r="N98" s="45">
        <v>50</v>
      </c>
      <c r="O98" s="45">
        <v>0</v>
      </c>
      <c r="P98" s="57">
        <f t="shared" si="18"/>
        <v>0.1125</v>
      </c>
      <c r="Q98" s="57">
        <f t="shared" si="19"/>
        <v>0.21875</v>
      </c>
      <c r="R98" s="14" t="str">
        <f t="shared" si="31"/>
        <v>RED</v>
      </c>
      <c r="S98" s="21" t="s">
        <v>579</v>
      </c>
      <c r="T98" s="30" t="b">
        <f t="shared" si="20"/>
        <v>1</v>
      </c>
      <c r="U98" s="10" t="b">
        <f t="shared" si="21"/>
        <v>1</v>
      </c>
      <c r="V98" s="10" t="b">
        <f t="shared" si="22"/>
        <v>1</v>
      </c>
      <c r="W98" s="10" t="b">
        <f t="shared" si="23"/>
        <v>1</v>
      </c>
      <c r="X98" s="10" t="b">
        <f t="shared" si="24"/>
        <v>0</v>
      </c>
      <c r="Y98" s="10" t="b">
        <f t="shared" si="25"/>
        <v>1</v>
      </c>
      <c r="Z98" s="10" t="b">
        <f t="shared" si="26"/>
        <v>0</v>
      </c>
      <c r="AA98" s="10" t="b">
        <f t="shared" si="27"/>
        <v>1</v>
      </c>
      <c r="AB98" s="10" t="b">
        <f t="shared" si="28"/>
        <v>1</v>
      </c>
      <c r="AC98" s="10" t="b">
        <f t="shared" si="29"/>
        <v>0</v>
      </c>
      <c r="AD98" s="10" t="b">
        <f t="shared" si="30"/>
        <v>1</v>
      </c>
    </row>
    <row r="99" spans="1:30" s="10" customFormat="1" ht="12.75" x14ac:dyDescent="0.2">
      <c r="A99" s="20" t="s">
        <v>162</v>
      </c>
      <c r="B99" s="21" t="s">
        <v>370</v>
      </c>
      <c r="C99" s="22" t="s">
        <v>504</v>
      </c>
      <c r="D99" s="22" t="b">
        <v>0</v>
      </c>
      <c r="E99" s="22" t="b">
        <v>0</v>
      </c>
      <c r="F99" s="45" t="s">
        <v>509</v>
      </c>
      <c r="G99" s="23"/>
      <c r="H99" s="23">
        <v>1</v>
      </c>
      <c r="I99" s="23">
        <v>32</v>
      </c>
      <c r="J99" s="23">
        <v>130</v>
      </c>
      <c r="K99" s="23">
        <v>1</v>
      </c>
      <c r="L99" s="23">
        <v>7</v>
      </c>
      <c r="M99" s="56">
        <f t="shared" si="17"/>
        <v>130</v>
      </c>
      <c r="N99" s="45">
        <v>80</v>
      </c>
      <c r="O99" s="45">
        <v>0</v>
      </c>
      <c r="P99" s="57">
        <f t="shared" si="18"/>
        <v>6.9230769230769235E-2</v>
      </c>
      <c r="Q99" s="57">
        <f t="shared" si="19"/>
        <v>0.21875</v>
      </c>
      <c r="R99" s="15" t="str">
        <f t="shared" si="31"/>
        <v>GREEN</v>
      </c>
      <c r="S99" s="21" t="s">
        <v>446</v>
      </c>
      <c r="T99" s="30" t="b">
        <f t="shared" si="20"/>
        <v>1</v>
      </c>
      <c r="U99" s="10" t="b">
        <f t="shared" si="21"/>
        <v>1</v>
      </c>
      <c r="V99" s="10" t="b">
        <f t="shared" si="22"/>
        <v>1</v>
      </c>
      <c r="W99" s="10" t="b">
        <f t="shared" si="23"/>
        <v>1</v>
      </c>
      <c r="X99" s="10" t="b">
        <f t="shared" si="24"/>
        <v>1</v>
      </c>
      <c r="Y99" s="10" t="b">
        <f t="shared" si="25"/>
        <v>1</v>
      </c>
      <c r="Z99" s="10" t="b">
        <f t="shared" si="26"/>
        <v>1</v>
      </c>
      <c r="AA99" s="10" t="b">
        <f t="shared" si="27"/>
        <v>1</v>
      </c>
      <c r="AB99" s="10" t="b">
        <f t="shared" si="28"/>
        <v>1</v>
      </c>
      <c r="AC99" s="10" t="b">
        <f t="shared" si="29"/>
        <v>1</v>
      </c>
      <c r="AD99" s="10" t="b">
        <f t="shared" si="30"/>
        <v>0</v>
      </c>
    </row>
    <row r="100" spans="1:30" s="10" customFormat="1" ht="12.75" x14ac:dyDescent="0.2">
      <c r="A100" s="20" t="s">
        <v>158</v>
      </c>
      <c r="B100" s="21" t="s">
        <v>160</v>
      </c>
      <c r="C100" s="22" t="s">
        <v>504</v>
      </c>
      <c r="D100" s="22" t="b">
        <v>0</v>
      </c>
      <c r="E100" s="22" t="b">
        <v>0</v>
      </c>
      <c r="F100" s="45" t="s">
        <v>509</v>
      </c>
      <c r="G100" s="23"/>
      <c r="H100" s="23">
        <v>1</v>
      </c>
      <c r="I100" s="23">
        <v>40</v>
      </c>
      <c r="J100" s="23">
        <v>130</v>
      </c>
      <c r="K100" s="23">
        <v>0</v>
      </c>
      <c r="L100" s="23">
        <v>10</v>
      </c>
      <c r="M100" s="56">
        <f t="shared" si="17"/>
        <v>130</v>
      </c>
      <c r="N100" s="45">
        <v>135</v>
      </c>
      <c r="O100" s="45">
        <v>0</v>
      </c>
      <c r="P100" s="57">
        <f t="shared" si="18"/>
        <v>0</v>
      </c>
      <c r="Q100" s="57">
        <f t="shared" si="19"/>
        <v>0.25</v>
      </c>
      <c r="R100" s="15" t="str">
        <f t="shared" si="31"/>
        <v>GREEN</v>
      </c>
      <c r="S100" s="21" t="s">
        <v>446</v>
      </c>
      <c r="T100" s="30" t="b">
        <f t="shared" si="20"/>
        <v>1</v>
      </c>
      <c r="U100" s="10" t="b">
        <f t="shared" si="21"/>
        <v>1</v>
      </c>
      <c r="V100" s="10" t="b">
        <f t="shared" si="22"/>
        <v>1</v>
      </c>
      <c r="W100" s="10" t="b">
        <f t="shared" si="23"/>
        <v>1</v>
      </c>
      <c r="X100" s="10" t="b">
        <f t="shared" si="24"/>
        <v>1</v>
      </c>
      <c r="Y100" s="10" t="b">
        <f t="shared" si="25"/>
        <v>1</v>
      </c>
      <c r="Z100" s="10" t="b">
        <f t="shared" si="26"/>
        <v>1</v>
      </c>
      <c r="AA100" s="10" t="b">
        <f t="shared" si="27"/>
        <v>1</v>
      </c>
      <c r="AB100" s="10" t="b">
        <f t="shared" si="28"/>
        <v>1</v>
      </c>
      <c r="AC100" s="10" t="b">
        <f t="shared" si="29"/>
        <v>1</v>
      </c>
      <c r="AD100" s="10" t="b">
        <f t="shared" si="30"/>
        <v>0</v>
      </c>
    </row>
    <row r="101" spans="1:30" s="10" customFormat="1" ht="12.75" x14ac:dyDescent="0.2">
      <c r="A101" s="20" t="s">
        <v>158</v>
      </c>
      <c r="B101" s="21" t="s">
        <v>161</v>
      </c>
      <c r="C101" s="22" t="s">
        <v>504</v>
      </c>
      <c r="D101" s="22" t="b">
        <v>0</v>
      </c>
      <c r="E101" s="22" t="b">
        <v>0</v>
      </c>
      <c r="F101" s="45" t="s">
        <v>509</v>
      </c>
      <c r="G101" s="23"/>
      <c r="H101" s="23">
        <v>1</v>
      </c>
      <c r="I101" s="23">
        <v>40</v>
      </c>
      <c r="J101" s="23">
        <v>130</v>
      </c>
      <c r="K101" s="23">
        <v>0.5</v>
      </c>
      <c r="L101" s="23">
        <v>10</v>
      </c>
      <c r="M101" s="56">
        <f t="shared" si="17"/>
        <v>130</v>
      </c>
      <c r="N101" s="45">
        <v>110</v>
      </c>
      <c r="O101" s="45">
        <v>0</v>
      </c>
      <c r="P101" s="57">
        <f t="shared" si="18"/>
        <v>3.4615384615384617E-2</v>
      </c>
      <c r="Q101" s="57">
        <f t="shared" si="19"/>
        <v>0.25</v>
      </c>
      <c r="R101" s="15" t="str">
        <f t="shared" si="31"/>
        <v>GREEN</v>
      </c>
      <c r="S101" s="21" t="s">
        <v>446</v>
      </c>
      <c r="T101" s="30" t="b">
        <f t="shared" si="20"/>
        <v>1</v>
      </c>
      <c r="U101" s="10" t="b">
        <f t="shared" si="21"/>
        <v>1</v>
      </c>
      <c r="V101" s="10" t="b">
        <f t="shared" si="22"/>
        <v>1</v>
      </c>
      <c r="W101" s="10" t="b">
        <f t="shared" si="23"/>
        <v>1</v>
      </c>
      <c r="X101" s="10" t="b">
        <f t="shared" si="24"/>
        <v>1</v>
      </c>
      <c r="Y101" s="10" t="b">
        <f t="shared" si="25"/>
        <v>1</v>
      </c>
      <c r="Z101" s="10" t="b">
        <f t="shared" si="26"/>
        <v>1</v>
      </c>
      <c r="AA101" s="10" t="b">
        <f t="shared" si="27"/>
        <v>1</v>
      </c>
      <c r="AB101" s="10" t="b">
        <f t="shared" si="28"/>
        <v>1</v>
      </c>
      <c r="AC101" s="10" t="b">
        <f t="shared" si="29"/>
        <v>1</v>
      </c>
      <c r="AD101" s="10" t="b">
        <f t="shared" si="30"/>
        <v>0</v>
      </c>
    </row>
    <row r="102" spans="1:30" s="10" customFormat="1" ht="12.75" x14ac:dyDescent="0.2">
      <c r="A102" s="20" t="s">
        <v>158</v>
      </c>
      <c r="B102" s="21" t="s">
        <v>159</v>
      </c>
      <c r="C102" s="22" t="s">
        <v>504</v>
      </c>
      <c r="D102" s="22" t="b">
        <v>0</v>
      </c>
      <c r="E102" s="22" t="b">
        <v>0</v>
      </c>
      <c r="F102" s="45" t="s">
        <v>509</v>
      </c>
      <c r="G102" s="23"/>
      <c r="H102" s="23">
        <v>1</v>
      </c>
      <c r="I102" s="23">
        <v>40</v>
      </c>
      <c r="J102" s="23">
        <v>130</v>
      </c>
      <c r="K102" s="23">
        <v>0</v>
      </c>
      <c r="L102" s="23">
        <v>10</v>
      </c>
      <c r="M102" s="56">
        <f t="shared" si="17"/>
        <v>130</v>
      </c>
      <c r="N102" s="45">
        <v>140</v>
      </c>
      <c r="O102" s="45">
        <v>0</v>
      </c>
      <c r="P102" s="57">
        <f t="shared" si="18"/>
        <v>0</v>
      </c>
      <c r="Q102" s="57">
        <f t="shared" si="19"/>
        <v>0.25</v>
      </c>
      <c r="R102" s="15" t="str">
        <f t="shared" si="31"/>
        <v>GREEN</v>
      </c>
      <c r="S102" s="21" t="s">
        <v>446</v>
      </c>
      <c r="T102" s="30" t="b">
        <f t="shared" si="20"/>
        <v>1</v>
      </c>
      <c r="U102" s="10" t="b">
        <f t="shared" si="21"/>
        <v>1</v>
      </c>
      <c r="V102" s="10" t="b">
        <f t="shared" si="22"/>
        <v>1</v>
      </c>
      <c r="W102" s="10" t="b">
        <f t="shared" si="23"/>
        <v>1</v>
      </c>
      <c r="X102" s="10" t="b">
        <f t="shared" si="24"/>
        <v>1</v>
      </c>
      <c r="Y102" s="10" t="b">
        <f t="shared" si="25"/>
        <v>1</v>
      </c>
      <c r="Z102" s="10" t="b">
        <f t="shared" si="26"/>
        <v>1</v>
      </c>
      <c r="AA102" s="10" t="b">
        <f t="shared" si="27"/>
        <v>1</v>
      </c>
      <c r="AB102" s="10" t="b">
        <f t="shared" si="28"/>
        <v>1</v>
      </c>
      <c r="AC102" s="10" t="b">
        <f t="shared" si="29"/>
        <v>1</v>
      </c>
      <c r="AD102" s="10" t="b">
        <f t="shared" si="30"/>
        <v>0</v>
      </c>
    </row>
    <row r="103" spans="1:30" s="10" customFormat="1" ht="12.75" x14ac:dyDescent="0.2">
      <c r="A103" s="74" t="s">
        <v>700</v>
      </c>
      <c r="B103" s="21" t="s">
        <v>525</v>
      </c>
      <c r="C103" s="18" t="s">
        <v>504</v>
      </c>
      <c r="D103" s="18" t="b">
        <v>0</v>
      </c>
      <c r="E103" s="18" t="b">
        <v>0</v>
      </c>
      <c r="F103" s="47" t="s">
        <v>509</v>
      </c>
      <c r="G103" s="23">
        <v>1.41</v>
      </c>
      <c r="H103" s="23">
        <v>1</v>
      </c>
      <c r="I103" s="23">
        <v>40</v>
      </c>
      <c r="J103" s="23">
        <v>180</v>
      </c>
      <c r="K103" s="23">
        <v>0.5</v>
      </c>
      <c r="L103" s="23">
        <v>8</v>
      </c>
      <c r="M103" s="56">
        <f t="shared" si="17"/>
        <v>180</v>
      </c>
      <c r="N103" s="45">
        <v>125</v>
      </c>
      <c r="O103" s="45">
        <v>0</v>
      </c>
      <c r="P103" s="57">
        <f t="shared" si="18"/>
        <v>2.5000000000000001E-2</v>
      </c>
      <c r="Q103" s="57">
        <f t="shared" si="19"/>
        <v>0.2</v>
      </c>
      <c r="R103" s="15" t="str">
        <f t="shared" si="31"/>
        <v>GREEN</v>
      </c>
      <c r="S103" s="21" t="s">
        <v>446</v>
      </c>
      <c r="T103" s="30" t="b">
        <f t="shared" si="20"/>
        <v>1</v>
      </c>
      <c r="U103" s="10" t="b">
        <f t="shared" si="21"/>
        <v>1</v>
      </c>
      <c r="V103" s="10" t="b">
        <f t="shared" si="22"/>
        <v>1</v>
      </c>
      <c r="W103" s="10" t="b">
        <f t="shared" si="23"/>
        <v>1</v>
      </c>
      <c r="X103" s="10" t="b">
        <f t="shared" si="24"/>
        <v>1</v>
      </c>
      <c r="Y103" s="10" t="b">
        <f t="shared" si="25"/>
        <v>1</v>
      </c>
      <c r="Z103" s="10" t="b">
        <f t="shared" si="26"/>
        <v>1</v>
      </c>
      <c r="AA103" s="10" t="b">
        <f t="shared" si="27"/>
        <v>1</v>
      </c>
      <c r="AB103" s="10" t="b">
        <f t="shared" si="28"/>
        <v>1</v>
      </c>
      <c r="AC103" s="10" t="b">
        <f t="shared" si="29"/>
        <v>1</v>
      </c>
      <c r="AD103" s="10" t="b">
        <f t="shared" si="30"/>
        <v>0</v>
      </c>
    </row>
    <row r="104" spans="1:30" s="10" customFormat="1" ht="12.75" x14ac:dyDescent="0.2">
      <c r="A104" s="74" t="s">
        <v>700</v>
      </c>
      <c r="B104" s="21" t="s">
        <v>521</v>
      </c>
      <c r="C104" s="18" t="s">
        <v>504</v>
      </c>
      <c r="D104" s="18" t="b">
        <v>0</v>
      </c>
      <c r="E104" s="18" t="b">
        <v>0</v>
      </c>
      <c r="F104" s="47" t="s">
        <v>509</v>
      </c>
      <c r="G104" s="23">
        <v>1.41</v>
      </c>
      <c r="H104" s="23">
        <v>1</v>
      </c>
      <c r="I104" s="23">
        <v>40</v>
      </c>
      <c r="J104" s="23">
        <v>180</v>
      </c>
      <c r="K104" s="23">
        <v>1.5</v>
      </c>
      <c r="L104" s="23">
        <v>9</v>
      </c>
      <c r="M104" s="56">
        <f t="shared" si="17"/>
        <v>180</v>
      </c>
      <c r="N104" s="45">
        <v>125</v>
      </c>
      <c r="O104" s="45">
        <v>0</v>
      </c>
      <c r="P104" s="57">
        <f t="shared" si="18"/>
        <v>7.4999999999999997E-2</v>
      </c>
      <c r="Q104" s="57">
        <f t="shared" si="19"/>
        <v>0.22500000000000001</v>
      </c>
      <c r="R104" s="15" t="str">
        <f t="shared" ref="R104:R135" si="32">IF(Z104,"GREEN",IF(AC104,"YELLOW","RED"))</f>
        <v>GREEN</v>
      </c>
      <c r="S104" s="21" t="s">
        <v>446</v>
      </c>
      <c r="T104" s="30" t="b">
        <f t="shared" si="20"/>
        <v>1</v>
      </c>
      <c r="U104" s="10" t="b">
        <f t="shared" si="21"/>
        <v>1</v>
      </c>
      <c r="V104" s="10" t="b">
        <f t="shared" si="22"/>
        <v>1</v>
      </c>
      <c r="W104" s="10" t="b">
        <f t="shared" si="23"/>
        <v>1</v>
      </c>
      <c r="X104" s="10" t="b">
        <f t="shared" si="24"/>
        <v>1</v>
      </c>
      <c r="Y104" s="10" t="b">
        <f t="shared" si="25"/>
        <v>1</v>
      </c>
      <c r="Z104" s="10" t="b">
        <f t="shared" si="26"/>
        <v>1</v>
      </c>
      <c r="AA104" s="10" t="b">
        <f t="shared" si="27"/>
        <v>1</v>
      </c>
      <c r="AB104" s="10" t="b">
        <f t="shared" si="28"/>
        <v>1</v>
      </c>
      <c r="AC104" s="10" t="b">
        <f t="shared" si="29"/>
        <v>1</v>
      </c>
      <c r="AD104" s="10" t="b">
        <f t="shared" si="30"/>
        <v>0</v>
      </c>
    </row>
    <row r="105" spans="1:30" s="10" customFormat="1" ht="12.75" x14ac:dyDescent="0.2">
      <c r="A105" s="20" t="s">
        <v>187</v>
      </c>
      <c r="B105" s="21" t="s">
        <v>525</v>
      </c>
      <c r="C105" s="18" t="s">
        <v>504</v>
      </c>
      <c r="D105" s="18" t="b">
        <v>0</v>
      </c>
      <c r="E105" s="18" t="b">
        <v>0</v>
      </c>
      <c r="F105" s="47" t="s">
        <v>509</v>
      </c>
      <c r="G105" s="23">
        <v>1.3</v>
      </c>
      <c r="H105" s="23">
        <v>1</v>
      </c>
      <c r="I105" s="23">
        <v>37</v>
      </c>
      <c r="J105" s="23">
        <v>120</v>
      </c>
      <c r="K105" s="23">
        <v>0.5</v>
      </c>
      <c r="L105" s="23">
        <v>12</v>
      </c>
      <c r="M105" s="56">
        <f t="shared" si="17"/>
        <v>120</v>
      </c>
      <c r="N105" s="45">
        <v>110</v>
      </c>
      <c r="O105" s="45">
        <v>0</v>
      </c>
      <c r="P105" s="57">
        <f t="shared" si="18"/>
        <v>3.7499999999999999E-2</v>
      </c>
      <c r="Q105" s="57">
        <f t="shared" si="19"/>
        <v>0.32432432432432434</v>
      </c>
      <c r="R105" s="15" t="str">
        <f t="shared" si="32"/>
        <v>GREEN</v>
      </c>
      <c r="S105" s="21" t="s">
        <v>446</v>
      </c>
      <c r="T105" s="30" t="b">
        <f t="shared" si="20"/>
        <v>1</v>
      </c>
      <c r="U105" s="10" t="b">
        <f t="shared" si="21"/>
        <v>1</v>
      </c>
      <c r="V105" s="10" t="b">
        <f t="shared" si="22"/>
        <v>1</v>
      </c>
      <c r="W105" s="10" t="b">
        <f t="shared" si="23"/>
        <v>1</v>
      </c>
      <c r="X105" s="10" t="b">
        <f t="shared" si="24"/>
        <v>1</v>
      </c>
      <c r="Y105" s="10" t="b">
        <f t="shared" si="25"/>
        <v>1</v>
      </c>
      <c r="Z105" s="10" t="b">
        <f t="shared" si="26"/>
        <v>1</v>
      </c>
      <c r="AA105" s="10" t="b">
        <f t="shared" si="27"/>
        <v>1</v>
      </c>
      <c r="AB105" s="10" t="b">
        <f t="shared" si="28"/>
        <v>1</v>
      </c>
      <c r="AC105" s="10" t="b">
        <f t="shared" si="29"/>
        <v>1</v>
      </c>
      <c r="AD105" s="10" t="b">
        <f t="shared" si="30"/>
        <v>0</v>
      </c>
    </row>
    <row r="106" spans="1:30" s="10" customFormat="1" ht="12.75" x14ac:dyDescent="0.2">
      <c r="A106" s="20" t="s">
        <v>187</v>
      </c>
      <c r="B106" s="21" t="s">
        <v>524</v>
      </c>
      <c r="C106" s="18" t="s">
        <v>504</v>
      </c>
      <c r="D106" s="18" t="b">
        <v>0</v>
      </c>
      <c r="E106" s="18" t="b">
        <v>0</v>
      </c>
      <c r="F106" s="47" t="s">
        <v>509</v>
      </c>
      <c r="G106" s="23">
        <v>1.3</v>
      </c>
      <c r="H106" s="23">
        <v>1</v>
      </c>
      <c r="I106" s="23">
        <v>37</v>
      </c>
      <c r="J106" s="23">
        <v>120</v>
      </c>
      <c r="K106" s="23">
        <v>0.5</v>
      </c>
      <c r="L106" s="23">
        <v>12</v>
      </c>
      <c r="M106" s="56">
        <f t="shared" si="17"/>
        <v>120</v>
      </c>
      <c r="N106" s="45">
        <v>110</v>
      </c>
      <c r="O106" s="45">
        <v>0</v>
      </c>
      <c r="P106" s="57">
        <f t="shared" si="18"/>
        <v>3.7499999999999999E-2</v>
      </c>
      <c r="Q106" s="57">
        <f t="shared" si="19"/>
        <v>0.32432432432432434</v>
      </c>
      <c r="R106" s="15" t="str">
        <f t="shared" si="32"/>
        <v>GREEN</v>
      </c>
      <c r="S106" s="21" t="s">
        <v>446</v>
      </c>
      <c r="T106" s="30" t="b">
        <f t="shared" si="20"/>
        <v>1</v>
      </c>
      <c r="U106" s="10" t="b">
        <f t="shared" si="21"/>
        <v>1</v>
      </c>
      <c r="V106" s="10" t="b">
        <f t="shared" si="22"/>
        <v>1</v>
      </c>
      <c r="W106" s="10" t="b">
        <f t="shared" si="23"/>
        <v>1</v>
      </c>
      <c r="X106" s="10" t="b">
        <f t="shared" si="24"/>
        <v>1</v>
      </c>
      <c r="Y106" s="10" t="b">
        <f t="shared" si="25"/>
        <v>1</v>
      </c>
      <c r="Z106" s="10" t="b">
        <f t="shared" si="26"/>
        <v>1</v>
      </c>
      <c r="AA106" s="10" t="b">
        <f t="shared" si="27"/>
        <v>1</v>
      </c>
      <c r="AB106" s="10" t="b">
        <f t="shared" si="28"/>
        <v>1</v>
      </c>
      <c r="AC106" s="10" t="b">
        <f t="shared" si="29"/>
        <v>1</v>
      </c>
      <c r="AD106" s="10" t="b">
        <f t="shared" si="30"/>
        <v>0</v>
      </c>
    </row>
    <row r="107" spans="1:30" s="10" customFormat="1" ht="12.75" x14ac:dyDescent="0.2">
      <c r="A107" s="20" t="s">
        <v>187</v>
      </c>
      <c r="B107" s="21" t="s">
        <v>529</v>
      </c>
      <c r="C107" s="18" t="s">
        <v>504</v>
      </c>
      <c r="D107" s="18" t="b">
        <v>0</v>
      </c>
      <c r="E107" s="18" t="b">
        <v>0</v>
      </c>
      <c r="F107" s="47" t="s">
        <v>509</v>
      </c>
      <c r="G107" s="23">
        <v>1.3</v>
      </c>
      <c r="H107" s="23">
        <v>1</v>
      </c>
      <c r="I107" s="23">
        <v>37</v>
      </c>
      <c r="J107" s="23">
        <v>120</v>
      </c>
      <c r="K107" s="23">
        <v>0.5</v>
      </c>
      <c r="L107" s="23">
        <v>12</v>
      </c>
      <c r="M107" s="56">
        <f t="shared" si="17"/>
        <v>120</v>
      </c>
      <c r="N107" s="45">
        <v>110</v>
      </c>
      <c r="O107" s="45">
        <v>0</v>
      </c>
      <c r="P107" s="57">
        <f t="shared" si="18"/>
        <v>3.7499999999999999E-2</v>
      </c>
      <c r="Q107" s="57">
        <f t="shared" si="19"/>
        <v>0.32432432432432434</v>
      </c>
      <c r="R107" s="15" t="str">
        <f t="shared" si="32"/>
        <v>GREEN</v>
      </c>
      <c r="S107" s="21" t="s">
        <v>446</v>
      </c>
      <c r="T107" s="30" t="b">
        <f t="shared" si="20"/>
        <v>1</v>
      </c>
      <c r="U107" s="10" t="b">
        <f t="shared" si="21"/>
        <v>1</v>
      </c>
      <c r="V107" s="10" t="b">
        <f t="shared" si="22"/>
        <v>1</v>
      </c>
      <c r="W107" s="10" t="b">
        <f t="shared" si="23"/>
        <v>1</v>
      </c>
      <c r="X107" s="10" t="b">
        <f t="shared" si="24"/>
        <v>1</v>
      </c>
      <c r="Y107" s="10" t="b">
        <f t="shared" si="25"/>
        <v>1</v>
      </c>
      <c r="Z107" s="10" t="b">
        <f t="shared" si="26"/>
        <v>1</v>
      </c>
      <c r="AA107" s="10" t="b">
        <f t="shared" si="27"/>
        <v>1</v>
      </c>
      <c r="AB107" s="10" t="b">
        <f t="shared" si="28"/>
        <v>1</v>
      </c>
      <c r="AC107" s="10" t="b">
        <f t="shared" si="29"/>
        <v>1</v>
      </c>
      <c r="AD107" s="10" t="b">
        <f t="shared" si="30"/>
        <v>0</v>
      </c>
    </row>
    <row r="108" spans="1:30" s="10" customFormat="1" ht="12.75" x14ac:dyDescent="0.2">
      <c r="A108" s="20" t="s">
        <v>187</v>
      </c>
      <c r="B108" s="21" t="s">
        <v>219</v>
      </c>
      <c r="C108" s="18" t="s">
        <v>504</v>
      </c>
      <c r="D108" s="18" t="b">
        <v>0</v>
      </c>
      <c r="E108" s="18" t="b">
        <v>0</v>
      </c>
      <c r="F108" s="47" t="s">
        <v>509</v>
      </c>
      <c r="G108" s="23">
        <v>1.3</v>
      </c>
      <c r="H108" s="23">
        <v>1</v>
      </c>
      <c r="I108" s="23">
        <v>37</v>
      </c>
      <c r="J108" s="23">
        <v>120</v>
      </c>
      <c r="K108" s="23">
        <v>0.5</v>
      </c>
      <c r="L108" s="23">
        <v>11</v>
      </c>
      <c r="M108" s="56">
        <f t="shared" si="17"/>
        <v>120</v>
      </c>
      <c r="N108" s="45">
        <v>110</v>
      </c>
      <c r="O108" s="45">
        <v>0</v>
      </c>
      <c r="P108" s="57">
        <f t="shared" si="18"/>
        <v>3.7499999999999999E-2</v>
      </c>
      <c r="Q108" s="57">
        <f t="shared" si="19"/>
        <v>0.29729729729729731</v>
      </c>
      <c r="R108" s="15" t="str">
        <f t="shared" si="32"/>
        <v>GREEN</v>
      </c>
      <c r="S108" s="21" t="s">
        <v>446</v>
      </c>
      <c r="T108" s="30" t="b">
        <f t="shared" si="20"/>
        <v>1</v>
      </c>
      <c r="U108" s="10" t="b">
        <f t="shared" si="21"/>
        <v>1</v>
      </c>
      <c r="V108" s="10" t="b">
        <f t="shared" si="22"/>
        <v>1</v>
      </c>
      <c r="W108" s="10" t="b">
        <f t="shared" si="23"/>
        <v>1</v>
      </c>
      <c r="X108" s="10" t="b">
        <f t="shared" si="24"/>
        <v>1</v>
      </c>
      <c r="Y108" s="10" t="b">
        <f t="shared" si="25"/>
        <v>1</v>
      </c>
      <c r="Z108" s="10" t="b">
        <f t="shared" si="26"/>
        <v>1</v>
      </c>
      <c r="AA108" s="10" t="b">
        <f t="shared" si="27"/>
        <v>1</v>
      </c>
      <c r="AB108" s="10" t="b">
        <f t="shared" si="28"/>
        <v>1</v>
      </c>
      <c r="AC108" s="10" t="b">
        <f t="shared" si="29"/>
        <v>1</v>
      </c>
      <c r="AD108" s="10" t="b">
        <f t="shared" si="30"/>
        <v>0</v>
      </c>
    </row>
    <row r="109" spans="1:30" s="10" customFormat="1" ht="12.75" x14ac:dyDescent="0.2">
      <c r="A109" s="20" t="s">
        <v>187</v>
      </c>
      <c r="B109" s="21" t="s">
        <v>168</v>
      </c>
      <c r="C109" s="18" t="s">
        <v>504</v>
      </c>
      <c r="D109" s="18" t="b">
        <v>0</v>
      </c>
      <c r="E109" s="18" t="b">
        <v>0</v>
      </c>
      <c r="F109" s="47" t="s">
        <v>509</v>
      </c>
      <c r="G109" s="23">
        <v>1.3</v>
      </c>
      <c r="H109" s="23">
        <v>1</v>
      </c>
      <c r="I109" s="23">
        <v>37</v>
      </c>
      <c r="J109" s="23">
        <v>120</v>
      </c>
      <c r="K109" s="23">
        <v>0.5</v>
      </c>
      <c r="L109" s="23">
        <v>12</v>
      </c>
      <c r="M109" s="56">
        <f t="shared" si="17"/>
        <v>120</v>
      </c>
      <c r="N109" s="45">
        <v>110</v>
      </c>
      <c r="O109" s="45">
        <v>0</v>
      </c>
      <c r="P109" s="57">
        <f t="shared" si="18"/>
        <v>3.7499999999999999E-2</v>
      </c>
      <c r="Q109" s="57">
        <f t="shared" si="19"/>
        <v>0.32432432432432434</v>
      </c>
      <c r="R109" s="15" t="str">
        <f t="shared" si="32"/>
        <v>GREEN</v>
      </c>
      <c r="S109" s="21" t="s">
        <v>446</v>
      </c>
      <c r="T109" s="30" t="b">
        <f t="shared" si="20"/>
        <v>1</v>
      </c>
      <c r="U109" s="10" t="b">
        <f t="shared" si="21"/>
        <v>1</v>
      </c>
      <c r="V109" s="10" t="b">
        <f t="shared" si="22"/>
        <v>1</v>
      </c>
      <c r="W109" s="10" t="b">
        <f t="shared" si="23"/>
        <v>1</v>
      </c>
      <c r="X109" s="10" t="b">
        <f t="shared" si="24"/>
        <v>1</v>
      </c>
      <c r="Y109" s="10" t="b">
        <f t="shared" si="25"/>
        <v>1</v>
      </c>
      <c r="Z109" s="10" t="b">
        <f t="shared" si="26"/>
        <v>1</v>
      </c>
      <c r="AA109" s="10" t="b">
        <f t="shared" si="27"/>
        <v>1</v>
      </c>
      <c r="AB109" s="10" t="b">
        <f t="shared" si="28"/>
        <v>1</v>
      </c>
      <c r="AC109" s="10" t="b">
        <f t="shared" si="29"/>
        <v>1</v>
      </c>
      <c r="AD109" s="10" t="b">
        <f t="shared" si="30"/>
        <v>0</v>
      </c>
    </row>
    <row r="110" spans="1:30" s="10" customFormat="1" ht="12.75" x14ac:dyDescent="0.2">
      <c r="A110" s="20" t="s">
        <v>187</v>
      </c>
      <c r="B110" s="21" t="s">
        <v>512</v>
      </c>
      <c r="C110" s="18" t="s">
        <v>504</v>
      </c>
      <c r="D110" s="18" t="b">
        <v>0</v>
      </c>
      <c r="E110" s="18" t="b">
        <v>0</v>
      </c>
      <c r="F110" s="47" t="s">
        <v>509</v>
      </c>
      <c r="G110" s="23">
        <v>1.3</v>
      </c>
      <c r="H110" s="23">
        <v>1</v>
      </c>
      <c r="I110" s="23">
        <v>37</v>
      </c>
      <c r="J110" s="23">
        <v>120</v>
      </c>
      <c r="K110" s="23">
        <v>0.5</v>
      </c>
      <c r="L110" s="23">
        <v>11</v>
      </c>
      <c r="M110" s="56">
        <f t="shared" si="17"/>
        <v>120</v>
      </c>
      <c r="N110" s="45">
        <v>125</v>
      </c>
      <c r="O110" s="45">
        <v>0</v>
      </c>
      <c r="P110" s="57">
        <f t="shared" si="18"/>
        <v>3.7499999999999999E-2</v>
      </c>
      <c r="Q110" s="57">
        <f t="shared" si="19"/>
        <v>0.29729729729729731</v>
      </c>
      <c r="R110" s="15" t="str">
        <f t="shared" si="32"/>
        <v>GREEN</v>
      </c>
      <c r="S110" s="21" t="s">
        <v>446</v>
      </c>
      <c r="T110" s="30" t="b">
        <f t="shared" si="20"/>
        <v>1</v>
      </c>
      <c r="U110" s="10" t="b">
        <f t="shared" si="21"/>
        <v>1</v>
      </c>
      <c r="V110" s="10" t="b">
        <f t="shared" si="22"/>
        <v>1</v>
      </c>
      <c r="W110" s="10" t="b">
        <f t="shared" si="23"/>
        <v>1</v>
      </c>
      <c r="X110" s="10" t="b">
        <f t="shared" si="24"/>
        <v>1</v>
      </c>
      <c r="Y110" s="10" t="b">
        <f t="shared" si="25"/>
        <v>1</v>
      </c>
      <c r="Z110" s="10" t="b">
        <f t="shared" si="26"/>
        <v>1</v>
      </c>
      <c r="AA110" s="10" t="b">
        <f t="shared" si="27"/>
        <v>1</v>
      </c>
      <c r="AB110" s="10" t="b">
        <f t="shared" si="28"/>
        <v>1</v>
      </c>
      <c r="AC110" s="10" t="b">
        <f t="shared" si="29"/>
        <v>1</v>
      </c>
      <c r="AD110" s="10" t="b">
        <f t="shared" si="30"/>
        <v>0</v>
      </c>
    </row>
    <row r="111" spans="1:30" s="10" customFormat="1" ht="12.75" x14ac:dyDescent="0.2">
      <c r="A111" s="20" t="s">
        <v>187</v>
      </c>
      <c r="B111" s="21" t="s">
        <v>190</v>
      </c>
      <c r="C111" s="18" t="s">
        <v>504</v>
      </c>
      <c r="D111" s="18" t="b">
        <v>0</v>
      </c>
      <c r="E111" s="18" t="b">
        <v>0</v>
      </c>
      <c r="F111" s="47" t="s">
        <v>509</v>
      </c>
      <c r="G111" s="23">
        <v>1.3</v>
      </c>
      <c r="H111" s="23">
        <v>1</v>
      </c>
      <c r="I111" s="23">
        <v>37</v>
      </c>
      <c r="J111" s="23">
        <v>130</v>
      </c>
      <c r="K111" s="23">
        <v>1</v>
      </c>
      <c r="L111" s="23">
        <v>12</v>
      </c>
      <c r="M111" s="56">
        <f t="shared" si="17"/>
        <v>130</v>
      </c>
      <c r="N111" s="45">
        <v>115</v>
      </c>
      <c r="O111" s="45">
        <v>0</v>
      </c>
      <c r="P111" s="57">
        <f t="shared" si="18"/>
        <v>6.9230769230769235E-2</v>
      </c>
      <c r="Q111" s="57">
        <f t="shared" si="19"/>
        <v>0.32432432432432434</v>
      </c>
      <c r="R111" s="15" t="str">
        <f t="shared" si="32"/>
        <v>GREEN</v>
      </c>
      <c r="S111" s="21" t="s">
        <v>446</v>
      </c>
      <c r="T111" s="30" t="b">
        <f t="shared" si="20"/>
        <v>1</v>
      </c>
      <c r="U111" s="10" t="b">
        <f t="shared" si="21"/>
        <v>1</v>
      </c>
      <c r="V111" s="10" t="b">
        <f t="shared" si="22"/>
        <v>1</v>
      </c>
      <c r="W111" s="10" t="b">
        <f t="shared" si="23"/>
        <v>1</v>
      </c>
      <c r="X111" s="10" t="b">
        <f t="shared" si="24"/>
        <v>1</v>
      </c>
      <c r="Y111" s="10" t="b">
        <f t="shared" si="25"/>
        <v>1</v>
      </c>
      <c r="Z111" s="10" t="b">
        <f t="shared" si="26"/>
        <v>1</v>
      </c>
      <c r="AA111" s="10" t="b">
        <f t="shared" si="27"/>
        <v>1</v>
      </c>
      <c r="AB111" s="10" t="b">
        <f t="shared" si="28"/>
        <v>1</v>
      </c>
      <c r="AC111" s="10" t="b">
        <f t="shared" si="29"/>
        <v>1</v>
      </c>
      <c r="AD111" s="10" t="b">
        <f t="shared" si="30"/>
        <v>0</v>
      </c>
    </row>
    <row r="112" spans="1:30" s="10" customFormat="1" ht="12.75" x14ac:dyDescent="0.2">
      <c r="A112" s="20" t="s">
        <v>698</v>
      </c>
      <c r="B112" s="21" t="s">
        <v>697</v>
      </c>
      <c r="C112" s="18" t="s">
        <v>619</v>
      </c>
      <c r="D112" s="18" t="b">
        <v>1</v>
      </c>
      <c r="E112" s="18" t="b">
        <v>0</v>
      </c>
      <c r="F112" s="47" t="s">
        <v>509</v>
      </c>
      <c r="G112" s="23"/>
      <c r="H112" s="23">
        <v>1</v>
      </c>
      <c r="I112" s="23">
        <v>34</v>
      </c>
      <c r="J112" s="23">
        <v>150</v>
      </c>
      <c r="K112" s="23">
        <v>1.5</v>
      </c>
      <c r="L112" s="23">
        <v>11</v>
      </c>
      <c r="M112" s="56">
        <f t="shared" si="17"/>
        <v>150</v>
      </c>
      <c r="N112" s="45">
        <v>50</v>
      </c>
      <c r="O112" s="45">
        <v>0</v>
      </c>
      <c r="P112" s="57">
        <f t="shared" si="18"/>
        <v>0.09</v>
      </c>
      <c r="Q112" s="57">
        <f t="shared" si="19"/>
        <v>0.3235294117647059</v>
      </c>
      <c r="R112" s="15" t="str">
        <f t="shared" si="32"/>
        <v>GREEN</v>
      </c>
      <c r="S112" s="21" t="s">
        <v>446</v>
      </c>
      <c r="T112" s="30" t="b">
        <f t="shared" si="20"/>
        <v>1</v>
      </c>
      <c r="U112" s="10" t="b">
        <f t="shared" si="21"/>
        <v>1</v>
      </c>
      <c r="V112" s="10" t="b">
        <f t="shared" si="22"/>
        <v>1</v>
      </c>
      <c r="W112" s="10" t="b">
        <f t="shared" si="23"/>
        <v>1</v>
      </c>
      <c r="X112" s="10" t="b">
        <f t="shared" si="24"/>
        <v>1</v>
      </c>
      <c r="Y112" s="10" t="b">
        <f t="shared" si="25"/>
        <v>1</v>
      </c>
      <c r="Z112" s="10" t="b">
        <f t="shared" si="26"/>
        <v>1</v>
      </c>
      <c r="AA112" s="10" t="b">
        <f t="shared" si="27"/>
        <v>1</v>
      </c>
      <c r="AB112" s="10" t="b">
        <f t="shared" si="28"/>
        <v>1</v>
      </c>
      <c r="AC112" s="10" t="b">
        <f t="shared" si="29"/>
        <v>1</v>
      </c>
      <c r="AD112" s="10" t="b">
        <f t="shared" si="30"/>
        <v>0</v>
      </c>
    </row>
    <row r="113" spans="1:30" s="10" customFormat="1" ht="12.75" x14ac:dyDescent="0.2">
      <c r="A113" s="20" t="s">
        <v>698</v>
      </c>
      <c r="B113" s="21" t="s">
        <v>699</v>
      </c>
      <c r="C113" s="18" t="s">
        <v>619</v>
      </c>
      <c r="D113" s="18" t="b">
        <v>1</v>
      </c>
      <c r="E113" s="18" t="b">
        <v>0</v>
      </c>
      <c r="F113" s="47" t="s">
        <v>509</v>
      </c>
      <c r="G113" s="23"/>
      <c r="H113" s="23">
        <v>1</v>
      </c>
      <c r="I113" s="23">
        <v>34</v>
      </c>
      <c r="J113" s="23">
        <v>150</v>
      </c>
      <c r="K113" s="23">
        <v>1.5</v>
      </c>
      <c r="L113" s="23">
        <v>11</v>
      </c>
      <c r="M113" s="56">
        <f t="shared" si="17"/>
        <v>150</v>
      </c>
      <c r="N113" s="45">
        <v>50</v>
      </c>
      <c r="O113" s="45">
        <v>0</v>
      </c>
      <c r="P113" s="57">
        <f t="shared" si="18"/>
        <v>0.09</v>
      </c>
      <c r="Q113" s="57">
        <f t="shared" si="19"/>
        <v>0.3235294117647059</v>
      </c>
      <c r="R113" s="15" t="str">
        <f t="shared" si="32"/>
        <v>GREEN</v>
      </c>
      <c r="S113" s="21" t="s">
        <v>446</v>
      </c>
      <c r="T113" s="30" t="b">
        <f t="shared" si="20"/>
        <v>1</v>
      </c>
      <c r="U113" s="10" t="b">
        <f t="shared" si="21"/>
        <v>1</v>
      </c>
      <c r="V113" s="10" t="b">
        <f t="shared" si="22"/>
        <v>1</v>
      </c>
      <c r="W113" s="10" t="b">
        <f t="shared" si="23"/>
        <v>1</v>
      </c>
      <c r="X113" s="10" t="b">
        <f t="shared" si="24"/>
        <v>1</v>
      </c>
      <c r="Y113" s="10" t="b">
        <f t="shared" si="25"/>
        <v>1</v>
      </c>
      <c r="Z113" s="10" t="b">
        <f t="shared" si="26"/>
        <v>1</v>
      </c>
      <c r="AA113" s="10" t="b">
        <f t="shared" si="27"/>
        <v>1</v>
      </c>
      <c r="AB113" s="10" t="b">
        <f t="shared" si="28"/>
        <v>1</v>
      </c>
      <c r="AC113" s="10" t="b">
        <f t="shared" si="29"/>
        <v>1</v>
      </c>
      <c r="AD113" s="10" t="b">
        <f t="shared" si="30"/>
        <v>0</v>
      </c>
    </row>
    <row r="114" spans="1:30" s="10" customFormat="1" ht="25.5" x14ac:dyDescent="0.2">
      <c r="A114" s="20" t="s">
        <v>185</v>
      </c>
      <c r="B114" s="21" t="s">
        <v>525</v>
      </c>
      <c r="C114" s="18" t="s">
        <v>504</v>
      </c>
      <c r="D114" s="18" t="b">
        <v>0</v>
      </c>
      <c r="E114" s="18" t="b">
        <v>0</v>
      </c>
      <c r="F114" s="47" t="s">
        <v>509</v>
      </c>
      <c r="G114" s="23">
        <v>1.7</v>
      </c>
      <c r="H114" s="23">
        <v>1</v>
      </c>
      <c r="I114" s="23">
        <v>50</v>
      </c>
      <c r="J114" s="23">
        <v>190</v>
      </c>
      <c r="K114" s="23">
        <v>2</v>
      </c>
      <c r="L114" s="23">
        <v>16</v>
      </c>
      <c r="M114" s="56">
        <f t="shared" si="17"/>
        <v>190</v>
      </c>
      <c r="N114" s="45">
        <v>140</v>
      </c>
      <c r="O114" s="45">
        <v>0</v>
      </c>
      <c r="P114" s="57">
        <f t="shared" si="18"/>
        <v>9.4736842105263161E-2</v>
      </c>
      <c r="Q114" s="57">
        <f t="shared" si="19"/>
        <v>0.32</v>
      </c>
      <c r="R114" s="15" t="str">
        <f t="shared" si="32"/>
        <v>GREEN</v>
      </c>
      <c r="S114" s="21" t="s">
        <v>446</v>
      </c>
      <c r="T114" s="30" t="b">
        <f t="shared" si="20"/>
        <v>1</v>
      </c>
      <c r="U114" s="10" t="b">
        <f t="shared" si="21"/>
        <v>1</v>
      </c>
      <c r="V114" s="10" t="b">
        <f t="shared" si="22"/>
        <v>1</v>
      </c>
      <c r="W114" s="10" t="b">
        <f t="shared" si="23"/>
        <v>1</v>
      </c>
      <c r="X114" s="10" t="b">
        <f t="shared" si="24"/>
        <v>1</v>
      </c>
      <c r="Y114" s="10" t="b">
        <f t="shared" si="25"/>
        <v>1</v>
      </c>
      <c r="Z114" s="10" t="b">
        <f t="shared" si="26"/>
        <v>1</v>
      </c>
      <c r="AA114" s="10" t="b">
        <f t="shared" si="27"/>
        <v>1</v>
      </c>
      <c r="AB114" s="10" t="b">
        <f t="shared" si="28"/>
        <v>1</v>
      </c>
      <c r="AC114" s="10" t="b">
        <f t="shared" si="29"/>
        <v>1</v>
      </c>
      <c r="AD114" s="10" t="b">
        <f t="shared" si="30"/>
        <v>0</v>
      </c>
    </row>
    <row r="115" spans="1:30" s="10" customFormat="1" ht="25.5" x14ac:dyDescent="0.2">
      <c r="A115" s="20" t="s">
        <v>185</v>
      </c>
      <c r="B115" s="21" t="s">
        <v>181</v>
      </c>
      <c r="C115" s="18" t="s">
        <v>504</v>
      </c>
      <c r="D115" s="18" t="b">
        <v>0</v>
      </c>
      <c r="E115" s="18" t="b">
        <v>0</v>
      </c>
      <c r="F115" s="47" t="s">
        <v>509</v>
      </c>
      <c r="G115" s="21"/>
      <c r="H115" s="23">
        <v>1</v>
      </c>
      <c r="I115" s="23">
        <v>50</v>
      </c>
      <c r="J115" s="23">
        <v>180</v>
      </c>
      <c r="K115" s="23">
        <v>2</v>
      </c>
      <c r="L115" s="23">
        <v>15</v>
      </c>
      <c r="M115" s="56">
        <f t="shared" si="17"/>
        <v>180</v>
      </c>
      <c r="N115" s="45">
        <v>140</v>
      </c>
      <c r="O115" s="45">
        <v>0</v>
      </c>
      <c r="P115" s="57">
        <f t="shared" si="18"/>
        <v>0.1</v>
      </c>
      <c r="Q115" s="57">
        <f t="shared" si="19"/>
        <v>0.3</v>
      </c>
      <c r="R115" s="15" t="str">
        <f t="shared" si="32"/>
        <v>GREEN</v>
      </c>
      <c r="S115" s="21" t="s">
        <v>446</v>
      </c>
      <c r="T115" s="30" t="b">
        <f t="shared" si="20"/>
        <v>1</v>
      </c>
      <c r="U115" s="10" t="b">
        <f t="shared" si="21"/>
        <v>1</v>
      </c>
      <c r="V115" s="10" t="b">
        <f t="shared" si="22"/>
        <v>1</v>
      </c>
      <c r="W115" s="10" t="b">
        <f t="shared" si="23"/>
        <v>1</v>
      </c>
      <c r="X115" s="10" t="b">
        <f t="shared" si="24"/>
        <v>1</v>
      </c>
      <c r="Y115" s="10" t="b">
        <f t="shared" si="25"/>
        <v>1</v>
      </c>
      <c r="Z115" s="10" t="b">
        <f t="shared" si="26"/>
        <v>1</v>
      </c>
      <c r="AA115" s="10" t="b">
        <f t="shared" si="27"/>
        <v>1</v>
      </c>
      <c r="AB115" s="10" t="b">
        <f t="shared" si="28"/>
        <v>1</v>
      </c>
      <c r="AC115" s="10" t="b">
        <f t="shared" si="29"/>
        <v>1</v>
      </c>
      <c r="AD115" s="10" t="b">
        <f t="shared" si="30"/>
        <v>0</v>
      </c>
    </row>
    <row r="116" spans="1:30" s="10" customFormat="1" ht="25.5" x14ac:dyDescent="0.2">
      <c r="A116" s="20" t="s">
        <v>185</v>
      </c>
      <c r="B116" s="21" t="s">
        <v>188</v>
      </c>
      <c r="C116" s="18" t="s">
        <v>504</v>
      </c>
      <c r="D116" s="18" t="b">
        <v>0</v>
      </c>
      <c r="E116" s="18" t="b">
        <v>0</v>
      </c>
      <c r="F116" s="47" t="s">
        <v>509</v>
      </c>
      <c r="G116" s="23"/>
      <c r="H116" s="23">
        <v>1</v>
      </c>
      <c r="I116" s="23">
        <v>50</v>
      </c>
      <c r="J116" s="23">
        <v>180</v>
      </c>
      <c r="K116" s="23">
        <v>2</v>
      </c>
      <c r="L116" s="23">
        <v>15</v>
      </c>
      <c r="M116" s="56">
        <f t="shared" si="17"/>
        <v>180</v>
      </c>
      <c r="N116" s="45">
        <v>160</v>
      </c>
      <c r="O116" s="45">
        <v>0</v>
      </c>
      <c r="P116" s="57">
        <f t="shared" si="18"/>
        <v>0.1</v>
      </c>
      <c r="Q116" s="57">
        <f t="shared" si="19"/>
        <v>0.3</v>
      </c>
      <c r="R116" s="15" t="str">
        <f t="shared" si="32"/>
        <v>GREEN</v>
      </c>
      <c r="S116" s="21" t="s">
        <v>446</v>
      </c>
      <c r="T116" s="30" t="b">
        <f t="shared" si="20"/>
        <v>1</v>
      </c>
      <c r="U116" s="10" t="b">
        <f t="shared" si="21"/>
        <v>1</v>
      </c>
      <c r="V116" s="10" t="b">
        <f t="shared" si="22"/>
        <v>1</v>
      </c>
      <c r="W116" s="10" t="b">
        <f t="shared" si="23"/>
        <v>1</v>
      </c>
      <c r="X116" s="10" t="b">
        <f t="shared" si="24"/>
        <v>1</v>
      </c>
      <c r="Y116" s="10" t="b">
        <f t="shared" si="25"/>
        <v>1</v>
      </c>
      <c r="Z116" s="10" t="b">
        <f t="shared" si="26"/>
        <v>1</v>
      </c>
      <c r="AA116" s="10" t="b">
        <f t="shared" si="27"/>
        <v>1</v>
      </c>
      <c r="AB116" s="10" t="b">
        <f t="shared" si="28"/>
        <v>1</v>
      </c>
      <c r="AC116" s="10" t="b">
        <f t="shared" si="29"/>
        <v>1</v>
      </c>
      <c r="AD116" s="10" t="b">
        <f t="shared" si="30"/>
        <v>0</v>
      </c>
    </row>
    <row r="117" spans="1:30" s="10" customFormat="1" ht="12.75" x14ac:dyDescent="0.2">
      <c r="A117" s="20" t="s">
        <v>186</v>
      </c>
      <c r="B117" s="21" t="s">
        <v>160</v>
      </c>
      <c r="C117" s="18" t="s">
        <v>504</v>
      </c>
      <c r="D117" s="18" t="b">
        <v>0</v>
      </c>
      <c r="E117" s="18" t="b">
        <v>0</v>
      </c>
      <c r="F117" s="47" t="s">
        <v>509</v>
      </c>
      <c r="G117" s="23"/>
      <c r="H117" s="23">
        <v>1</v>
      </c>
      <c r="I117" s="23">
        <v>42</v>
      </c>
      <c r="J117" s="23">
        <v>190</v>
      </c>
      <c r="K117" s="23">
        <v>4</v>
      </c>
      <c r="L117" s="23">
        <v>15</v>
      </c>
      <c r="M117" s="56">
        <f t="shared" si="17"/>
        <v>190</v>
      </c>
      <c r="N117" s="45">
        <v>120</v>
      </c>
      <c r="O117" s="45">
        <v>0</v>
      </c>
      <c r="P117" s="57">
        <f t="shared" si="18"/>
        <v>0.18947368421052632</v>
      </c>
      <c r="Q117" s="57">
        <f t="shared" si="19"/>
        <v>0.35714285714285715</v>
      </c>
      <c r="R117" s="14" t="str">
        <f t="shared" si="32"/>
        <v>RED</v>
      </c>
      <c r="S117" s="21" t="s">
        <v>579</v>
      </c>
      <c r="T117" s="30" t="b">
        <f t="shared" si="20"/>
        <v>1</v>
      </c>
      <c r="U117" s="10" t="b">
        <f t="shared" si="21"/>
        <v>1</v>
      </c>
      <c r="V117" s="10" t="b">
        <f t="shared" si="22"/>
        <v>1</v>
      </c>
      <c r="W117" s="10" t="b">
        <f t="shared" si="23"/>
        <v>1</v>
      </c>
      <c r="X117" s="10" t="b">
        <f t="shared" si="24"/>
        <v>0</v>
      </c>
      <c r="Y117" s="10" t="b">
        <f t="shared" si="25"/>
        <v>1</v>
      </c>
      <c r="Z117" s="10" t="b">
        <f t="shared" si="26"/>
        <v>0</v>
      </c>
      <c r="AA117" s="10" t="b">
        <f t="shared" si="27"/>
        <v>1</v>
      </c>
      <c r="AB117" s="10" t="b">
        <f t="shared" si="28"/>
        <v>1</v>
      </c>
      <c r="AC117" s="10" t="b">
        <f t="shared" si="29"/>
        <v>0</v>
      </c>
      <c r="AD117" s="10" t="b">
        <f t="shared" si="30"/>
        <v>1</v>
      </c>
    </row>
    <row r="118" spans="1:30" s="10" customFormat="1" ht="12.75" x14ac:dyDescent="0.2">
      <c r="A118" s="20" t="s">
        <v>186</v>
      </c>
      <c r="B118" s="21" t="s">
        <v>189</v>
      </c>
      <c r="C118" s="18" t="s">
        <v>504</v>
      </c>
      <c r="D118" s="18" t="b">
        <v>0</v>
      </c>
      <c r="E118" s="18" t="b">
        <v>0</v>
      </c>
      <c r="F118" s="47" t="s">
        <v>509</v>
      </c>
      <c r="G118" s="23"/>
      <c r="H118" s="23">
        <v>1</v>
      </c>
      <c r="I118" s="23">
        <v>42</v>
      </c>
      <c r="J118" s="23">
        <v>190</v>
      </c>
      <c r="K118" s="23">
        <v>4</v>
      </c>
      <c r="L118" s="23">
        <v>15</v>
      </c>
      <c r="M118" s="56">
        <f t="shared" si="17"/>
        <v>190</v>
      </c>
      <c r="N118" s="45">
        <v>120</v>
      </c>
      <c r="O118" s="45">
        <v>0</v>
      </c>
      <c r="P118" s="57">
        <f t="shared" si="18"/>
        <v>0.18947368421052632</v>
      </c>
      <c r="Q118" s="57">
        <f t="shared" si="19"/>
        <v>0.35714285714285715</v>
      </c>
      <c r="R118" s="14" t="str">
        <f t="shared" si="32"/>
        <v>RED</v>
      </c>
      <c r="S118" s="21" t="s">
        <v>579</v>
      </c>
      <c r="T118" s="30" t="b">
        <f t="shared" si="20"/>
        <v>1</v>
      </c>
      <c r="U118" s="10" t="b">
        <f t="shared" si="21"/>
        <v>1</v>
      </c>
      <c r="V118" s="10" t="b">
        <f t="shared" si="22"/>
        <v>1</v>
      </c>
      <c r="W118" s="10" t="b">
        <f t="shared" si="23"/>
        <v>1</v>
      </c>
      <c r="X118" s="10" t="b">
        <f t="shared" si="24"/>
        <v>0</v>
      </c>
      <c r="Y118" s="10" t="b">
        <f t="shared" si="25"/>
        <v>1</v>
      </c>
      <c r="Z118" s="10" t="b">
        <f t="shared" si="26"/>
        <v>0</v>
      </c>
      <c r="AA118" s="10" t="b">
        <f t="shared" si="27"/>
        <v>1</v>
      </c>
      <c r="AB118" s="10" t="b">
        <f t="shared" si="28"/>
        <v>1</v>
      </c>
      <c r="AC118" s="10" t="b">
        <f t="shared" si="29"/>
        <v>0</v>
      </c>
      <c r="AD118" s="10" t="b">
        <f t="shared" si="30"/>
        <v>1</v>
      </c>
    </row>
    <row r="119" spans="1:30" s="10" customFormat="1" ht="12.75" x14ac:dyDescent="0.2">
      <c r="A119" s="16" t="s">
        <v>367</v>
      </c>
      <c r="B119" s="17" t="s">
        <v>368</v>
      </c>
      <c r="C119" s="18" t="s">
        <v>504</v>
      </c>
      <c r="D119" s="18" t="b">
        <v>0</v>
      </c>
      <c r="E119" s="18" t="b">
        <v>0</v>
      </c>
      <c r="F119" s="47" t="s">
        <v>509</v>
      </c>
      <c r="G119" s="19">
        <v>1.2</v>
      </c>
      <c r="H119" s="19">
        <v>1</v>
      </c>
      <c r="I119" s="19">
        <v>36</v>
      </c>
      <c r="J119" s="19">
        <v>130</v>
      </c>
      <c r="K119" s="19">
        <v>3</v>
      </c>
      <c r="L119" s="19">
        <v>7</v>
      </c>
      <c r="M119" s="56">
        <f t="shared" si="17"/>
        <v>130</v>
      </c>
      <c r="N119" s="47">
        <v>100</v>
      </c>
      <c r="O119" s="47">
        <v>0</v>
      </c>
      <c r="P119" s="57">
        <f t="shared" si="18"/>
        <v>0.2076923076923077</v>
      </c>
      <c r="Q119" s="57">
        <f t="shared" si="19"/>
        <v>0.19444444444444445</v>
      </c>
      <c r="R119" s="14" t="str">
        <f t="shared" si="32"/>
        <v>RED</v>
      </c>
      <c r="S119" s="21" t="s">
        <v>579</v>
      </c>
      <c r="T119" s="30" t="b">
        <f t="shared" si="20"/>
        <v>1</v>
      </c>
      <c r="U119" s="10" t="b">
        <f t="shared" si="21"/>
        <v>1</v>
      </c>
      <c r="V119" s="10" t="b">
        <f t="shared" si="22"/>
        <v>1</v>
      </c>
      <c r="W119" s="10" t="b">
        <f t="shared" si="23"/>
        <v>1</v>
      </c>
      <c r="X119" s="10" t="b">
        <f t="shared" si="24"/>
        <v>0</v>
      </c>
      <c r="Y119" s="10" t="b">
        <f t="shared" si="25"/>
        <v>1</v>
      </c>
      <c r="Z119" s="10" t="b">
        <f t="shared" si="26"/>
        <v>0</v>
      </c>
      <c r="AA119" s="10" t="b">
        <f t="shared" si="27"/>
        <v>1</v>
      </c>
      <c r="AB119" s="10" t="b">
        <f t="shared" si="28"/>
        <v>1</v>
      </c>
      <c r="AC119" s="10" t="b">
        <f t="shared" si="29"/>
        <v>0</v>
      </c>
      <c r="AD119" s="10" t="b">
        <f t="shared" si="30"/>
        <v>1</v>
      </c>
    </row>
    <row r="120" spans="1:30" s="10" customFormat="1" ht="12.75" x14ac:dyDescent="0.2">
      <c r="A120" s="16" t="s">
        <v>367</v>
      </c>
      <c r="B120" s="17" t="s">
        <v>521</v>
      </c>
      <c r="C120" s="18" t="s">
        <v>504</v>
      </c>
      <c r="D120" s="18" t="b">
        <v>0</v>
      </c>
      <c r="E120" s="18" t="b">
        <v>0</v>
      </c>
      <c r="F120" s="47" t="s">
        <v>509</v>
      </c>
      <c r="G120" s="19">
        <v>1.2</v>
      </c>
      <c r="H120" s="19">
        <v>1</v>
      </c>
      <c r="I120" s="19">
        <v>36</v>
      </c>
      <c r="J120" s="19">
        <v>120</v>
      </c>
      <c r="K120" s="19">
        <v>2</v>
      </c>
      <c r="L120" s="19">
        <v>7</v>
      </c>
      <c r="M120" s="56">
        <f t="shared" si="17"/>
        <v>120</v>
      </c>
      <c r="N120" s="47">
        <v>55</v>
      </c>
      <c r="O120" s="47">
        <v>0</v>
      </c>
      <c r="P120" s="57">
        <f t="shared" si="18"/>
        <v>0.15</v>
      </c>
      <c r="Q120" s="57">
        <f t="shared" si="19"/>
        <v>0.19444444444444445</v>
      </c>
      <c r="R120" s="14" t="str">
        <f t="shared" si="32"/>
        <v>RED</v>
      </c>
      <c r="S120" s="21" t="s">
        <v>579</v>
      </c>
      <c r="T120" s="30" t="b">
        <f t="shared" si="20"/>
        <v>1</v>
      </c>
      <c r="U120" s="10" t="b">
        <f t="shared" si="21"/>
        <v>1</v>
      </c>
      <c r="V120" s="10" t="b">
        <f t="shared" si="22"/>
        <v>1</v>
      </c>
      <c r="W120" s="10" t="b">
        <f t="shared" si="23"/>
        <v>1</v>
      </c>
      <c r="X120" s="10" t="b">
        <f t="shared" si="24"/>
        <v>0</v>
      </c>
      <c r="Y120" s="10" t="b">
        <f t="shared" si="25"/>
        <v>1</v>
      </c>
      <c r="Z120" s="10" t="b">
        <f t="shared" si="26"/>
        <v>0</v>
      </c>
      <c r="AA120" s="10" t="b">
        <f t="shared" si="27"/>
        <v>1</v>
      </c>
      <c r="AB120" s="10" t="b">
        <f t="shared" si="28"/>
        <v>1</v>
      </c>
      <c r="AC120" s="10" t="b">
        <f t="shared" si="29"/>
        <v>0</v>
      </c>
      <c r="AD120" s="10" t="b">
        <f t="shared" si="30"/>
        <v>1</v>
      </c>
    </row>
    <row r="121" spans="1:30" s="10" customFormat="1" ht="12.75" x14ac:dyDescent="0.2">
      <c r="A121" s="16" t="s">
        <v>367</v>
      </c>
      <c r="B121" s="17" t="s">
        <v>423</v>
      </c>
      <c r="C121" s="18" t="s">
        <v>504</v>
      </c>
      <c r="D121" s="18" t="b">
        <v>0</v>
      </c>
      <c r="E121" s="18" t="b">
        <v>0</v>
      </c>
      <c r="F121" s="47" t="s">
        <v>509</v>
      </c>
      <c r="G121" s="19">
        <v>1.2</v>
      </c>
      <c r="H121" s="19">
        <v>1</v>
      </c>
      <c r="I121" s="19">
        <v>36</v>
      </c>
      <c r="J121" s="19">
        <v>120</v>
      </c>
      <c r="K121" s="19">
        <v>2.5</v>
      </c>
      <c r="L121" s="19">
        <v>7</v>
      </c>
      <c r="M121" s="56">
        <f t="shared" si="17"/>
        <v>120</v>
      </c>
      <c r="N121" s="47">
        <v>95</v>
      </c>
      <c r="O121" s="47">
        <v>0</v>
      </c>
      <c r="P121" s="57">
        <f t="shared" si="18"/>
        <v>0.1875</v>
      </c>
      <c r="Q121" s="57">
        <f t="shared" si="19"/>
        <v>0.19444444444444445</v>
      </c>
      <c r="R121" s="14" t="str">
        <f t="shared" si="32"/>
        <v>RED</v>
      </c>
      <c r="S121" s="21" t="s">
        <v>579</v>
      </c>
      <c r="T121" s="30" t="b">
        <f t="shared" si="20"/>
        <v>1</v>
      </c>
      <c r="U121" s="10" t="b">
        <f t="shared" si="21"/>
        <v>1</v>
      </c>
      <c r="V121" s="10" t="b">
        <f t="shared" si="22"/>
        <v>1</v>
      </c>
      <c r="W121" s="10" t="b">
        <f t="shared" si="23"/>
        <v>1</v>
      </c>
      <c r="X121" s="10" t="b">
        <f t="shared" si="24"/>
        <v>0</v>
      </c>
      <c r="Y121" s="10" t="b">
        <f t="shared" si="25"/>
        <v>1</v>
      </c>
      <c r="Z121" s="10" t="b">
        <f t="shared" si="26"/>
        <v>0</v>
      </c>
      <c r="AA121" s="10" t="b">
        <f t="shared" si="27"/>
        <v>1</v>
      </c>
      <c r="AB121" s="10" t="b">
        <f t="shared" si="28"/>
        <v>1</v>
      </c>
      <c r="AC121" s="10" t="b">
        <f t="shared" si="29"/>
        <v>0</v>
      </c>
      <c r="AD121" s="10" t="b">
        <f t="shared" si="30"/>
        <v>1</v>
      </c>
    </row>
    <row r="122" spans="1:30" s="10" customFormat="1" ht="12.75" x14ac:dyDescent="0.2">
      <c r="A122" s="16" t="s">
        <v>367</v>
      </c>
      <c r="B122" s="17" t="s">
        <v>369</v>
      </c>
      <c r="C122" s="18" t="s">
        <v>504</v>
      </c>
      <c r="D122" s="18" t="b">
        <v>0</v>
      </c>
      <c r="E122" s="18" t="b">
        <v>0</v>
      </c>
      <c r="F122" s="47" t="s">
        <v>509</v>
      </c>
      <c r="G122" s="19">
        <v>1.2</v>
      </c>
      <c r="H122" s="19">
        <v>1</v>
      </c>
      <c r="I122" s="19">
        <v>36</v>
      </c>
      <c r="J122" s="19">
        <v>130</v>
      </c>
      <c r="K122" s="19">
        <v>2.5</v>
      </c>
      <c r="L122" s="19">
        <v>7</v>
      </c>
      <c r="M122" s="56">
        <f t="shared" si="17"/>
        <v>130</v>
      </c>
      <c r="N122" s="47">
        <v>50</v>
      </c>
      <c r="O122" s="47">
        <v>0</v>
      </c>
      <c r="P122" s="57">
        <f t="shared" si="18"/>
        <v>0.17307692307692307</v>
      </c>
      <c r="Q122" s="57">
        <f t="shared" si="19"/>
        <v>0.19444444444444445</v>
      </c>
      <c r="R122" s="23" t="str">
        <f t="shared" si="32"/>
        <v>RED</v>
      </c>
      <c r="S122" s="21" t="s">
        <v>579</v>
      </c>
      <c r="T122" s="30" t="b">
        <f t="shared" si="20"/>
        <v>1</v>
      </c>
      <c r="U122" s="10" t="b">
        <f t="shared" si="21"/>
        <v>1</v>
      </c>
      <c r="V122" s="10" t="b">
        <f t="shared" si="22"/>
        <v>1</v>
      </c>
      <c r="W122" s="10" t="b">
        <f t="shared" si="23"/>
        <v>1</v>
      </c>
      <c r="X122" s="10" t="b">
        <f t="shared" si="24"/>
        <v>0</v>
      </c>
      <c r="Y122" s="10" t="b">
        <f t="shared" si="25"/>
        <v>1</v>
      </c>
      <c r="Z122" s="10" t="b">
        <f t="shared" si="26"/>
        <v>0</v>
      </c>
      <c r="AA122" s="10" t="b">
        <f t="shared" si="27"/>
        <v>1</v>
      </c>
      <c r="AB122" s="10" t="b">
        <f t="shared" si="28"/>
        <v>1</v>
      </c>
      <c r="AC122" s="10" t="b">
        <f t="shared" si="29"/>
        <v>0</v>
      </c>
      <c r="AD122" s="10" t="b">
        <f t="shared" si="30"/>
        <v>1</v>
      </c>
    </row>
    <row r="123" spans="1:30" s="10" customFormat="1" ht="12.75" x14ac:dyDescent="0.2">
      <c r="A123" s="16" t="s">
        <v>354</v>
      </c>
      <c r="B123" s="17" t="s">
        <v>355</v>
      </c>
      <c r="C123" s="18" t="s">
        <v>504</v>
      </c>
      <c r="D123" s="18" t="b">
        <v>0</v>
      </c>
      <c r="E123" s="18" t="b">
        <v>0</v>
      </c>
      <c r="F123" s="47" t="s">
        <v>509</v>
      </c>
      <c r="G123" s="19">
        <v>1.2070000000000001</v>
      </c>
      <c r="H123" s="19">
        <v>1</v>
      </c>
      <c r="I123" s="19">
        <v>35</v>
      </c>
      <c r="J123" s="19">
        <v>150</v>
      </c>
      <c r="K123" s="19">
        <v>2</v>
      </c>
      <c r="L123" s="19">
        <v>9</v>
      </c>
      <c r="M123" s="56">
        <f t="shared" si="17"/>
        <v>150</v>
      </c>
      <c r="N123" s="47">
        <v>65</v>
      </c>
      <c r="O123" s="47">
        <v>0</v>
      </c>
      <c r="P123" s="57">
        <f t="shared" si="18"/>
        <v>0.12</v>
      </c>
      <c r="Q123" s="57">
        <f t="shared" si="19"/>
        <v>0.25714285714285712</v>
      </c>
      <c r="R123" s="23" t="str">
        <f t="shared" si="32"/>
        <v>RED</v>
      </c>
      <c r="S123" s="17" t="s">
        <v>579</v>
      </c>
      <c r="T123" s="30" t="b">
        <f t="shared" si="20"/>
        <v>1</v>
      </c>
      <c r="U123" s="10" t="b">
        <f t="shared" si="21"/>
        <v>1</v>
      </c>
      <c r="V123" s="10" t="b">
        <f t="shared" si="22"/>
        <v>1</v>
      </c>
      <c r="W123" s="10" t="b">
        <f t="shared" si="23"/>
        <v>1</v>
      </c>
      <c r="X123" s="10" t="b">
        <f t="shared" si="24"/>
        <v>0</v>
      </c>
      <c r="Y123" s="10" t="b">
        <f t="shared" si="25"/>
        <v>1</v>
      </c>
      <c r="Z123" s="10" t="b">
        <f t="shared" si="26"/>
        <v>0</v>
      </c>
      <c r="AA123" s="10" t="b">
        <f t="shared" si="27"/>
        <v>1</v>
      </c>
      <c r="AB123" s="10" t="b">
        <f t="shared" si="28"/>
        <v>1</v>
      </c>
      <c r="AC123" s="10" t="b">
        <f t="shared" si="29"/>
        <v>0</v>
      </c>
      <c r="AD123" s="10" t="b">
        <f t="shared" si="30"/>
        <v>1</v>
      </c>
    </row>
    <row r="124" spans="1:30" s="10" customFormat="1" ht="12.75" x14ac:dyDescent="0.2">
      <c r="A124" s="16" t="s">
        <v>354</v>
      </c>
      <c r="B124" s="17" t="s">
        <v>356</v>
      </c>
      <c r="C124" s="18" t="s">
        <v>504</v>
      </c>
      <c r="D124" s="18" t="b">
        <v>0</v>
      </c>
      <c r="E124" s="18" t="b">
        <v>0</v>
      </c>
      <c r="F124" s="47" t="s">
        <v>509</v>
      </c>
      <c r="G124" s="19">
        <v>1.2070000000000001</v>
      </c>
      <c r="H124" s="19">
        <v>1</v>
      </c>
      <c r="I124" s="19">
        <v>35</v>
      </c>
      <c r="J124" s="19">
        <v>150</v>
      </c>
      <c r="K124" s="19">
        <v>1.5</v>
      </c>
      <c r="L124" s="19">
        <v>7</v>
      </c>
      <c r="M124" s="56">
        <f t="shared" si="17"/>
        <v>150</v>
      </c>
      <c r="N124" s="47">
        <v>95</v>
      </c>
      <c r="O124" s="47">
        <v>0</v>
      </c>
      <c r="P124" s="57">
        <f t="shared" si="18"/>
        <v>0.09</v>
      </c>
      <c r="Q124" s="57">
        <f t="shared" si="19"/>
        <v>0.2</v>
      </c>
      <c r="R124" s="23" t="str">
        <f t="shared" si="32"/>
        <v>GREEN</v>
      </c>
      <c r="S124" s="21" t="s">
        <v>446</v>
      </c>
      <c r="T124" s="30" t="b">
        <f t="shared" si="20"/>
        <v>1</v>
      </c>
      <c r="U124" s="10" t="b">
        <f t="shared" si="21"/>
        <v>1</v>
      </c>
      <c r="V124" s="10" t="b">
        <f t="shared" si="22"/>
        <v>1</v>
      </c>
      <c r="W124" s="10" t="b">
        <f t="shared" si="23"/>
        <v>1</v>
      </c>
      <c r="X124" s="10" t="b">
        <f t="shared" si="24"/>
        <v>1</v>
      </c>
      <c r="Y124" s="10" t="b">
        <f t="shared" si="25"/>
        <v>1</v>
      </c>
      <c r="Z124" s="10" t="b">
        <f t="shared" si="26"/>
        <v>1</v>
      </c>
      <c r="AA124" s="10" t="b">
        <f t="shared" si="27"/>
        <v>1</v>
      </c>
      <c r="AB124" s="10" t="b">
        <f t="shared" si="28"/>
        <v>1</v>
      </c>
      <c r="AC124" s="10" t="b">
        <f t="shared" si="29"/>
        <v>1</v>
      </c>
      <c r="AD124" s="10" t="b">
        <f t="shared" si="30"/>
        <v>0</v>
      </c>
    </row>
    <row r="125" spans="1:30" s="10" customFormat="1" ht="12.75" x14ac:dyDescent="0.2">
      <c r="A125" s="16" t="s">
        <v>354</v>
      </c>
      <c r="B125" s="17" t="s">
        <v>334</v>
      </c>
      <c r="C125" s="18" t="s">
        <v>504</v>
      </c>
      <c r="D125" s="18" t="b">
        <v>0</v>
      </c>
      <c r="E125" s="18" t="b">
        <v>0</v>
      </c>
      <c r="F125" s="47" t="s">
        <v>509</v>
      </c>
      <c r="G125" s="19">
        <v>1.2070000000000001</v>
      </c>
      <c r="H125" s="19">
        <v>1</v>
      </c>
      <c r="I125" s="19">
        <v>35</v>
      </c>
      <c r="J125" s="19">
        <v>150</v>
      </c>
      <c r="K125" s="19">
        <v>1</v>
      </c>
      <c r="L125" s="19">
        <v>8</v>
      </c>
      <c r="M125" s="56">
        <f t="shared" si="17"/>
        <v>150</v>
      </c>
      <c r="N125" s="47">
        <v>85</v>
      </c>
      <c r="O125" s="47">
        <v>0</v>
      </c>
      <c r="P125" s="57">
        <f t="shared" si="18"/>
        <v>0.06</v>
      </c>
      <c r="Q125" s="57">
        <f t="shared" si="19"/>
        <v>0.22857142857142856</v>
      </c>
      <c r="R125" s="23" t="str">
        <f t="shared" si="32"/>
        <v>GREEN</v>
      </c>
      <c r="S125" s="21" t="s">
        <v>446</v>
      </c>
      <c r="T125" s="30" t="b">
        <f t="shared" si="20"/>
        <v>1</v>
      </c>
      <c r="U125" s="10" t="b">
        <f t="shared" si="21"/>
        <v>1</v>
      </c>
      <c r="V125" s="10" t="b">
        <f t="shared" si="22"/>
        <v>1</v>
      </c>
      <c r="W125" s="10" t="b">
        <f t="shared" si="23"/>
        <v>1</v>
      </c>
      <c r="X125" s="10" t="b">
        <f t="shared" si="24"/>
        <v>1</v>
      </c>
      <c r="Y125" s="10" t="b">
        <f t="shared" si="25"/>
        <v>1</v>
      </c>
      <c r="Z125" s="10" t="b">
        <f t="shared" si="26"/>
        <v>1</v>
      </c>
      <c r="AA125" s="10" t="b">
        <f t="shared" si="27"/>
        <v>1</v>
      </c>
      <c r="AB125" s="10" t="b">
        <f t="shared" si="28"/>
        <v>1</v>
      </c>
      <c r="AC125" s="10" t="b">
        <f t="shared" si="29"/>
        <v>1</v>
      </c>
      <c r="AD125" s="10" t="b">
        <f t="shared" si="30"/>
        <v>0</v>
      </c>
    </row>
    <row r="126" spans="1:30" s="10" customFormat="1" ht="12.75" x14ac:dyDescent="0.2">
      <c r="A126" s="16" t="s">
        <v>354</v>
      </c>
      <c r="B126" s="17" t="s">
        <v>353</v>
      </c>
      <c r="C126" s="18" t="s">
        <v>504</v>
      </c>
      <c r="D126" s="18" t="b">
        <v>0</v>
      </c>
      <c r="E126" s="18" t="b">
        <v>0</v>
      </c>
      <c r="F126" s="47" t="s">
        <v>509</v>
      </c>
      <c r="G126" s="19">
        <v>1.2070000000000001</v>
      </c>
      <c r="H126" s="19">
        <v>1</v>
      </c>
      <c r="I126" s="19">
        <v>35</v>
      </c>
      <c r="J126" s="19">
        <v>140</v>
      </c>
      <c r="K126" s="19">
        <v>0</v>
      </c>
      <c r="L126" s="19">
        <v>9</v>
      </c>
      <c r="M126" s="56">
        <f t="shared" si="17"/>
        <v>140</v>
      </c>
      <c r="N126" s="47">
        <v>70</v>
      </c>
      <c r="O126" s="47">
        <v>0</v>
      </c>
      <c r="P126" s="57">
        <f t="shared" si="18"/>
        <v>0</v>
      </c>
      <c r="Q126" s="57">
        <f t="shared" si="19"/>
        <v>0.25714285714285712</v>
      </c>
      <c r="R126" s="40" t="str">
        <f t="shared" si="32"/>
        <v>GREEN</v>
      </c>
      <c r="S126" s="21" t="s">
        <v>446</v>
      </c>
      <c r="T126" s="30" t="b">
        <f t="shared" si="20"/>
        <v>1</v>
      </c>
      <c r="U126" s="10" t="b">
        <f t="shared" si="21"/>
        <v>1</v>
      </c>
      <c r="V126" s="10" t="b">
        <f t="shared" si="22"/>
        <v>1</v>
      </c>
      <c r="W126" s="10" t="b">
        <f t="shared" si="23"/>
        <v>1</v>
      </c>
      <c r="X126" s="10" t="b">
        <f t="shared" si="24"/>
        <v>1</v>
      </c>
      <c r="Y126" s="10" t="b">
        <f t="shared" si="25"/>
        <v>1</v>
      </c>
      <c r="Z126" s="10" t="b">
        <f t="shared" si="26"/>
        <v>1</v>
      </c>
      <c r="AA126" s="10" t="b">
        <f t="shared" si="27"/>
        <v>1</v>
      </c>
      <c r="AB126" s="10" t="b">
        <f t="shared" si="28"/>
        <v>1</v>
      </c>
      <c r="AC126" s="10" t="b">
        <f t="shared" si="29"/>
        <v>1</v>
      </c>
      <c r="AD126" s="10" t="b">
        <f t="shared" si="30"/>
        <v>0</v>
      </c>
    </row>
    <row r="127" spans="1:30" s="10" customFormat="1" ht="12.75" x14ac:dyDescent="0.2">
      <c r="A127" s="16" t="s">
        <v>345</v>
      </c>
      <c r="B127" s="17" t="s">
        <v>352</v>
      </c>
      <c r="C127" s="18" t="s">
        <v>504</v>
      </c>
      <c r="D127" s="18" t="b">
        <v>0</v>
      </c>
      <c r="E127" s="18" t="b">
        <v>0</v>
      </c>
      <c r="F127" s="47" t="s">
        <v>509</v>
      </c>
      <c r="G127" s="19">
        <v>1.94</v>
      </c>
      <c r="H127" s="19">
        <v>1</v>
      </c>
      <c r="I127" s="19">
        <v>55</v>
      </c>
      <c r="J127" s="19">
        <v>230</v>
      </c>
      <c r="K127" s="19">
        <v>3</v>
      </c>
      <c r="L127" s="19">
        <v>20</v>
      </c>
      <c r="M127" s="56">
        <f t="shared" si="17"/>
        <v>230</v>
      </c>
      <c r="N127" s="47">
        <v>100</v>
      </c>
      <c r="O127" s="47">
        <v>0</v>
      </c>
      <c r="P127" s="57">
        <f t="shared" si="18"/>
        <v>0.11739130434782609</v>
      </c>
      <c r="Q127" s="57">
        <f t="shared" si="19"/>
        <v>0.36363636363636365</v>
      </c>
      <c r="R127" s="23" t="str">
        <f t="shared" si="32"/>
        <v>RED</v>
      </c>
      <c r="S127" s="21" t="s">
        <v>579</v>
      </c>
      <c r="T127" s="30" t="b">
        <f t="shared" si="20"/>
        <v>1</v>
      </c>
      <c r="U127" s="10" t="b">
        <f t="shared" si="21"/>
        <v>0</v>
      </c>
      <c r="V127" s="10" t="b">
        <f t="shared" si="22"/>
        <v>1</v>
      </c>
      <c r="W127" s="10" t="b">
        <f t="shared" si="23"/>
        <v>1</v>
      </c>
      <c r="X127" s="10" t="b">
        <f t="shared" si="24"/>
        <v>0</v>
      </c>
      <c r="Y127" s="10" t="b">
        <f t="shared" si="25"/>
        <v>0</v>
      </c>
      <c r="Z127" s="10" t="b">
        <f t="shared" si="26"/>
        <v>0</v>
      </c>
      <c r="AA127" s="10" t="b">
        <f t="shared" si="27"/>
        <v>1</v>
      </c>
      <c r="AB127" s="10" t="b">
        <f t="shared" si="28"/>
        <v>1</v>
      </c>
      <c r="AC127" s="10" t="b">
        <f t="shared" si="29"/>
        <v>0</v>
      </c>
      <c r="AD127" s="10" t="b">
        <f t="shared" si="30"/>
        <v>1</v>
      </c>
    </row>
    <row r="128" spans="1:30" s="10" customFormat="1" ht="12.75" x14ac:dyDescent="0.2">
      <c r="A128" s="16" t="s">
        <v>345</v>
      </c>
      <c r="B128" s="17" t="s">
        <v>351</v>
      </c>
      <c r="C128" s="18" t="s">
        <v>504</v>
      </c>
      <c r="D128" s="18" t="b">
        <v>0</v>
      </c>
      <c r="E128" s="18" t="b">
        <v>0</v>
      </c>
      <c r="F128" s="47" t="s">
        <v>506</v>
      </c>
      <c r="G128" s="19">
        <v>1.94</v>
      </c>
      <c r="H128" s="19">
        <v>1</v>
      </c>
      <c r="I128" s="19">
        <v>55</v>
      </c>
      <c r="J128" s="19">
        <v>240</v>
      </c>
      <c r="K128" s="19">
        <v>5</v>
      </c>
      <c r="L128" s="19">
        <v>22</v>
      </c>
      <c r="M128" s="56">
        <f t="shared" si="17"/>
        <v>240</v>
      </c>
      <c r="N128" s="47">
        <v>220</v>
      </c>
      <c r="O128" s="47">
        <v>0</v>
      </c>
      <c r="P128" s="57">
        <f t="shared" si="18"/>
        <v>0.1875</v>
      </c>
      <c r="Q128" s="57">
        <f t="shared" si="19"/>
        <v>0.4</v>
      </c>
      <c r="R128" s="23" t="str">
        <f t="shared" si="32"/>
        <v>RED</v>
      </c>
      <c r="S128" s="17" t="s">
        <v>596</v>
      </c>
      <c r="T128" s="30" t="b">
        <f t="shared" si="20"/>
        <v>0</v>
      </c>
      <c r="U128" s="10" t="b">
        <f t="shared" si="21"/>
        <v>0</v>
      </c>
      <c r="V128" s="10" t="b">
        <f t="shared" si="22"/>
        <v>1</v>
      </c>
      <c r="W128" s="10" t="b">
        <f t="shared" si="23"/>
        <v>1</v>
      </c>
      <c r="X128" s="10" t="b">
        <f t="shared" si="24"/>
        <v>0</v>
      </c>
      <c r="Y128" s="10" t="b">
        <f t="shared" si="25"/>
        <v>0</v>
      </c>
      <c r="Z128" s="10" t="b">
        <f t="shared" si="26"/>
        <v>0</v>
      </c>
      <c r="AA128" s="10" t="b">
        <f t="shared" si="27"/>
        <v>1</v>
      </c>
      <c r="AB128" s="10" t="b">
        <f t="shared" si="28"/>
        <v>1</v>
      </c>
      <c r="AC128" s="10" t="b">
        <f t="shared" si="29"/>
        <v>0</v>
      </c>
      <c r="AD128" s="10" t="b">
        <f t="shared" si="30"/>
        <v>1</v>
      </c>
    </row>
    <row r="129" spans="1:30" s="10" customFormat="1" ht="12.75" x14ac:dyDescent="0.2">
      <c r="A129" s="16" t="s">
        <v>345</v>
      </c>
      <c r="B129" s="17" t="s">
        <v>344</v>
      </c>
      <c r="C129" s="18" t="s">
        <v>504</v>
      </c>
      <c r="D129" s="18" t="b">
        <v>0</v>
      </c>
      <c r="E129" s="18" t="b">
        <v>0</v>
      </c>
      <c r="F129" s="47" t="s">
        <v>506</v>
      </c>
      <c r="G129" s="19">
        <v>1.59</v>
      </c>
      <c r="H129" s="19">
        <v>1</v>
      </c>
      <c r="I129" s="19">
        <v>45</v>
      </c>
      <c r="J129" s="19">
        <v>180</v>
      </c>
      <c r="K129" s="19">
        <v>4.5</v>
      </c>
      <c r="L129" s="19">
        <v>1</v>
      </c>
      <c r="M129" s="56">
        <f t="shared" ref="M129:M192" si="33">H129*J129</f>
        <v>180</v>
      </c>
      <c r="N129" s="47">
        <v>210</v>
      </c>
      <c r="O129" s="47">
        <v>0</v>
      </c>
      <c r="P129" s="57">
        <f t="shared" ref="P129:P192" si="34">((K129*H129)*9)/M129</f>
        <v>0.22500000000000001</v>
      </c>
      <c r="Q129" s="57">
        <f t="shared" ref="Q129:Q192" si="35">(L129/I129)</f>
        <v>2.2222222222222223E-2</v>
      </c>
      <c r="R129" s="14" t="str">
        <f t="shared" si="32"/>
        <v>RED</v>
      </c>
      <c r="S129" s="17" t="s">
        <v>579</v>
      </c>
      <c r="T129" s="30" t="b">
        <f t="shared" ref="T129:T192" si="36">F129="Yes"</f>
        <v>0</v>
      </c>
      <c r="U129" s="10" t="b">
        <f t="shared" ref="U129:U192" si="37">OR(J129*H129&lt;=200)</f>
        <v>1</v>
      </c>
      <c r="V129" s="10" t="b">
        <f t="shared" ref="V129:V192" si="38">N129&lt;=230</f>
        <v>1</v>
      </c>
      <c r="W129" s="10" t="b">
        <f t="shared" ref="W129:W192" si="39">O129&lt;0.5</f>
        <v>1</v>
      </c>
      <c r="X129" s="10" t="b">
        <f t="shared" ref="X129:X192" si="40">OR(P129&lt;11%)</f>
        <v>0</v>
      </c>
      <c r="Y129" s="10" t="b">
        <f t="shared" ref="Y129:Y192" si="41">OR(Q129&lt;36%,E129)</f>
        <v>1</v>
      </c>
      <c r="Z129" s="10" t="b">
        <f t="shared" ref="Z129:Z192" si="42">AND(T129:Y129)</f>
        <v>0</v>
      </c>
      <c r="AA129" s="10" t="b">
        <f t="shared" ref="AA129:AA192" si="43">OR(J129*H129&lt;=250)</f>
        <v>1</v>
      </c>
      <c r="AB129" s="10" t="b">
        <f t="shared" ref="AB129:AB192" si="44">N129&lt;=480</f>
        <v>1</v>
      </c>
      <c r="AC129" s="10" t="b">
        <f t="shared" ref="AC129:AC192" si="45">AND(W129:Y129,AA129:AB129)</f>
        <v>0</v>
      </c>
      <c r="AD129" s="10" t="b">
        <f t="shared" ref="AD129:AD192" si="46">NOT(OR(Z129,AC129))</f>
        <v>1</v>
      </c>
    </row>
    <row r="130" spans="1:30" s="10" customFormat="1" ht="12.75" x14ac:dyDescent="0.2">
      <c r="A130" s="16" t="s">
        <v>345</v>
      </c>
      <c r="B130" s="17" t="s">
        <v>350</v>
      </c>
      <c r="C130" s="18" t="s">
        <v>348</v>
      </c>
      <c r="D130" s="18" t="b">
        <v>0</v>
      </c>
      <c r="E130" s="18" t="b">
        <v>0</v>
      </c>
      <c r="F130" s="47" t="s">
        <v>506</v>
      </c>
      <c r="G130" s="19">
        <v>1.76</v>
      </c>
      <c r="H130" s="19">
        <v>1</v>
      </c>
      <c r="I130" s="19">
        <v>50</v>
      </c>
      <c r="J130" s="19">
        <v>190</v>
      </c>
      <c r="K130" s="19">
        <v>3</v>
      </c>
      <c r="L130" s="19">
        <v>7</v>
      </c>
      <c r="M130" s="56">
        <f t="shared" si="33"/>
        <v>190</v>
      </c>
      <c r="N130" s="47">
        <v>260</v>
      </c>
      <c r="O130" s="47">
        <v>0</v>
      </c>
      <c r="P130" s="57">
        <f t="shared" si="34"/>
        <v>0.14210526315789473</v>
      </c>
      <c r="Q130" s="57">
        <f t="shared" si="35"/>
        <v>0.14000000000000001</v>
      </c>
      <c r="R130" s="14" t="str">
        <f t="shared" si="32"/>
        <v>RED</v>
      </c>
      <c r="S130" s="17" t="s">
        <v>579</v>
      </c>
      <c r="T130" s="30" t="b">
        <f t="shared" si="36"/>
        <v>0</v>
      </c>
      <c r="U130" s="10" t="b">
        <f t="shared" si="37"/>
        <v>1</v>
      </c>
      <c r="V130" s="10" t="b">
        <f t="shared" si="38"/>
        <v>0</v>
      </c>
      <c r="W130" s="10" t="b">
        <f t="shared" si="39"/>
        <v>1</v>
      </c>
      <c r="X130" s="10" t="b">
        <f t="shared" si="40"/>
        <v>0</v>
      </c>
      <c r="Y130" s="10" t="b">
        <f t="shared" si="41"/>
        <v>1</v>
      </c>
      <c r="Z130" s="10" t="b">
        <f t="shared" si="42"/>
        <v>0</v>
      </c>
      <c r="AA130" s="10" t="b">
        <f t="shared" si="43"/>
        <v>1</v>
      </c>
      <c r="AB130" s="10" t="b">
        <f t="shared" si="44"/>
        <v>1</v>
      </c>
      <c r="AC130" s="10" t="b">
        <f t="shared" si="45"/>
        <v>0</v>
      </c>
      <c r="AD130" s="10" t="b">
        <f t="shared" si="46"/>
        <v>1</v>
      </c>
    </row>
    <row r="131" spans="1:30" s="10" customFormat="1" ht="12.75" x14ac:dyDescent="0.2">
      <c r="A131" s="16" t="s">
        <v>345</v>
      </c>
      <c r="B131" s="17" t="s">
        <v>349</v>
      </c>
      <c r="C131" s="18" t="s">
        <v>348</v>
      </c>
      <c r="D131" s="18" t="b">
        <v>0</v>
      </c>
      <c r="E131" s="18" t="b">
        <v>0</v>
      </c>
      <c r="F131" s="47" t="s">
        <v>506</v>
      </c>
      <c r="G131" s="19">
        <v>1.76</v>
      </c>
      <c r="H131" s="19">
        <v>1</v>
      </c>
      <c r="I131" s="19">
        <v>50</v>
      </c>
      <c r="J131" s="19">
        <v>210</v>
      </c>
      <c r="K131" s="19">
        <v>4</v>
      </c>
      <c r="L131" s="19">
        <v>7</v>
      </c>
      <c r="M131" s="56">
        <f t="shared" si="33"/>
        <v>210</v>
      </c>
      <c r="N131" s="47">
        <v>125</v>
      </c>
      <c r="O131" s="47">
        <v>0</v>
      </c>
      <c r="P131" s="57">
        <f t="shared" si="34"/>
        <v>0.17142857142857143</v>
      </c>
      <c r="Q131" s="57">
        <f t="shared" si="35"/>
        <v>0.14000000000000001</v>
      </c>
      <c r="R131" s="14" t="str">
        <f t="shared" si="32"/>
        <v>RED</v>
      </c>
      <c r="S131" s="17" t="s">
        <v>579</v>
      </c>
      <c r="T131" s="30" t="b">
        <f t="shared" si="36"/>
        <v>0</v>
      </c>
      <c r="U131" s="10" t="b">
        <f t="shared" si="37"/>
        <v>0</v>
      </c>
      <c r="V131" s="10" t="b">
        <f t="shared" si="38"/>
        <v>1</v>
      </c>
      <c r="W131" s="10" t="b">
        <f t="shared" si="39"/>
        <v>1</v>
      </c>
      <c r="X131" s="10" t="b">
        <f t="shared" si="40"/>
        <v>0</v>
      </c>
      <c r="Y131" s="10" t="b">
        <f t="shared" si="41"/>
        <v>1</v>
      </c>
      <c r="Z131" s="10" t="b">
        <f t="shared" si="42"/>
        <v>0</v>
      </c>
      <c r="AA131" s="10" t="b">
        <f t="shared" si="43"/>
        <v>1</v>
      </c>
      <c r="AB131" s="10" t="b">
        <f t="shared" si="44"/>
        <v>1</v>
      </c>
      <c r="AC131" s="10" t="b">
        <f t="shared" si="45"/>
        <v>0</v>
      </c>
      <c r="AD131" s="10" t="b">
        <f t="shared" si="46"/>
        <v>1</v>
      </c>
    </row>
    <row r="132" spans="1:30" s="10" customFormat="1" ht="12.75" x14ac:dyDescent="0.2">
      <c r="A132" s="16" t="s">
        <v>345</v>
      </c>
      <c r="B132" s="17" t="s">
        <v>347</v>
      </c>
      <c r="C132" s="18" t="s">
        <v>504</v>
      </c>
      <c r="D132" s="18" t="b">
        <v>0</v>
      </c>
      <c r="E132" s="18" t="b">
        <v>0</v>
      </c>
      <c r="F132" s="47" t="s">
        <v>506</v>
      </c>
      <c r="G132" s="19">
        <v>1.94</v>
      </c>
      <c r="H132" s="19">
        <v>1</v>
      </c>
      <c r="I132" s="19">
        <v>55</v>
      </c>
      <c r="J132" s="19">
        <v>220</v>
      </c>
      <c r="K132" s="19">
        <v>5</v>
      </c>
      <c r="L132" s="19">
        <v>16</v>
      </c>
      <c r="M132" s="56">
        <f t="shared" si="33"/>
        <v>220</v>
      </c>
      <c r="N132" s="47">
        <v>220</v>
      </c>
      <c r="O132" s="47">
        <v>0</v>
      </c>
      <c r="P132" s="57">
        <f t="shared" si="34"/>
        <v>0.20454545454545456</v>
      </c>
      <c r="Q132" s="57">
        <f t="shared" si="35"/>
        <v>0.29090909090909089</v>
      </c>
      <c r="R132" s="14" t="str">
        <f t="shared" si="32"/>
        <v>RED</v>
      </c>
      <c r="S132" s="17" t="s">
        <v>579</v>
      </c>
      <c r="T132" s="30" t="b">
        <f t="shared" si="36"/>
        <v>0</v>
      </c>
      <c r="U132" s="10" t="b">
        <f t="shared" si="37"/>
        <v>0</v>
      </c>
      <c r="V132" s="10" t="b">
        <f t="shared" si="38"/>
        <v>1</v>
      </c>
      <c r="W132" s="10" t="b">
        <f t="shared" si="39"/>
        <v>1</v>
      </c>
      <c r="X132" s="10" t="b">
        <f t="shared" si="40"/>
        <v>0</v>
      </c>
      <c r="Y132" s="10" t="b">
        <f t="shared" si="41"/>
        <v>1</v>
      </c>
      <c r="Z132" s="10" t="b">
        <f t="shared" si="42"/>
        <v>0</v>
      </c>
      <c r="AA132" s="10" t="b">
        <f t="shared" si="43"/>
        <v>1</v>
      </c>
      <c r="AB132" s="10" t="b">
        <f t="shared" si="44"/>
        <v>1</v>
      </c>
      <c r="AC132" s="10" t="b">
        <f t="shared" si="45"/>
        <v>0</v>
      </c>
      <c r="AD132" s="10" t="b">
        <f t="shared" si="46"/>
        <v>1</v>
      </c>
    </row>
    <row r="133" spans="1:30" s="10" customFormat="1" ht="12.75" x14ac:dyDescent="0.2">
      <c r="A133" s="16" t="s">
        <v>345</v>
      </c>
      <c r="B133" s="17" t="s">
        <v>346</v>
      </c>
      <c r="C133" s="18" t="s">
        <v>504</v>
      </c>
      <c r="D133" s="18" t="b">
        <v>0</v>
      </c>
      <c r="E133" s="18" t="b">
        <v>0</v>
      </c>
      <c r="F133" s="47" t="s">
        <v>506</v>
      </c>
      <c r="G133" s="19">
        <v>1.94</v>
      </c>
      <c r="H133" s="19">
        <v>1</v>
      </c>
      <c r="I133" s="19">
        <v>55</v>
      </c>
      <c r="J133" s="19">
        <v>230</v>
      </c>
      <c r="K133" s="19">
        <v>4.5</v>
      </c>
      <c r="L133" s="19">
        <v>18</v>
      </c>
      <c r="M133" s="56">
        <f t="shared" si="33"/>
        <v>230</v>
      </c>
      <c r="N133" s="47">
        <v>95</v>
      </c>
      <c r="O133" s="47">
        <v>0</v>
      </c>
      <c r="P133" s="57">
        <f t="shared" si="34"/>
        <v>0.17608695652173914</v>
      </c>
      <c r="Q133" s="57">
        <f t="shared" si="35"/>
        <v>0.32727272727272727</v>
      </c>
      <c r="R133" s="14" t="str">
        <f t="shared" si="32"/>
        <v>RED</v>
      </c>
      <c r="S133" s="17" t="s">
        <v>579</v>
      </c>
      <c r="T133" s="30" t="b">
        <f t="shared" si="36"/>
        <v>0</v>
      </c>
      <c r="U133" s="10" t="b">
        <f t="shared" si="37"/>
        <v>0</v>
      </c>
      <c r="V133" s="10" t="b">
        <f t="shared" si="38"/>
        <v>1</v>
      </c>
      <c r="W133" s="10" t="b">
        <f t="shared" si="39"/>
        <v>1</v>
      </c>
      <c r="X133" s="10" t="b">
        <f t="shared" si="40"/>
        <v>0</v>
      </c>
      <c r="Y133" s="10" t="b">
        <f t="shared" si="41"/>
        <v>1</v>
      </c>
      <c r="Z133" s="10" t="b">
        <f t="shared" si="42"/>
        <v>0</v>
      </c>
      <c r="AA133" s="10" t="b">
        <f t="shared" si="43"/>
        <v>1</v>
      </c>
      <c r="AB133" s="10" t="b">
        <f t="shared" si="44"/>
        <v>1</v>
      </c>
      <c r="AC133" s="10" t="b">
        <f t="shared" si="45"/>
        <v>0</v>
      </c>
      <c r="AD133" s="10" t="b">
        <f t="shared" si="46"/>
        <v>1</v>
      </c>
    </row>
    <row r="134" spans="1:30" s="10" customFormat="1" ht="12.75" x14ac:dyDescent="0.2">
      <c r="A134" s="16" t="s">
        <v>408</v>
      </c>
      <c r="B134" s="17" t="s">
        <v>181</v>
      </c>
      <c r="C134" s="18" t="s">
        <v>504</v>
      </c>
      <c r="D134" s="18" t="b">
        <v>0</v>
      </c>
      <c r="E134" s="18" t="b">
        <v>0</v>
      </c>
      <c r="F134" s="47" t="s">
        <v>506</v>
      </c>
      <c r="G134" s="19">
        <v>1.7</v>
      </c>
      <c r="H134" s="19">
        <v>1</v>
      </c>
      <c r="I134" s="19">
        <v>48</v>
      </c>
      <c r="J134" s="19">
        <v>190</v>
      </c>
      <c r="K134" s="19">
        <v>2.5</v>
      </c>
      <c r="L134" s="19">
        <v>13</v>
      </c>
      <c r="M134" s="56">
        <f t="shared" si="33"/>
        <v>190</v>
      </c>
      <c r="N134" s="47">
        <v>115</v>
      </c>
      <c r="O134" s="47">
        <v>0</v>
      </c>
      <c r="P134" s="57">
        <f t="shared" si="34"/>
        <v>0.11842105263157894</v>
      </c>
      <c r="Q134" s="57">
        <f t="shared" si="35"/>
        <v>0.27083333333333331</v>
      </c>
      <c r="R134" s="14" t="str">
        <f t="shared" si="32"/>
        <v>RED</v>
      </c>
      <c r="S134" s="17" t="s">
        <v>579</v>
      </c>
      <c r="T134" s="30" t="b">
        <f t="shared" si="36"/>
        <v>0</v>
      </c>
      <c r="U134" s="10" t="b">
        <f t="shared" si="37"/>
        <v>1</v>
      </c>
      <c r="V134" s="10" t="b">
        <f t="shared" si="38"/>
        <v>1</v>
      </c>
      <c r="W134" s="10" t="b">
        <f t="shared" si="39"/>
        <v>1</v>
      </c>
      <c r="X134" s="10" t="b">
        <f t="shared" si="40"/>
        <v>0</v>
      </c>
      <c r="Y134" s="10" t="b">
        <f t="shared" si="41"/>
        <v>1</v>
      </c>
      <c r="Z134" s="10" t="b">
        <f t="shared" si="42"/>
        <v>0</v>
      </c>
      <c r="AA134" s="10" t="b">
        <f t="shared" si="43"/>
        <v>1</v>
      </c>
      <c r="AB134" s="10" t="b">
        <f t="shared" si="44"/>
        <v>1</v>
      </c>
      <c r="AC134" s="10" t="b">
        <f t="shared" si="45"/>
        <v>0</v>
      </c>
      <c r="AD134" s="10" t="b">
        <f t="shared" si="46"/>
        <v>1</v>
      </c>
    </row>
    <row r="135" spans="1:30" s="10" customFormat="1" ht="12.75" x14ac:dyDescent="0.2">
      <c r="A135" s="16" t="s">
        <v>408</v>
      </c>
      <c r="B135" s="17" t="s">
        <v>413</v>
      </c>
      <c r="C135" s="18" t="s">
        <v>504</v>
      </c>
      <c r="D135" s="18" t="b">
        <v>0</v>
      </c>
      <c r="E135" s="18" t="b">
        <v>0</v>
      </c>
      <c r="F135" s="47" t="s">
        <v>506</v>
      </c>
      <c r="G135" s="19">
        <v>1.7</v>
      </c>
      <c r="H135" s="19">
        <v>1</v>
      </c>
      <c r="I135" s="19">
        <v>48</v>
      </c>
      <c r="J135" s="19">
        <v>180</v>
      </c>
      <c r="K135" s="19">
        <v>3</v>
      </c>
      <c r="L135" s="19">
        <v>13</v>
      </c>
      <c r="M135" s="56">
        <f t="shared" si="33"/>
        <v>180</v>
      </c>
      <c r="N135" s="47">
        <v>160</v>
      </c>
      <c r="O135" s="47">
        <v>0</v>
      </c>
      <c r="P135" s="57">
        <f t="shared" si="34"/>
        <v>0.15</v>
      </c>
      <c r="Q135" s="57">
        <f t="shared" si="35"/>
        <v>0.27083333333333331</v>
      </c>
      <c r="R135" s="14" t="str">
        <f t="shared" si="32"/>
        <v>RED</v>
      </c>
      <c r="S135" s="17" t="s">
        <v>579</v>
      </c>
      <c r="T135" s="30" t="b">
        <f t="shared" si="36"/>
        <v>0</v>
      </c>
      <c r="U135" s="10" t="b">
        <f t="shared" si="37"/>
        <v>1</v>
      </c>
      <c r="V135" s="10" t="b">
        <f t="shared" si="38"/>
        <v>1</v>
      </c>
      <c r="W135" s="10" t="b">
        <f t="shared" si="39"/>
        <v>1</v>
      </c>
      <c r="X135" s="10" t="b">
        <f t="shared" si="40"/>
        <v>0</v>
      </c>
      <c r="Y135" s="10" t="b">
        <f t="shared" si="41"/>
        <v>1</v>
      </c>
      <c r="Z135" s="10" t="b">
        <f t="shared" si="42"/>
        <v>0</v>
      </c>
      <c r="AA135" s="10" t="b">
        <f t="shared" si="43"/>
        <v>1</v>
      </c>
      <c r="AB135" s="10" t="b">
        <f t="shared" si="44"/>
        <v>1</v>
      </c>
      <c r="AC135" s="10" t="b">
        <f t="shared" si="45"/>
        <v>0</v>
      </c>
      <c r="AD135" s="10" t="b">
        <f t="shared" si="46"/>
        <v>1</v>
      </c>
    </row>
    <row r="136" spans="1:30" s="10" customFormat="1" ht="12.75" x14ac:dyDescent="0.2">
      <c r="A136" s="16" t="s">
        <v>408</v>
      </c>
      <c r="B136" s="17" t="s">
        <v>182</v>
      </c>
      <c r="C136" s="18" t="s">
        <v>504</v>
      </c>
      <c r="D136" s="18" t="b">
        <v>0</v>
      </c>
      <c r="E136" s="18" t="b">
        <v>0</v>
      </c>
      <c r="F136" s="47" t="s">
        <v>506</v>
      </c>
      <c r="G136" s="19">
        <v>1.7</v>
      </c>
      <c r="H136" s="19">
        <v>1</v>
      </c>
      <c r="I136" s="19">
        <v>48</v>
      </c>
      <c r="J136" s="19">
        <v>180</v>
      </c>
      <c r="K136" s="19">
        <v>2.5</v>
      </c>
      <c r="L136" s="19">
        <v>13</v>
      </c>
      <c r="M136" s="56">
        <f t="shared" si="33"/>
        <v>180</v>
      </c>
      <c r="N136" s="47">
        <v>130</v>
      </c>
      <c r="O136" s="47">
        <v>0</v>
      </c>
      <c r="P136" s="57">
        <f t="shared" si="34"/>
        <v>0.125</v>
      </c>
      <c r="Q136" s="57">
        <f t="shared" si="35"/>
        <v>0.27083333333333331</v>
      </c>
      <c r="R136" s="14" t="str">
        <f t="shared" ref="R136:R167" si="47">IF(Z136,"GREEN",IF(AC136,"YELLOW","RED"))</f>
        <v>RED</v>
      </c>
      <c r="S136" s="17" t="s">
        <v>579</v>
      </c>
      <c r="T136" s="30" t="b">
        <f t="shared" si="36"/>
        <v>0</v>
      </c>
      <c r="U136" s="10" t="b">
        <f t="shared" si="37"/>
        <v>1</v>
      </c>
      <c r="V136" s="10" t="b">
        <f t="shared" si="38"/>
        <v>1</v>
      </c>
      <c r="W136" s="10" t="b">
        <f t="shared" si="39"/>
        <v>1</v>
      </c>
      <c r="X136" s="10" t="b">
        <f t="shared" si="40"/>
        <v>0</v>
      </c>
      <c r="Y136" s="10" t="b">
        <f t="shared" si="41"/>
        <v>1</v>
      </c>
      <c r="Z136" s="10" t="b">
        <f t="shared" si="42"/>
        <v>0</v>
      </c>
      <c r="AA136" s="10" t="b">
        <f t="shared" si="43"/>
        <v>1</v>
      </c>
      <c r="AB136" s="10" t="b">
        <f t="shared" si="44"/>
        <v>1</v>
      </c>
      <c r="AC136" s="10" t="b">
        <f t="shared" si="45"/>
        <v>0</v>
      </c>
      <c r="AD136" s="10" t="b">
        <f t="shared" si="46"/>
        <v>1</v>
      </c>
    </row>
    <row r="137" spans="1:30" s="10" customFormat="1" ht="12.75" x14ac:dyDescent="0.2">
      <c r="A137" s="16" t="s">
        <v>408</v>
      </c>
      <c r="B137" s="17" t="s">
        <v>415</v>
      </c>
      <c r="C137" s="18" t="s">
        <v>504</v>
      </c>
      <c r="D137" s="18" t="b">
        <v>0</v>
      </c>
      <c r="E137" s="18" t="b">
        <v>0</v>
      </c>
      <c r="F137" s="47" t="s">
        <v>506</v>
      </c>
      <c r="G137" s="19">
        <v>1.7</v>
      </c>
      <c r="H137" s="19">
        <v>1</v>
      </c>
      <c r="I137" s="19">
        <v>48</v>
      </c>
      <c r="J137" s="19">
        <v>190</v>
      </c>
      <c r="K137" s="19">
        <v>4</v>
      </c>
      <c r="L137" s="19">
        <v>11</v>
      </c>
      <c r="M137" s="56">
        <f t="shared" si="33"/>
        <v>190</v>
      </c>
      <c r="N137" s="47">
        <v>210</v>
      </c>
      <c r="O137" s="47">
        <v>0</v>
      </c>
      <c r="P137" s="57">
        <f t="shared" si="34"/>
        <v>0.18947368421052632</v>
      </c>
      <c r="Q137" s="57">
        <f t="shared" si="35"/>
        <v>0.22916666666666666</v>
      </c>
      <c r="R137" s="14" t="str">
        <f t="shared" si="47"/>
        <v>RED</v>
      </c>
      <c r="S137" s="17" t="s">
        <v>579</v>
      </c>
      <c r="T137" s="30" t="b">
        <f t="shared" si="36"/>
        <v>0</v>
      </c>
      <c r="U137" s="10" t="b">
        <f t="shared" si="37"/>
        <v>1</v>
      </c>
      <c r="V137" s="10" t="b">
        <f t="shared" si="38"/>
        <v>1</v>
      </c>
      <c r="W137" s="10" t="b">
        <f t="shared" si="39"/>
        <v>1</v>
      </c>
      <c r="X137" s="10" t="b">
        <f t="shared" si="40"/>
        <v>0</v>
      </c>
      <c r="Y137" s="10" t="b">
        <f t="shared" si="41"/>
        <v>1</v>
      </c>
      <c r="Z137" s="10" t="b">
        <f t="shared" si="42"/>
        <v>0</v>
      </c>
      <c r="AA137" s="10" t="b">
        <f t="shared" si="43"/>
        <v>1</v>
      </c>
      <c r="AB137" s="10" t="b">
        <f t="shared" si="44"/>
        <v>1</v>
      </c>
      <c r="AC137" s="10" t="b">
        <f t="shared" si="45"/>
        <v>0</v>
      </c>
      <c r="AD137" s="10" t="b">
        <f t="shared" si="46"/>
        <v>1</v>
      </c>
    </row>
    <row r="138" spans="1:30" s="10" customFormat="1" ht="12.75" x14ac:dyDescent="0.2">
      <c r="A138" s="16" t="s">
        <v>408</v>
      </c>
      <c r="B138" s="17" t="s">
        <v>407</v>
      </c>
      <c r="C138" s="18" t="s">
        <v>504</v>
      </c>
      <c r="D138" s="18" t="b">
        <v>0</v>
      </c>
      <c r="E138" s="18" t="b">
        <v>0</v>
      </c>
      <c r="F138" s="47" t="s">
        <v>506</v>
      </c>
      <c r="G138" s="19">
        <v>1.7</v>
      </c>
      <c r="H138" s="19">
        <v>1</v>
      </c>
      <c r="I138" s="19">
        <v>48</v>
      </c>
      <c r="J138" s="19">
        <v>180</v>
      </c>
      <c r="K138" s="19">
        <v>2.5</v>
      </c>
      <c r="L138" s="19">
        <v>12</v>
      </c>
      <c r="M138" s="56">
        <f t="shared" si="33"/>
        <v>180</v>
      </c>
      <c r="N138" s="47">
        <v>120</v>
      </c>
      <c r="O138" s="47">
        <v>0</v>
      </c>
      <c r="P138" s="57">
        <f t="shared" si="34"/>
        <v>0.125</v>
      </c>
      <c r="Q138" s="57">
        <f t="shared" si="35"/>
        <v>0.25</v>
      </c>
      <c r="R138" s="14" t="str">
        <f t="shared" si="47"/>
        <v>RED</v>
      </c>
      <c r="S138" s="17" t="s">
        <v>579</v>
      </c>
      <c r="T138" s="30" t="b">
        <f t="shared" si="36"/>
        <v>0</v>
      </c>
      <c r="U138" s="10" t="b">
        <f t="shared" si="37"/>
        <v>1</v>
      </c>
      <c r="V138" s="10" t="b">
        <f t="shared" si="38"/>
        <v>1</v>
      </c>
      <c r="W138" s="10" t="b">
        <f t="shared" si="39"/>
        <v>1</v>
      </c>
      <c r="X138" s="10" t="b">
        <f t="shared" si="40"/>
        <v>0</v>
      </c>
      <c r="Y138" s="10" t="b">
        <f t="shared" si="41"/>
        <v>1</v>
      </c>
      <c r="Z138" s="10" t="b">
        <f t="shared" si="42"/>
        <v>0</v>
      </c>
      <c r="AA138" s="10" t="b">
        <f t="shared" si="43"/>
        <v>1</v>
      </c>
      <c r="AB138" s="10" t="b">
        <f t="shared" si="44"/>
        <v>1</v>
      </c>
      <c r="AC138" s="10" t="b">
        <f t="shared" si="45"/>
        <v>0</v>
      </c>
      <c r="AD138" s="10" t="b">
        <f t="shared" si="46"/>
        <v>1</v>
      </c>
    </row>
    <row r="139" spans="1:30" s="10" customFormat="1" ht="12.75" x14ac:dyDescent="0.2">
      <c r="A139" s="16" t="s">
        <v>408</v>
      </c>
      <c r="B139" s="17" t="s">
        <v>184</v>
      </c>
      <c r="C139" s="18" t="s">
        <v>504</v>
      </c>
      <c r="D139" s="18" t="b">
        <v>0</v>
      </c>
      <c r="E139" s="18" t="b">
        <v>0</v>
      </c>
      <c r="F139" s="47" t="s">
        <v>506</v>
      </c>
      <c r="G139" s="19">
        <v>1.7</v>
      </c>
      <c r="H139" s="19">
        <v>1</v>
      </c>
      <c r="I139" s="19">
        <v>48</v>
      </c>
      <c r="J139" s="19">
        <v>180</v>
      </c>
      <c r="K139" s="19">
        <v>2</v>
      </c>
      <c r="L139" s="19">
        <v>13</v>
      </c>
      <c r="M139" s="56">
        <f t="shared" si="33"/>
        <v>180</v>
      </c>
      <c r="N139" s="47">
        <v>150</v>
      </c>
      <c r="O139" s="47">
        <v>0</v>
      </c>
      <c r="P139" s="57">
        <f t="shared" si="34"/>
        <v>0.1</v>
      </c>
      <c r="Q139" s="57">
        <f t="shared" si="35"/>
        <v>0.27083333333333331</v>
      </c>
      <c r="R139" s="13" t="str">
        <f t="shared" si="47"/>
        <v>YELLOW</v>
      </c>
      <c r="S139" s="17" t="s">
        <v>582</v>
      </c>
      <c r="T139" s="30" t="b">
        <f t="shared" si="36"/>
        <v>0</v>
      </c>
      <c r="U139" s="10" t="b">
        <f t="shared" si="37"/>
        <v>1</v>
      </c>
      <c r="V139" s="10" t="b">
        <f t="shared" si="38"/>
        <v>1</v>
      </c>
      <c r="W139" s="10" t="b">
        <f t="shared" si="39"/>
        <v>1</v>
      </c>
      <c r="X139" s="10" t="b">
        <f t="shared" si="40"/>
        <v>1</v>
      </c>
      <c r="Y139" s="10" t="b">
        <f t="shared" si="41"/>
        <v>1</v>
      </c>
      <c r="Z139" s="10" t="b">
        <f t="shared" si="42"/>
        <v>0</v>
      </c>
      <c r="AA139" s="10" t="b">
        <f t="shared" si="43"/>
        <v>1</v>
      </c>
      <c r="AB139" s="10" t="b">
        <f t="shared" si="44"/>
        <v>1</v>
      </c>
      <c r="AC139" s="10" t="b">
        <f t="shared" si="45"/>
        <v>1</v>
      </c>
      <c r="AD139" s="10" t="b">
        <f t="shared" si="46"/>
        <v>0</v>
      </c>
    </row>
    <row r="140" spans="1:30" s="10" customFormat="1" ht="12.75" x14ac:dyDescent="0.2">
      <c r="A140" s="16" t="s">
        <v>408</v>
      </c>
      <c r="B140" s="17" t="s">
        <v>409</v>
      </c>
      <c r="C140" s="18" t="s">
        <v>504</v>
      </c>
      <c r="D140" s="18" t="b">
        <v>0</v>
      </c>
      <c r="E140" s="18" t="b">
        <v>0</v>
      </c>
      <c r="F140" s="47" t="s">
        <v>506</v>
      </c>
      <c r="G140" s="19">
        <v>1.7</v>
      </c>
      <c r="H140" s="19">
        <v>1</v>
      </c>
      <c r="I140" s="19">
        <v>48</v>
      </c>
      <c r="J140" s="19">
        <v>180</v>
      </c>
      <c r="K140" s="19">
        <v>2.5</v>
      </c>
      <c r="L140" s="19">
        <v>13</v>
      </c>
      <c r="M140" s="56">
        <f t="shared" si="33"/>
        <v>180</v>
      </c>
      <c r="N140" s="47">
        <v>115</v>
      </c>
      <c r="O140" s="47">
        <v>0</v>
      </c>
      <c r="P140" s="57">
        <f t="shared" si="34"/>
        <v>0.125</v>
      </c>
      <c r="Q140" s="57">
        <f t="shared" si="35"/>
        <v>0.27083333333333331</v>
      </c>
      <c r="R140" s="153" t="str">
        <f t="shared" si="47"/>
        <v>RED</v>
      </c>
      <c r="S140" s="17" t="s">
        <v>579</v>
      </c>
      <c r="T140" s="30" t="b">
        <f t="shared" si="36"/>
        <v>0</v>
      </c>
      <c r="U140" s="10" t="b">
        <f t="shared" si="37"/>
        <v>1</v>
      </c>
      <c r="V140" s="10" t="b">
        <f t="shared" si="38"/>
        <v>1</v>
      </c>
      <c r="W140" s="10" t="b">
        <f t="shared" si="39"/>
        <v>1</v>
      </c>
      <c r="X140" s="10" t="b">
        <f t="shared" si="40"/>
        <v>0</v>
      </c>
      <c r="Y140" s="10" t="b">
        <f t="shared" si="41"/>
        <v>1</v>
      </c>
      <c r="Z140" s="10" t="b">
        <f t="shared" si="42"/>
        <v>0</v>
      </c>
      <c r="AA140" s="10" t="b">
        <f t="shared" si="43"/>
        <v>1</v>
      </c>
      <c r="AB140" s="10" t="b">
        <f t="shared" si="44"/>
        <v>1</v>
      </c>
      <c r="AC140" s="10" t="b">
        <f t="shared" si="45"/>
        <v>0</v>
      </c>
      <c r="AD140" s="10" t="b">
        <f t="shared" si="46"/>
        <v>1</v>
      </c>
    </row>
    <row r="141" spans="1:30" s="10" customFormat="1" ht="12.75" x14ac:dyDescent="0.2">
      <c r="A141" s="16" t="s">
        <v>408</v>
      </c>
      <c r="B141" s="17" t="s">
        <v>411</v>
      </c>
      <c r="C141" s="18" t="s">
        <v>504</v>
      </c>
      <c r="D141" s="18" t="b">
        <v>0</v>
      </c>
      <c r="E141" s="18" t="b">
        <v>0</v>
      </c>
      <c r="F141" s="47" t="s">
        <v>506</v>
      </c>
      <c r="G141" s="19">
        <v>1.7</v>
      </c>
      <c r="H141" s="19">
        <v>1</v>
      </c>
      <c r="I141" s="19">
        <v>48</v>
      </c>
      <c r="J141" s="19">
        <v>180</v>
      </c>
      <c r="K141" s="19">
        <v>2.5</v>
      </c>
      <c r="L141" s="19">
        <v>10</v>
      </c>
      <c r="M141" s="56">
        <f t="shared" si="33"/>
        <v>180</v>
      </c>
      <c r="N141" s="47">
        <v>190</v>
      </c>
      <c r="O141" s="47">
        <v>0</v>
      </c>
      <c r="P141" s="57">
        <f t="shared" si="34"/>
        <v>0.125</v>
      </c>
      <c r="Q141" s="57">
        <f t="shared" si="35"/>
        <v>0.20833333333333334</v>
      </c>
      <c r="R141" s="153" t="str">
        <f t="shared" si="47"/>
        <v>RED</v>
      </c>
      <c r="S141" s="17" t="s">
        <v>579</v>
      </c>
      <c r="T141" s="30" t="b">
        <f t="shared" si="36"/>
        <v>0</v>
      </c>
      <c r="U141" s="10" t="b">
        <f t="shared" si="37"/>
        <v>1</v>
      </c>
      <c r="V141" s="10" t="b">
        <f t="shared" si="38"/>
        <v>1</v>
      </c>
      <c r="W141" s="10" t="b">
        <f t="shared" si="39"/>
        <v>1</v>
      </c>
      <c r="X141" s="10" t="b">
        <f t="shared" si="40"/>
        <v>0</v>
      </c>
      <c r="Y141" s="10" t="b">
        <f t="shared" si="41"/>
        <v>1</v>
      </c>
      <c r="Z141" s="10" t="b">
        <f t="shared" si="42"/>
        <v>0</v>
      </c>
      <c r="AA141" s="10" t="b">
        <f t="shared" si="43"/>
        <v>1</v>
      </c>
      <c r="AB141" s="10" t="b">
        <f t="shared" si="44"/>
        <v>1</v>
      </c>
      <c r="AC141" s="10" t="b">
        <f t="shared" si="45"/>
        <v>0</v>
      </c>
      <c r="AD141" s="10" t="b">
        <f t="shared" si="46"/>
        <v>1</v>
      </c>
    </row>
    <row r="142" spans="1:30" s="10" customFormat="1" ht="12.75" x14ac:dyDescent="0.2">
      <c r="A142" s="16" t="s">
        <v>408</v>
      </c>
      <c r="B142" s="17" t="s">
        <v>336</v>
      </c>
      <c r="C142" s="18" t="s">
        <v>504</v>
      </c>
      <c r="D142" s="18" t="b">
        <v>0</v>
      </c>
      <c r="E142" s="18" t="b">
        <v>0</v>
      </c>
      <c r="F142" s="47" t="s">
        <v>506</v>
      </c>
      <c r="G142" s="19">
        <v>1.7</v>
      </c>
      <c r="H142" s="19">
        <v>1</v>
      </c>
      <c r="I142" s="19">
        <v>48</v>
      </c>
      <c r="J142" s="19">
        <v>180</v>
      </c>
      <c r="K142" s="19">
        <v>2</v>
      </c>
      <c r="L142" s="19">
        <v>11</v>
      </c>
      <c r="M142" s="56">
        <f t="shared" si="33"/>
        <v>180</v>
      </c>
      <c r="N142" s="47">
        <v>150</v>
      </c>
      <c r="O142" s="47">
        <v>0</v>
      </c>
      <c r="P142" s="57">
        <f t="shared" si="34"/>
        <v>0.1</v>
      </c>
      <c r="Q142" s="57">
        <f t="shared" si="35"/>
        <v>0.22916666666666666</v>
      </c>
      <c r="R142" s="13" t="str">
        <f t="shared" si="47"/>
        <v>YELLOW</v>
      </c>
      <c r="S142" s="17" t="s">
        <v>582</v>
      </c>
      <c r="T142" s="30" t="b">
        <f t="shared" si="36"/>
        <v>0</v>
      </c>
      <c r="U142" s="10" t="b">
        <f t="shared" si="37"/>
        <v>1</v>
      </c>
      <c r="V142" s="10" t="b">
        <f t="shared" si="38"/>
        <v>1</v>
      </c>
      <c r="W142" s="10" t="b">
        <f t="shared" si="39"/>
        <v>1</v>
      </c>
      <c r="X142" s="10" t="b">
        <f t="shared" si="40"/>
        <v>1</v>
      </c>
      <c r="Y142" s="10" t="b">
        <f t="shared" si="41"/>
        <v>1</v>
      </c>
      <c r="Z142" s="10" t="b">
        <f t="shared" si="42"/>
        <v>0</v>
      </c>
      <c r="AA142" s="10" t="b">
        <f t="shared" si="43"/>
        <v>1</v>
      </c>
      <c r="AB142" s="10" t="b">
        <f t="shared" si="44"/>
        <v>1</v>
      </c>
      <c r="AC142" s="10" t="b">
        <f t="shared" si="45"/>
        <v>1</v>
      </c>
      <c r="AD142" s="10" t="b">
        <f t="shared" si="46"/>
        <v>0</v>
      </c>
    </row>
    <row r="143" spans="1:30" s="10" customFormat="1" ht="12.75" x14ac:dyDescent="0.2">
      <c r="A143" s="16" t="s">
        <v>408</v>
      </c>
      <c r="B143" s="17" t="s">
        <v>414</v>
      </c>
      <c r="C143" s="18" t="s">
        <v>504</v>
      </c>
      <c r="D143" s="18" t="b">
        <v>0</v>
      </c>
      <c r="E143" s="18" t="b">
        <v>0</v>
      </c>
      <c r="F143" s="47" t="s">
        <v>506</v>
      </c>
      <c r="G143" s="19">
        <v>1.7</v>
      </c>
      <c r="H143" s="19">
        <v>1</v>
      </c>
      <c r="I143" s="19">
        <v>48</v>
      </c>
      <c r="J143" s="19">
        <v>190</v>
      </c>
      <c r="K143" s="19">
        <v>2.5</v>
      </c>
      <c r="L143" s="19">
        <v>11</v>
      </c>
      <c r="M143" s="56">
        <f t="shared" si="33"/>
        <v>190</v>
      </c>
      <c r="N143" s="47">
        <v>210</v>
      </c>
      <c r="O143" s="47">
        <v>0</v>
      </c>
      <c r="P143" s="57">
        <f t="shared" si="34"/>
        <v>0.11842105263157894</v>
      </c>
      <c r="Q143" s="57">
        <f t="shared" si="35"/>
        <v>0.22916666666666666</v>
      </c>
      <c r="R143" s="14" t="str">
        <f t="shared" si="47"/>
        <v>RED</v>
      </c>
      <c r="S143" s="17" t="s">
        <v>579</v>
      </c>
      <c r="T143" s="30" t="b">
        <f t="shared" si="36"/>
        <v>0</v>
      </c>
      <c r="U143" s="10" t="b">
        <f t="shared" si="37"/>
        <v>1</v>
      </c>
      <c r="V143" s="10" t="b">
        <f t="shared" si="38"/>
        <v>1</v>
      </c>
      <c r="W143" s="10" t="b">
        <f t="shared" si="39"/>
        <v>1</v>
      </c>
      <c r="X143" s="10" t="b">
        <f t="shared" si="40"/>
        <v>0</v>
      </c>
      <c r="Y143" s="10" t="b">
        <f t="shared" si="41"/>
        <v>1</v>
      </c>
      <c r="Z143" s="10" t="b">
        <f t="shared" si="42"/>
        <v>0</v>
      </c>
      <c r="AA143" s="10" t="b">
        <f t="shared" si="43"/>
        <v>1</v>
      </c>
      <c r="AB143" s="10" t="b">
        <f t="shared" si="44"/>
        <v>1</v>
      </c>
      <c r="AC143" s="10" t="b">
        <f t="shared" si="45"/>
        <v>0</v>
      </c>
      <c r="AD143" s="10" t="b">
        <f t="shared" si="46"/>
        <v>1</v>
      </c>
    </row>
    <row r="144" spans="1:30" s="10" customFormat="1" ht="12.75" x14ac:dyDescent="0.2">
      <c r="A144" s="16" t="s">
        <v>408</v>
      </c>
      <c r="B144" s="17" t="s">
        <v>234</v>
      </c>
      <c r="C144" s="18" t="s">
        <v>504</v>
      </c>
      <c r="D144" s="18" t="b">
        <v>0</v>
      </c>
      <c r="E144" s="18" t="b">
        <v>0</v>
      </c>
      <c r="F144" s="47" t="s">
        <v>506</v>
      </c>
      <c r="G144" s="19">
        <v>1.7</v>
      </c>
      <c r="H144" s="19">
        <v>1</v>
      </c>
      <c r="I144" s="19">
        <v>48</v>
      </c>
      <c r="J144" s="19">
        <v>180</v>
      </c>
      <c r="K144" s="19">
        <v>2.5</v>
      </c>
      <c r="L144" s="19">
        <v>13</v>
      </c>
      <c r="M144" s="56">
        <f t="shared" si="33"/>
        <v>180</v>
      </c>
      <c r="N144" s="47">
        <v>140</v>
      </c>
      <c r="O144" s="47">
        <v>0</v>
      </c>
      <c r="P144" s="57">
        <f t="shared" si="34"/>
        <v>0.125</v>
      </c>
      <c r="Q144" s="57">
        <f t="shared" si="35"/>
        <v>0.27083333333333331</v>
      </c>
      <c r="R144" s="14" t="str">
        <f t="shared" si="47"/>
        <v>RED</v>
      </c>
      <c r="S144" s="17" t="s">
        <v>579</v>
      </c>
      <c r="T144" s="30" t="b">
        <f t="shared" si="36"/>
        <v>0</v>
      </c>
      <c r="U144" s="10" t="b">
        <f t="shared" si="37"/>
        <v>1</v>
      </c>
      <c r="V144" s="10" t="b">
        <f t="shared" si="38"/>
        <v>1</v>
      </c>
      <c r="W144" s="10" t="b">
        <f t="shared" si="39"/>
        <v>1</v>
      </c>
      <c r="X144" s="10" t="b">
        <f t="shared" si="40"/>
        <v>0</v>
      </c>
      <c r="Y144" s="10" t="b">
        <f t="shared" si="41"/>
        <v>1</v>
      </c>
      <c r="Z144" s="10" t="b">
        <f t="shared" si="42"/>
        <v>0</v>
      </c>
      <c r="AA144" s="10" t="b">
        <f t="shared" si="43"/>
        <v>1</v>
      </c>
      <c r="AB144" s="10" t="b">
        <f t="shared" si="44"/>
        <v>1</v>
      </c>
      <c r="AC144" s="10" t="b">
        <f t="shared" si="45"/>
        <v>0</v>
      </c>
      <c r="AD144" s="10" t="b">
        <f t="shared" si="46"/>
        <v>1</v>
      </c>
    </row>
    <row r="145" spans="1:30" s="10" customFormat="1" ht="12.75" x14ac:dyDescent="0.2">
      <c r="A145" s="16" t="s">
        <v>408</v>
      </c>
      <c r="B145" s="17" t="s">
        <v>183</v>
      </c>
      <c r="C145" s="18" t="s">
        <v>504</v>
      </c>
      <c r="D145" s="18" t="b">
        <v>0</v>
      </c>
      <c r="E145" s="18" t="b">
        <v>0</v>
      </c>
      <c r="F145" s="47" t="s">
        <v>506</v>
      </c>
      <c r="G145" s="19">
        <v>1.7</v>
      </c>
      <c r="H145" s="19">
        <v>1</v>
      </c>
      <c r="I145" s="19">
        <v>48</v>
      </c>
      <c r="J145" s="19">
        <v>170</v>
      </c>
      <c r="K145" s="19">
        <v>0.5</v>
      </c>
      <c r="L145" s="19">
        <v>11</v>
      </c>
      <c r="M145" s="56">
        <f t="shared" si="33"/>
        <v>170</v>
      </c>
      <c r="N145" s="47">
        <v>180</v>
      </c>
      <c r="O145" s="47">
        <v>0</v>
      </c>
      <c r="P145" s="57">
        <f t="shared" si="34"/>
        <v>2.6470588235294117E-2</v>
      </c>
      <c r="Q145" s="57">
        <f t="shared" si="35"/>
        <v>0.22916666666666666</v>
      </c>
      <c r="R145" s="13" t="str">
        <f t="shared" si="47"/>
        <v>YELLOW</v>
      </c>
      <c r="S145" s="17" t="s">
        <v>582</v>
      </c>
      <c r="T145" s="30" t="b">
        <f t="shared" si="36"/>
        <v>0</v>
      </c>
      <c r="U145" s="10" t="b">
        <f t="shared" si="37"/>
        <v>1</v>
      </c>
      <c r="V145" s="10" t="b">
        <f t="shared" si="38"/>
        <v>1</v>
      </c>
      <c r="W145" s="10" t="b">
        <f t="shared" si="39"/>
        <v>1</v>
      </c>
      <c r="X145" s="10" t="b">
        <f t="shared" si="40"/>
        <v>1</v>
      </c>
      <c r="Y145" s="10" t="b">
        <f t="shared" si="41"/>
        <v>1</v>
      </c>
      <c r="Z145" s="10" t="b">
        <f t="shared" si="42"/>
        <v>0</v>
      </c>
      <c r="AA145" s="10" t="b">
        <f t="shared" si="43"/>
        <v>1</v>
      </c>
      <c r="AB145" s="10" t="b">
        <f t="shared" si="44"/>
        <v>1</v>
      </c>
      <c r="AC145" s="10" t="b">
        <f t="shared" si="45"/>
        <v>1</v>
      </c>
      <c r="AD145" s="10" t="b">
        <f t="shared" si="46"/>
        <v>0</v>
      </c>
    </row>
    <row r="146" spans="1:30" s="10" customFormat="1" ht="12.75" x14ac:dyDescent="0.2">
      <c r="A146" s="16" t="s">
        <v>408</v>
      </c>
      <c r="B146" s="17" t="s">
        <v>412</v>
      </c>
      <c r="C146" s="18" t="s">
        <v>504</v>
      </c>
      <c r="D146" s="18" t="b">
        <v>0</v>
      </c>
      <c r="E146" s="18" t="b">
        <v>0</v>
      </c>
      <c r="F146" s="47" t="s">
        <v>506</v>
      </c>
      <c r="G146" s="19">
        <v>1.7</v>
      </c>
      <c r="H146" s="19">
        <v>1</v>
      </c>
      <c r="I146" s="19">
        <v>48</v>
      </c>
      <c r="J146" s="19">
        <v>190</v>
      </c>
      <c r="K146" s="19">
        <v>2</v>
      </c>
      <c r="L146" s="19">
        <v>11</v>
      </c>
      <c r="M146" s="56">
        <f t="shared" si="33"/>
        <v>190</v>
      </c>
      <c r="N146" s="47">
        <v>210</v>
      </c>
      <c r="O146" s="47">
        <v>0</v>
      </c>
      <c r="P146" s="57">
        <f t="shared" si="34"/>
        <v>9.4736842105263161E-2</v>
      </c>
      <c r="Q146" s="57">
        <f t="shared" si="35"/>
        <v>0.22916666666666666</v>
      </c>
      <c r="R146" s="13" t="str">
        <f t="shared" si="47"/>
        <v>YELLOW</v>
      </c>
      <c r="S146" s="17" t="s">
        <v>582</v>
      </c>
      <c r="T146" s="30" t="b">
        <f t="shared" si="36"/>
        <v>0</v>
      </c>
      <c r="U146" s="10" t="b">
        <f t="shared" si="37"/>
        <v>1</v>
      </c>
      <c r="V146" s="10" t="b">
        <f t="shared" si="38"/>
        <v>1</v>
      </c>
      <c r="W146" s="10" t="b">
        <f t="shared" si="39"/>
        <v>1</v>
      </c>
      <c r="X146" s="10" t="b">
        <f t="shared" si="40"/>
        <v>1</v>
      </c>
      <c r="Y146" s="10" t="b">
        <f t="shared" si="41"/>
        <v>1</v>
      </c>
      <c r="Z146" s="10" t="b">
        <f t="shared" si="42"/>
        <v>0</v>
      </c>
      <c r="AA146" s="10" t="b">
        <f t="shared" si="43"/>
        <v>1</v>
      </c>
      <c r="AB146" s="10" t="b">
        <f t="shared" si="44"/>
        <v>1</v>
      </c>
      <c r="AC146" s="10" t="b">
        <f t="shared" si="45"/>
        <v>1</v>
      </c>
      <c r="AD146" s="10" t="b">
        <f t="shared" si="46"/>
        <v>0</v>
      </c>
    </row>
    <row r="147" spans="1:30" s="10" customFormat="1" ht="12.75" x14ac:dyDescent="0.2">
      <c r="A147" s="16" t="s">
        <v>408</v>
      </c>
      <c r="B147" s="17" t="s">
        <v>410</v>
      </c>
      <c r="C147" s="18" t="s">
        <v>504</v>
      </c>
      <c r="D147" s="18" t="b">
        <v>0</v>
      </c>
      <c r="E147" s="18" t="b">
        <v>0</v>
      </c>
      <c r="F147" s="47" t="s">
        <v>506</v>
      </c>
      <c r="G147" s="19">
        <v>1.7</v>
      </c>
      <c r="H147" s="19">
        <v>1</v>
      </c>
      <c r="I147" s="19">
        <v>48</v>
      </c>
      <c r="J147" s="19">
        <v>190</v>
      </c>
      <c r="K147" s="19">
        <v>2.5</v>
      </c>
      <c r="L147" s="19">
        <v>11</v>
      </c>
      <c r="M147" s="56">
        <f t="shared" si="33"/>
        <v>190</v>
      </c>
      <c r="N147" s="47">
        <v>210</v>
      </c>
      <c r="O147" s="47">
        <v>0</v>
      </c>
      <c r="P147" s="57">
        <f t="shared" si="34"/>
        <v>0.11842105263157894</v>
      </c>
      <c r="Q147" s="57">
        <f t="shared" si="35"/>
        <v>0.22916666666666666</v>
      </c>
      <c r="R147" s="14" t="str">
        <f t="shared" si="47"/>
        <v>RED</v>
      </c>
      <c r="S147" s="17" t="s">
        <v>579</v>
      </c>
      <c r="T147" s="30" t="b">
        <f t="shared" si="36"/>
        <v>0</v>
      </c>
      <c r="U147" s="10" t="b">
        <f t="shared" si="37"/>
        <v>1</v>
      </c>
      <c r="V147" s="10" t="b">
        <f t="shared" si="38"/>
        <v>1</v>
      </c>
      <c r="W147" s="10" t="b">
        <f t="shared" si="39"/>
        <v>1</v>
      </c>
      <c r="X147" s="10" t="b">
        <f t="shared" si="40"/>
        <v>0</v>
      </c>
      <c r="Y147" s="10" t="b">
        <f t="shared" si="41"/>
        <v>1</v>
      </c>
      <c r="Z147" s="10" t="b">
        <f t="shared" si="42"/>
        <v>0</v>
      </c>
      <c r="AA147" s="10" t="b">
        <f t="shared" si="43"/>
        <v>1</v>
      </c>
      <c r="AB147" s="10" t="b">
        <f t="shared" si="44"/>
        <v>1</v>
      </c>
      <c r="AC147" s="10" t="b">
        <f t="shared" si="45"/>
        <v>0</v>
      </c>
      <c r="AD147" s="10" t="b">
        <f t="shared" si="46"/>
        <v>1</v>
      </c>
    </row>
    <row r="148" spans="1:30" s="10" customFormat="1" ht="12.75" x14ac:dyDescent="0.2">
      <c r="A148" s="16" t="s">
        <v>178</v>
      </c>
      <c r="B148" s="17" t="s">
        <v>179</v>
      </c>
      <c r="C148" s="18" t="s">
        <v>504</v>
      </c>
      <c r="D148" s="18" t="b">
        <v>0</v>
      </c>
      <c r="E148" s="18" t="b">
        <v>0</v>
      </c>
      <c r="F148" s="47" t="s">
        <v>506</v>
      </c>
      <c r="G148" s="19"/>
      <c r="H148" s="19">
        <v>1</v>
      </c>
      <c r="I148" s="19">
        <v>40</v>
      </c>
      <c r="J148" s="19">
        <v>110</v>
      </c>
      <c r="K148" s="19">
        <v>0.5</v>
      </c>
      <c r="L148" s="19">
        <v>11</v>
      </c>
      <c r="M148" s="56">
        <f t="shared" si="33"/>
        <v>110</v>
      </c>
      <c r="N148" s="47">
        <v>160</v>
      </c>
      <c r="O148" s="47">
        <v>0</v>
      </c>
      <c r="P148" s="57">
        <f t="shared" si="34"/>
        <v>4.0909090909090909E-2</v>
      </c>
      <c r="Q148" s="57">
        <f t="shared" si="35"/>
        <v>0.27500000000000002</v>
      </c>
      <c r="R148" s="13" t="str">
        <f t="shared" si="47"/>
        <v>YELLOW</v>
      </c>
      <c r="S148" s="17" t="s">
        <v>582</v>
      </c>
      <c r="T148" s="30" t="b">
        <f t="shared" si="36"/>
        <v>0</v>
      </c>
      <c r="U148" s="10" t="b">
        <f t="shared" si="37"/>
        <v>1</v>
      </c>
      <c r="V148" s="10" t="b">
        <f t="shared" si="38"/>
        <v>1</v>
      </c>
      <c r="W148" s="10" t="b">
        <f t="shared" si="39"/>
        <v>1</v>
      </c>
      <c r="X148" s="10" t="b">
        <f t="shared" si="40"/>
        <v>1</v>
      </c>
      <c r="Y148" s="10" t="b">
        <f t="shared" si="41"/>
        <v>1</v>
      </c>
      <c r="Z148" s="10" t="b">
        <f t="shared" si="42"/>
        <v>0</v>
      </c>
      <c r="AA148" s="10" t="b">
        <f t="shared" si="43"/>
        <v>1</v>
      </c>
      <c r="AB148" s="10" t="b">
        <f t="shared" si="44"/>
        <v>1</v>
      </c>
      <c r="AC148" s="10" t="b">
        <f t="shared" si="45"/>
        <v>1</v>
      </c>
      <c r="AD148" s="10" t="b">
        <f t="shared" si="46"/>
        <v>0</v>
      </c>
    </row>
    <row r="149" spans="1:30" s="10" customFormat="1" ht="12.75" x14ac:dyDescent="0.2">
      <c r="A149" s="16" t="s">
        <v>178</v>
      </c>
      <c r="B149" s="17" t="s">
        <v>180</v>
      </c>
      <c r="C149" s="18" t="s">
        <v>504</v>
      </c>
      <c r="D149" s="18" t="b">
        <v>0</v>
      </c>
      <c r="E149" s="18" t="b">
        <v>0</v>
      </c>
      <c r="F149" s="47" t="s">
        <v>506</v>
      </c>
      <c r="G149" s="19"/>
      <c r="H149" s="19">
        <v>1</v>
      </c>
      <c r="I149" s="19">
        <v>40</v>
      </c>
      <c r="J149" s="19">
        <v>120</v>
      </c>
      <c r="K149" s="19">
        <v>0.5</v>
      </c>
      <c r="L149" s="19">
        <v>11</v>
      </c>
      <c r="M149" s="56">
        <f t="shared" si="33"/>
        <v>120</v>
      </c>
      <c r="N149" s="47">
        <v>190</v>
      </c>
      <c r="O149" s="47">
        <v>0</v>
      </c>
      <c r="P149" s="57">
        <f t="shared" si="34"/>
        <v>3.7499999999999999E-2</v>
      </c>
      <c r="Q149" s="57">
        <f t="shared" si="35"/>
        <v>0.27500000000000002</v>
      </c>
      <c r="R149" s="13" t="str">
        <f t="shared" si="47"/>
        <v>YELLOW</v>
      </c>
      <c r="S149" s="17" t="s">
        <v>582</v>
      </c>
      <c r="T149" s="30" t="b">
        <f t="shared" si="36"/>
        <v>0</v>
      </c>
      <c r="U149" s="10" t="b">
        <f t="shared" si="37"/>
        <v>1</v>
      </c>
      <c r="V149" s="10" t="b">
        <f t="shared" si="38"/>
        <v>1</v>
      </c>
      <c r="W149" s="10" t="b">
        <f t="shared" si="39"/>
        <v>1</v>
      </c>
      <c r="X149" s="10" t="b">
        <f t="shared" si="40"/>
        <v>1</v>
      </c>
      <c r="Y149" s="10" t="b">
        <f t="shared" si="41"/>
        <v>1</v>
      </c>
      <c r="Z149" s="10" t="b">
        <f t="shared" si="42"/>
        <v>0</v>
      </c>
      <c r="AA149" s="10" t="b">
        <f t="shared" si="43"/>
        <v>1</v>
      </c>
      <c r="AB149" s="10" t="b">
        <f t="shared" si="44"/>
        <v>1</v>
      </c>
      <c r="AC149" s="10" t="b">
        <f t="shared" si="45"/>
        <v>1</v>
      </c>
      <c r="AD149" s="10" t="b">
        <f t="shared" si="46"/>
        <v>0</v>
      </c>
    </row>
    <row r="150" spans="1:30" s="10" customFormat="1" ht="12.75" x14ac:dyDescent="0.2">
      <c r="A150" s="16" t="s">
        <v>178</v>
      </c>
      <c r="B150" s="17" t="s">
        <v>353</v>
      </c>
      <c r="C150" s="18" t="s">
        <v>504</v>
      </c>
      <c r="D150" s="18" t="b">
        <v>0</v>
      </c>
      <c r="E150" s="18" t="b">
        <v>0</v>
      </c>
      <c r="F150" s="47" t="s">
        <v>506</v>
      </c>
      <c r="G150" s="19"/>
      <c r="H150" s="19">
        <v>1</v>
      </c>
      <c r="I150" s="19">
        <v>40</v>
      </c>
      <c r="J150" s="19">
        <v>110</v>
      </c>
      <c r="K150" s="19">
        <v>0</v>
      </c>
      <c r="L150" s="19">
        <v>11</v>
      </c>
      <c r="M150" s="56">
        <f t="shared" si="33"/>
        <v>110</v>
      </c>
      <c r="N150" s="47">
        <v>150</v>
      </c>
      <c r="O150" s="47">
        <v>0</v>
      </c>
      <c r="P150" s="57">
        <f t="shared" si="34"/>
        <v>0</v>
      </c>
      <c r="Q150" s="57">
        <f t="shared" si="35"/>
        <v>0.27500000000000002</v>
      </c>
      <c r="R150" s="13" t="str">
        <f t="shared" si="47"/>
        <v>YELLOW</v>
      </c>
      <c r="S150" s="17" t="s">
        <v>582</v>
      </c>
      <c r="T150" s="30" t="b">
        <f t="shared" si="36"/>
        <v>0</v>
      </c>
      <c r="U150" s="10" t="b">
        <f t="shared" si="37"/>
        <v>1</v>
      </c>
      <c r="V150" s="10" t="b">
        <f t="shared" si="38"/>
        <v>1</v>
      </c>
      <c r="W150" s="10" t="b">
        <f t="shared" si="39"/>
        <v>1</v>
      </c>
      <c r="X150" s="10" t="b">
        <f t="shared" si="40"/>
        <v>1</v>
      </c>
      <c r="Y150" s="10" t="b">
        <f t="shared" si="41"/>
        <v>1</v>
      </c>
      <c r="Z150" s="10" t="b">
        <f t="shared" si="42"/>
        <v>0</v>
      </c>
      <c r="AA150" s="10" t="b">
        <f t="shared" si="43"/>
        <v>1</v>
      </c>
      <c r="AB150" s="10" t="b">
        <f t="shared" si="44"/>
        <v>1</v>
      </c>
      <c r="AC150" s="10" t="b">
        <f t="shared" si="45"/>
        <v>1</v>
      </c>
      <c r="AD150" s="10" t="b">
        <f t="shared" si="46"/>
        <v>0</v>
      </c>
    </row>
    <row r="151" spans="1:30" s="10" customFormat="1" ht="12.75" x14ac:dyDescent="0.2">
      <c r="A151" s="16" t="s">
        <v>174</v>
      </c>
      <c r="B151" s="17" t="s">
        <v>175</v>
      </c>
      <c r="C151" s="18" t="s">
        <v>504</v>
      </c>
      <c r="D151" s="18" t="b">
        <v>0</v>
      </c>
      <c r="E151" s="18" t="b">
        <v>0</v>
      </c>
      <c r="F151" s="47" t="s">
        <v>506</v>
      </c>
      <c r="G151" s="19">
        <v>1.59</v>
      </c>
      <c r="H151" s="19">
        <v>1</v>
      </c>
      <c r="I151" s="19">
        <v>45</v>
      </c>
      <c r="J151" s="19">
        <v>170</v>
      </c>
      <c r="K151" s="19">
        <v>3</v>
      </c>
      <c r="L151" s="19">
        <v>15</v>
      </c>
      <c r="M151" s="56">
        <f t="shared" si="33"/>
        <v>170</v>
      </c>
      <c r="N151" s="47">
        <v>140</v>
      </c>
      <c r="O151" s="47">
        <v>0</v>
      </c>
      <c r="P151" s="57">
        <f t="shared" si="34"/>
        <v>0.1588235294117647</v>
      </c>
      <c r="Q151" s="57">
        <f t="shared" si="35"/>
        <v>0.33333333333333331</v>
      </c>
      <c r="R151" s="14" t="str">
        <f t="shared" si="47"/>
        <v>RED</v>
      </c>
      <c r="S151" s="17" t="s">
        <v>579</v>
      </c>
      <c r="T151" s="30" t="b">
        <f t="shared" si="36"/>
        <v>0</v>
      </c>
      <c r="U151" s="10" t="b">
        <f t="shared" si="37"/>
        <v>1</v>
      </c>
      <c r="V151" s="10" t="b">
        <f t="shared" si="38"/>
        <v>1</v>
      </c>
      <c r="W151" s="10" t="b">
        <f t="shared" si="39"/>
        <v>1</v>
      </c>
      <c r="X151" s="10" t="b">
        <f t="shared" si="40"/>
        <v>0</v>
      </c>
      <c r="Y151" s="10" t="b">
        <f t="shared" si="41"/>
        <v>1</v>
      </c>
      <c r="Z151" s="10" t="b">
        <f t="shared" si="42"/>
        <v>0</v>
      </c>
      <c r="AA151" s="10" t="b">
        <f t="shared" si="43"/>
        <v>1</v>
      </c>
      <c r="AB151" s="10" t="b">
        <f t="shared" si="44"/>
        <v>1</v>
      </c>
      <c r="AC151" s="10" t="b">
        <f t="shared" si="45"/>
        <v>0</v>
      </c>
      <c r="AD151" s="10" t="b">
        <f t="shared" si="46"/>
        <v>1</v>
      </c>
    </row>
    <row r="152" spans="1:30" s="10" customFormat="1" ht="12.75" x14ac:dyDescent="0.2">
      <c r="A152" s="16" t="s">
        <v>174</v>
      </c>
      <c r="B152" s="17" t="s">
        <v>176</v>
      </c>
      <c r="C152" s="18" t="s">
        <v>504</v>
      </c>
      <c r="D152" s="18" t="b">
        <v>0</v>
      </c>
      <c r="E152" s="18" t="b">
        <v>0</v>
      </c>
      <c r="F152" s="47" t="s">
        <v>506</v>
      </c>
      <c r="G152" s="19">
        <v>1.59</v>
      </c>
      <c r="H152" s="19">
        <v>1</v>
      </c>
      <c r="I152" s="19">
        <v>45</v>
      </c>
      <c r="J152" s="19">
        <v>170</v>
      </c>
      <c r="K152" s="19">
        <v>3.5</v>
      </c>
      <c r="L152" s="19">
        <v>14</v>
      </c>
      <c r="M152" s="56">
        <f t="shared" si="33"/>
        <v>170</v>
      </c>
      <c r="N152" s="47">
        <v>260</v>
      </c>
      <c r="O152" s="47">
        <v>0</v>
      </c>
      <c r="P152" s="57">
        <f t="shared" si="34"/>
        <v>0.18529411764705883</v>
      </c>
      <c r="Q152" s="57">
        <f t="shared" si="35"/>
        <v>0.31111111111111112</v>
      </c>
      <c r="R152" s="14" t="str">
        <f t="shared" si="47"/>
        <v>RED</v>
      </c>
      <c r="S152" s="17" t="s">
        <v>649</v>
      </c>
      <c r="T152" s="30" t="b">
        <f t="shared" si="36"/>
        <v>0</v>
      </c>
      <c r="U152" s="10" t="b">
        <f t="shared" si="37"/>
        <v>1</v>
      </c>
      <c r="V152" s="10" t="b">
        <f t="shared" si="38"/>
        <v>0</v>
      </c>
      <c r="W152" s="10" t="b">
        <f t="shared" si="39"/>
        <v>1</v>
      </c>
      <c r="X152" s="10" t="b">
        <f t="shared" si="40"/>
        <v>0</v>
      </c>
      <c r="Y152" s="10" t="b">
        <f t="shared" si="41"/>
        <v>1</v>
      </c>
      <c r="Z152" s="10" t="b">
        <f t="shared" si="42"/>
        <v>0</v>
      </c>
      <c r="AA152" s="10" t="b">
        <f t="shared" si="43"/>
        <v>1</v>
      </c>
      <c r="AB152" s="10" t="b">
        <f t="shared" si="44"/>
        <v>1</v>
      </c>
      <c r="AC152" s="10" t="b">
        <f t="shared" si="45"/>
        <v>0</v>
      </c>
      <c r="AD152" s="10" t="b">
        <f t="shared" si="46"/>
        <v>1</v>
      </c>
    </row>
    <row r="153" spans="1:30" s="10" customFormat="1" ht="12.75" x14ac:dyDescent="0.2">
      <c r="A153" s="16" t="s">
        <v>174</v>
      </c>
      <c r="B153" s="17" t="s">
        <v>417</v>
      </c>
      <c r="C153" s="18" t="s">
        <v>504</v>
      </c>
      <c r="D153" s="18" t="b">
        <v>0</v>
      </c>
      <c r="E153" s="18" t="b">
        <v>0</v>
      </c>
      <c r="F153" s="47" t="s">
        <v>506</v>
      </c>
      <c r="G153" s="19">
        <v>1.59</v>
      </c>
      <c r="H153" s="19">
        <v>1</v>
      </c>
      <c r="I153" s="19">
        <v>45</v>
      </c>
      <c r="J153" s="19">
        <v>180</v>
      </c>
      <c r="K153" s="19">
        <v>4</v>
      </c>
      <c r="L153" s="19">
        <v>12</v>
      </c>
      <c r="M153" s="56">
        <f t="shared" si="33"/>
        <v>180</v>
      </c>
      <c r="N153" s="47">
        <v>140</v>
      </c>
      <c r="O153" s="47">
        <v>0</v>
      </c>
      <c r="P153" s="57">
        <f t="shared" si="34"/>
        <v>0.2</v>
      </c>
      <c r="Q153" s="57">
        <f t="shared" si="35"/>
        <v>0.26666666666666666</v>
      </c>
      <c r="R153" s="14" t="str">
        <f t="shared" si="47"/>
        <v>RED</v>
      </c>
      <c r="S153" s="17" t="s">
        <v>579</v>
      </c>
      <c r="T153" s="30" t="b">
        <f t="shared" si="36"/>
        <v>0</v>
      </c>
      <c r="U153" s="10" t="b">
        <f t="shared" si="37"/>
        <v>1</v>
      </c>
      <c r="V153" s="10" t="b">
        <f t="shared" si="38"/>
        <v>1</v>
      </c>
      <c r="W153" s="10" t="b">
        <f t="shared" si="39"/>
        <v>1</v>
      </c>
      <c r="X153" s="10" t="b">
        <f t="shared" si="40"/>
        <v>0</v>
      </c>
      <c r="Y153" s="10" t="b">
        <f t="shared" si="41"/>
        <v>1</v>
      </c>
      <c r="Z153" s="10" t="b">
        <f t="shared" si="42"/>
        <v>0</v>
      </c>
      <c r="AA153" s="10" t="b">
        <f t="shared" si="43"/>
        <v>1</v>
      </c>
      <c r="AB153" s="10" t="b">
        <f t="shared" si="44"/>
        <v>1</v>
      </c>
      <c r="AC153" s="10" t="b">
        <f t="shared" si="45"/>
        <v>0</v>
      </c>
      <c r="AD153" s="10" t="b">
        <f t="shared" si="46"/>
        <v>1</v>
      </c>
    </row>
    <row r="154" spans="1:30" s="10" customFormat="1" ht="12.75" x14ac:dyDescent="0.2">
      <c r="A154" s="16" t="s">
        <v>174</v>
      </c>
      <c r="B154" s="17" t="s">
        <v>423</v>
      </c>
      <c r="C154" s="18" t="s">
        <v>504</v>
      </c>
      <c r="D154" s="18" t="b">
        <v>0</v>
      </c>
      <c r="E154" s="18" t="b">
        <v>0</v>
      </c>
      <c r="F154" s="47" t="s">
        <v>506</v>
      </c>
      <c r="G154" s="19">
        <v>1.59</v>
      </c>
      <c r="H154" s="19">
        <v>1</v>
      </c>
      <c r="I154" s="19">
        <v>45</v>
      </c>
      <c r="J154" s="19">
        <v>190</v>
      </c>
      <c r="K154" s="19">
        <v>3.5</v>
      </c>
      <c r="L154" s="19">
        <v>12</v>
      </c>
      <c r="M154" s="56">
        <f t="shared" si="33"/>
        <v>190</v>
      </c>
      <c r="N154" s="47">
        <v>250</v>
      </c>
      <c r="O154" s="47">
        <v>0</v>
      </c>
      <c r="P154" s="57">
        <f t="shared" si="34"/>
        <v>0.16578947368421051</v>
      </c>
      <c r="Q154" s="57">
        <f t="shared" si="35"/>
        <v>0.26666666666666666</v>
      </c>
      <c r="R154" s="14" t="str">
        <f t="shared" si="47"/>
        <v>RED</v>
      </c>
      <c r="S154" s="17" t="s">
        <v>579</v>
      </c>
      <c r="T154" s="30" t="b">
        <f t="shared" si="36"/>
        <v>0</v>
      </c>
      <c r="U154" s="10" t="b">
        <f t="shared" si="37"/>
        <v>1</v>
      </c>
      <c r="V154" s="10" t="b">
        <f t="shared" si="38"/>
        <v>0</v>
      </c>
      <c r="W154" s="10" t="b">
        <f t="shared" si="39"/>
        <v>1</v>
      </c>
      <c r="X154" s="10" t="b">
        <f t="shared" si="40"/>
        <v>0</v>
      </c>
      <c r="Y154" s="10" t="b">
        <f t="shared" si="41"/>
        <v>1</v>
      </c>
      <c r="Z154" s="10" t="b">
        <f t="shared" si="42"/>
        <v>0</v>
      </c>
      <c r="AA154" s="10" t="b">
        <f t="shared" si="43"/>
        <v>1</v>
      </c>
      <c r="AB154" s="10" t="b">
        <f t="shared" si="44"/>
        <v>1</v>
      </c>
      <c r="AC154" s="10" t="b">
        <f t="shared" si="45"/>
        <v>0</v>
      </c>
      <c r="AD154" s="10" t="b">
        <f t="shared" si="46"/>
        <v>1</v>
      </c>
    </row>
    <row r="155" spans="1:30" s="10" customFormat="1" ht="12.75" x14ac:dyDescent="0.2">
      <c r="A155" s="16" t="s">
        <v>174</v>
      </c>
      <c r="B155" s="17" t="s">
        <v>416</v>
      </c>
      <c r="C155" s="18" t="s">
        <v>504</v>
      </c>
      <c r="D155" s="18" t="b">
        <v>0</v>
      </c>
      <c r="E155" s="18" t="b">
        <v>0</v>
      </c>
      <c r="F155" s="47" t="s">
        <v>506</v>
      </c>
      <c r="G155" s="19">
        <v>1.59</v>
      </c>
      <c r="H155" s="19">
        <v>1</v>
      </c>
      <c r="I155" s="19">
        <v>45</v>
      </c>
      <c r="J155" s="19">
        <v>170</v>
      </c>
      <c r="K155" s="19">
        <v>4.5</v>
      </c>
      <c r="L155" s="19">
        <v>15</v>
      </c>
      <c r="M155" s="56">
        <f t="shared" si="33"/>
        <v>170</v>
      </c>
      <c r="N155" s="47">
        <v>160</v>
      </c>
      <c r="O155" s="47">
        <v>0</v>
      </c>
      <c r="P155" s="57">
        <f t="shared" si="34"/>
        <v>0.23823529411764705</v>
      </c>
      <c r="Q155" s="57">
        <f t="shared" si="35"/>
        <v>0.33333333333333331</v>
      </c>
      <c r="R155" s="14" t="str">
        <f t="shared" si="47"/>
        <v>RED</v>
      </c>
      <c r="S155" s="17" t="s">
        <v>579</v>
      </c>
      <c r="T155" s="30" t="b">
        <f t="shared" si="36"/>
        <v>0</v>
      </c>
      <c r="U155" s="10" t="b">
        <f t="shared" si="37"/>
        <v>1</v>
      </c>
      <c r="V155" s="10" t="b">
        <f t="shared" si="38"/>
        <v>1</v>
      </c>
      <c r="W155" s="10" t="b">
        <f t="shared" si="39"/>
        <v>1</v>
      </c>
      <c r="X155" s="10" t="b">
        <f t="shared" si="40"/>
        <v>0</v>
      </c>
      <c r="Y155" s="10" t="b">
        <f t="shared" si="41"/>
        <v>1</v>
      </c>
      <c r="Z155" s="10" t="b">
        <f t="shared" si="42"/>
        <v>0</v>
      </c>
      <c r="AA155" s="10" t="b">
        <f t="shared" si="43"/>
        <v>1</v>
      </c>
      <c r="AB155" s="10" t="b">
        <f t="shared" si="44"/>
        <v>1</v>
      </c>
      <c r="AC155" s="10" t="b">
        <f t="shared" si="45"/>
        <v>0</v>
      </c>
      <c r="AD155" s="10" t="b">
        <f t="shared" si="46"/>
        <v>1</v>
      </c>
    </row>
    <row r="156" spans="1:30" s="10" customFormat="1" ht="12.75" x14ac:dyDescent="0.2">
      <c r="A156" s="16" t="s">
        <v>174</v>
      </c>
      <c r="B156" s="17" t="s">
        <v>177</v>
      </c>
      <c r="C156" s="18" t="s">
        <v>504</v>
      </c>
      <c r="D156" s="18" t="b">
        <v>0</v>
      </c>
      <c r="E156" s="18" t="b">
        <v>0</v>
      </c>
      <c r="F156" s="47" t="s">
        <v>506</v>
      </c>
      <c r="G156" s="19">
        <v>1.59</v>
      </c>
      <c r="H156" s="19">
        <v>1</v>
      </c>
      <c r="I156" s="19">
        <v>45</v>
      </c>
      <c r="J156" s="19">
        <v>170</v>
      </c>
      <c r="K156" s="19">
        <v>3.5</v>
      </c>
      <c r="L156" s="19">
        <v>13</v>
      </c>
      <c r="M156" s="56">
        <f t="shared" si="33"/>
        <v>170</v>
      </c>
      <c r="N156" s="47">
        <v>250</v>
      </c>
      <c r="O156" s="47">
        <v>0</v>
      </c>
      <c r="P156" s="57">
        <f t="shared" si="34"/>
        <v>0.18529411764705883</v>
      </c>
      <c r="Q156" s="57">
        <f t="shared" si="35"/>
        <v>0.28888888888888886</v>
      </c>
      <c r="R156" s="14" t="str">
        <f t="shared" si="47"/>
        <v>RED</v>
      </c>
      <c r="S156" s="17" t="s">
        <v>579</v>
      </c>
      <c r="T156" s="30" t="b">
        <f t="shared" si="36"/>
        <v>0</v>
      </c>
      <c r="U156" s="10" t="b">
        <f t="shared" si="37"/>
        <v>1</v>
      </c>
      <c r="V156" s="10" t="b">
        <f t="shared" si="38"/>
        <v>0</v>
      </c>
      <c r="W156" s="10" t="b">
        <f t="shared" si="39"/>
        <v>1</v>
      </c>
      <c r="X156" s="10" t="b">
        <f t="shared" si="40"/>
        <v>0</v>
      </c>
      <c r="Y156" s="10" t="b">
        <f t="shared" si="41"/>
        <v>1</v>
      </c>
      <c r="Z156" s="10" t="b">
        <f t="shared" si="42"/>
        <v>0</v>
      </c>
      <c r="AA156" s="10" t="b">
        <f t="shared" si="43"/>
        <v>1</v>
      </c>
      <c r="AB156" s="10" t="b">
        <f t="shared" si="44"/>
        <v>1</v>
      </c>
      <c r="AC156" s="10" t="b">
        <f t="shared" si="45"/>
        <v>0</v>
      </c>
      <c r="AD156" s="10" t="b">
        <f t="shared" si="46"/>
        <v>1</v>
      </c>
    </row>
    <row r="157" spans="1:30" s="35" customFormat="1" ht="12.75" x14ac:dyDescent="0.2">
      <c r="A157" s="16" t="s">
        <v>627</v>
      </c>
      <c r="B157" s="17" t="s">
        <v>525</v>
      </c>
      <c r="C157" s="18" t="s">
        <v>504</v>
      </c>
      <c r="D157" s="18" t="b">
        <v>0</v>
      </c>
      <c r="E157" s="18" t="b">
        <v>0</v>
      </c>
      <c r="F157" s="47" t="s">
        <v>506</v>
      </c>
      <c r="G157" s="19">
        <v>1.4</v>
      </c>
      <c r="H157" s="19">
        <v>1</v>
      </c>
      <c r="I157" s="19">
        <v>40</v>
      </c>
      <c r="J157" s="19">
        <v>140</v>
      </c>
      <c r="K157" s="19">
        <v>0</v>
      </c>
      <c r="L157" s="19">
        <v>17</v>
      </c>
      <c r="M157" s="56">
        <f t="shared" si="33"/>
        <v>140</v>
      </c>
      <c r="N157" s="47">
        <v>15</v>
      </c>
      <c r="O157" s="47">
        <v>0</v>
      </c>
      <c r="P157" s="57">
        <f t="shared" si="34"/>
        <v>0</v>
      </c>
      <c r="Q157" s="57">
        <f t="shared" si="35"/>
        <v>0.42499999999999999</v>
      </c>
      <c r="R157" s="14" t="str">
        <f t="shared" si="47"/>
        <v>RED</v>
      </c>
      <c r="S157" s="17" t="s">
        <v>586</v>
      </c>
      <c r="T157" s="30" t="b">
        <f t="shared" si="36"/>
        <v>0</v>
      </c>
      <c r="U157" s="10" t="b">
        <f t="shared" si="37"/>
        <v>1</v>
      </c>
      <c r="V157" s="10" t="b">
        <f t="shared" si="38"/>
        <v>1</v>
      </c>
      <c r="W157" s="10" t="b">
        <f t="shared" si="39"/>
        <v>1</v>
      </c>
      <c r="X157" s="10" t="b">
        <f t="shared" si="40"/>
        <v>1</v>
      </c>
      <c r="Y157" s="10" t="b">
        <f t="shared" si="41"/>
        <v>0</v>
      </c>
      <c r="Z157" s="10" t="b">
        <f t="shared" si="42"/>
        <v>0</v>
      </c>
      <c r="AA157" s="10" t="b">
        <f t="shared" si="43"/>
        <v>1</v>
      </c>
      <c r="AB157" s="10" t="b">
        <f t="shared" si="44"/>
        <v>1</v>
      </c>
      <c r="AC157" s="10" t="b">
        <f t="shared" si="45"/>
        <v>0</v>
      </c>
      <c r="AD157" s="10" t="b">
        <f t="shared" si="46"/>
        <v>1</v>
      </c>
    </row>
    <row r="158" spans="1:30" s="35" customFormat="1" ht="12.75" x14ac:dyDescent="0.2">
      <c r="A158" s="32" t="s">
        <v>627</v>
      </c>
      <c r="B158" s="33" t="s">
        <v>434</v>
      </c>
      <c r="C158" s="70" t="s">
        <v>504</v>
      </c>
      <c r="D158" s="70" t="b">
        <v>0</v>
      </c>
      <c r="E158" s="70" t="b">
        <v>0</v>
      </c>
      <c r="F158" s="71" t="s">
        <v>506</v>
      </c>
      <c r="G158" s="72">
        <v>1.4</v>
      </c>
      <c r="H158" s="72">
        <v>1</v>
      </c>
      <c r="I158" s="72">
        <v>40</v>
      </c>
      <c r="J158" s="72">
        <v>200</v>
      </c>
      <c r="K158" s="72">
        <v>2.5</v>
      </c>
      <c r="L158" s="72">
        <v>12</v>
      </c>
      <c r="M158" s="60">
        <f t="shared" si="33"/>
        <v>200</v>
      </c>
      <c r="N158" s="71">
        <v>0</v>
      </c>
      <c r="O158" s="71">
        <v>0</v>
      </c>
      <c r="P158" s="61">
        <f t="shared" si="34"/>
        <v>0.1125</v>
      </c>
      <c r="Q158" s="61">
        <f t="shared" si="35"/>
        <v>0.3</v>
      </c>
      <c r="R158" s="154" t="str">
        <f t="shared" si="47"/>
        <v>RED</v>
      </c>
      <c r="S158" s="33" t="s">
        <v>579</v>
      </c>
      <c r="T158" s="34" t="b">
        <f t="shared" si="36"/>
        <v>0</v>
      </c>
      <c r="U158" s="35" t="b">
        <f t="shared" si="37"/>
        <v>1</v>
      </c>
      <c r="V158" s="35" t="b">
        <f t="shared" si="38"/>
        <v>1</v>
      </c>
      <c r="W158" s="35" t="b">
        <f t="shared" si="39"/>
        <v>1</v>
      </c>
      <c r="X158" s="35" t="b">
        <f t="shared" si="40"/>
        <v>0</v>
      </c>
      <c r="Y158" s="35" t="b">
        <f t="shared" si="41"/>
        <v>1</v>
      </c>
      <c r="Z158" s="35" t="b">
        <f t="shared" si="42"/>
        <v>0</v>
      </c>
      <c r="AA158" s="35" t="b">
        <f t="shared" si="43"/>
        <v>1</v>
      </c>
      <c r="AB158" s="35" t="b">
        <f t="shared" si="44"/>
        <v>1</v>
      </c>
      <c r="AC158" s="35" t="b">
        <f t="shared" si="45"/>
        <v>0</v>
      </c>
      <c r="AD158" s="35" t="b">
        <f t="shared" si="46"/>
        <v>1</v>
      </c>
    </row>
    <row r="159" spans="1:30" s="10" customFormat="1" ht="12.75" x14ac:dyDescent="0.2">
      <c r="A159" s="32" t="s">
        <v>627</v>
      </c>
      <c r="B159" s="33" t="s">
        <v>433</v>
      </c>
      <c r="C159" s="70" t="s">
        <v>504</v>
      </c>
      <c r="D159" s="70" t="b">
        <v>0</v>
      </c>
      <c r="E159" s="70" t="b">
        <v>0</v>
      </c>
      <c r="F159" s="71" t="s">
        <v>506</v>
      </c>
      <c r="G159" s="72">
        <v>1.4</v>
      </c>
      <c r="H159" s="72">
        <v>1</v>
      </c>
      <c r="I159" s="72">
        <v>40</v>
      </c>
      <c r="J159" s="72">
        <v>200</v>
      </c>
      <c r="K159" s="72">
        <v>2.5</v>
      </c>
      <c r="L159" s="72">
        <v>8</v>
      </c>
      <c r="M159" s="60">
        <f t="shared" si="33"/>
        <v>200</v>
      </c>
      <c r="N159" s="71">
        <v>0</v>
      </c>
      <c r="O159" s="71">
        <v>0</v>
      </c>
      <c r="P159" s="61">
        <f t="shared" si="34"/>
        <v>0.1125</v>
      </c>
      <c r="Q159" s="61">
        <f t="shared" si="35"/>
        <v>0.2</v>
      </c>
      <c r="R159" s="154" t="str">
        <f t="shared" si="47"/>
        <v>RED</v>
      </c>
      <c r="S159" s="33" t="s">
        <v>579</v>
      </c>
      <c r="T159" s="34" t="b">
        <f t="shared" si="36"/>
        <v>0</v>
      </c>
      <c r="U159" s="35" t="b">
        <f t="shared" si="37"/>
        <v>1</v>
      </c>
      <c r="V159" s="35" t="b">
        <f t="shared" si="38"/>
        <v>1</v>
      </c>
      <c r="W159" s="35" t="b">
        <f t="shared" si="39"/>
        <v>1</v>
      </c>
      <c r="X159" s="35" t="b">
        <f t="shared" si="40"/>
        <v>0</v>
      </c>
      <c r="Y159" s="35" t="b">
        <f t="shared" si="41"/>
        <v>1</v>
      </c>
      <c r="Z159" s="35" t="b">
        <f t="shared" si="42"/>
        <v>0</v>
      </c>
      <c r="AA159" s="35" t="b">
        <f t="shared" si="43"/>
        <v>1</v>
      </c>
      <c r="AB159" s="35" t="b">
        <f t="shared" si="44"/>
        <v>1</v>
      </c>
      <c r="AC159" s="35" t="b">
        <f t="shared" si="45"/>
        <v>0</v>
      </c>
      <c r="AD159" s="35" t="b">
        <f t="shared" si="46"/>
        <v>1</v>
      </c>
    </row>
    <row r="160" spans="1:30" s="10" customFormat="1" ht="12.75" x14ac:dyDescent="0.2">
      <c r="A160" s="16" t="s">
        <v>627</v>
      </c>
      <c r="B160" s="17" t="s">
        <v>436</v>
      </c>
      <c r="C160" s="18" t="s">
        <v>619</v>
      </c>
      <c r="D160" s="18" t="b">
        <v>1</v>
      </c>
      <c r="E160" s="18" t="b">
        <v>0</v>
      </c>
      <c r="F160" s="47" t="s">
        <v>389</v>
      </c>
      <c r="G160" s="19">
        <v>1.4</v>
      </c>
      <c r="H160" s="19">
        <v>1</v>
      </c>
      <c r="I160" s="19">
        <v>40</v>
      </c>
      <c r="J160" s="19">
        <v>180</v>
      </c>
      <c r="K160" s="19">
        <v>1.5</v>
      </c>
      <c r="L160" s="19">
        <v>14</v>
      </c>
      <c r="M160" s="56">
        <f t="shared" si="33"/>
        <v>180</v>
      </c>
      <c r="N160" s="47">
        <v>0</v>
      </c>
      <c r="O160" s="47">
        <v>0</v>
      </c>
      <c r="P160" s="57">
        <f t="shared" si="34"/>
        <v>7.4999999999999997E-2</v>
      </c>
      <c r="Q160" s="57">
        <f t="shared" si="35"/>
        <v>0.35</v>
      </c>
      <c r="R160" s="15" t="str">
        <f t="shared" si="47"/>
        <v>GREEN</v>
      </c>
      <c r="S160" s="17" t="s">
        <v>446</v>
      </c>
      <c r="T160" s="30" t="b">
        <f t="shared" si="36"/>
        <v>1</v>
      </c>
      <c r="U160" s="10" t="b">
        <f t="shared" si="37"/>
        <v>1</v>
      </c>
      <c r="V160" s="10" t="b">
        <f t="shared" si="38"/>
        <v>1</v>
      </c>
      <c r="W160" s="10" t="b">
        <f t="shared" si="39"/>
        <v>1</v>
      </c>
      <c r="X160" s="10" t="b">
        <f t="shared" si="40"/>
        <v>1</v>
      </c>
      <c r="Y160" s="10" t="b">
        <f t="shared" si="41"/>
        <v>1</v>
      </c>
      <c r="Z160" s="10" t="b">
        <f t="shared" si="42"/>
        <v>1</v>
      </c>
      <c r="AA160" s="10" t="b">
        <f t="shared" si="43"/>
        <v>1</v>
      </c>
      <c r="AB160" s="10" t="b">
        <f t="shared" si="44"/>
        <v>1</v>
      </c>
      <c r="AC160" s="10" t="b">
        <f t="shared" si="45"/>
        <v>1</v>
      </c>
      <c r="AD160" s="10" t="b">
        <f t="shared" si="46"/>
        <v>0</v>
      </c>
    </row>
    <row r="161" spans="1:30" s="10" customFormat="1" ht="12.75" x14ac:dyDescent="0.2">
      <c r="A161" s="16" t="s">
        <v>627</v>
      </c>
      <c r="B161" s="17" t="s">
        <v>432</v>
      </c>
      <c r="C161" s="18" t="s">
        <v>504</v>
      </c>
      <c r="D161" s="18" t="b">
        <v>0</v>
      </c>
      <c r="E161" s="18" t="b">
        <v>0</v>
      </c>
      <c r="F161" s="47" t="s">
        <v>628</v>
      </c>
      <c r="G161" s="19">
        <v>1.4</v>
      </c>
      <c r="H161" s="19">
        <v>1</v>
      </c>
      <c r="I161" s="19">
        <v>40</v>
      </c>
      <c r="J161" s="19">
        <v>100</v>
      </c>
      <c r="K161" s="19">
        <v>1</v>
      </c>
      <c r="L161" s="19">
        <v>12</v>
      </c>
      <c r="M161" s="56">
        <f t="shared" si="33"/>
        <v>100</v>
      </c>
      <c r="N161" s="47">
        <v>0</v>
      </c>
      <c r="O161" s="47">
        <v>0</v>
      </c>
      <c r="P161" s="57">
        <f t="shared" si="34"/>
        <v>0.09</v>
      </c>
      <c r="Q161" s="57">
        <f t="shared" si="35"/>
        <v>0.3</v>
      </c>
      <c r="R161" s="13" t="str">
        <f t="shared" si="47"/>
        <v>YELLOW</v>
      </c>
      <c r="S161" s="21" t="s">
        <v>582</v>
      </c>
      <c r="T161" s="30" t="b">
        <f t="shared" si="36"/>
        <v>0</v>
      </c>
      <c r="U161" s="10" t="b">
        <f t="shared" si="37"/>
        <v>1</v>
      </c>
      <c r="V161" s="10" t="b">
        <f t="shared" si="38"/>
        <v>1</v>
      </c>
      <c r="W161" s="10" t="b">
        <f t="shared" si="39"/>
        <v>1</v>
      </c>
      <c r="X161" s="10" t="b">
        <f t="shared" si="40"/>
        <v>1</v>
      </c>
      <c r="Y161" s="10" t="b">
        <f t="shared" si="41"/>
        <v>1</v>
      </c>
      <c r="Z161" s="10" t="b">
        <f t="shared" si="42"/>
        <v>0</v>
      </c>
      <c r="AA161" s="10" t="b">
        <f t="shared" si="43"/>
        <v>1</v>
      </c>
      <c r="AB161" s="10" t="b">
        <f t="shared" si="44"/>
        <v>1</v>
      </c>
      <c r="AC161" s="10" t="b">
        <f t="shared" si="45"/>
        <v>1</v>
      </c>
      <c r="AD161" s="10" t="b">
        <f t="shared" si="46"/>
        <v>0</v>
      </c>
    </row>
    <row r="162" spans="1:30" s="10" customFormat="1" ht="12.75" x14ac:dyDescent="0.2">
      <c r="A162" s="16" t="s">
        <v>627</v>
      </c>
      <c r="B162" s="17" t="s">
        <v>435</v>
      </c>
      <c r="C162" s="18" t="s">
        <v>619</v>
      </c>
      <c r="D162" s="18" t="b">
        <v>1</v>
      </c>
      <c r="E162" s="18" t="b">
        <v>0</v>
      </c>
      <c r="F162" s="47" t="s">
        <v>389</v>
      </c>
      <c r="G162" s="19">
        <v>1.4</v>
      </c>
      <c r="H162" s="19">
        <v>1</v>
      </c>
      <c r="I162" s="19">
        <v>40</v>
      </c>
      <c r="J162" s="19">
        <v>200</v>
      </c>
      <c r="K162" s="19">
        <v>2</v>
      </c>
      <c r="L162" s="19">
        <v>9</v>
      </c>
      <c r="M162" s="56">
        <f t="shared" si="33"/>
        <v>200</v>
      </c>
      <c r="N162" s="47">
        <v>0</v>
      </c>
      <c r="O162" s="47">
        <v>0</v>
      </c>
      <c r="P162" s="57">
        <f t="shared" si="34"/>
        <v>0.09</v>
      </c>
      <c r="Q162" s="57">
        <f t="shared" si="35"/>
        <v>0.22500000000000001</v>
      </c>
      <c r="R162" s="15" t="str">
        <f t="shared" si="47"/>
        <v>GREEN</v>
      </c>
      <c r="S162" s="17" t="s">
        <v>446</v>
      </c>
      <c r="T162" s="30" t="b">
        <f t="shared" si="36"/>
        <v>1</v>
      </c>
      <c r="U162" s="10" t="b">
        <f t="shared" si="37"/>
        <v>1</v>
      </c>
      <c r="V162" s="10" t="b">
        <f t="shared" si="38"/>
        <v>1</v>
      </c>
      <c r="W162" s="10" t="b">
        <f t="shared" si="39"/>
        <v>1</v>
      </c>
      <c r="X162" s="10" t="b">
        <f t="shared" si="40"/>
        <v>1</v>
      </c>
      <c r="Y162" s="10" t="b">
        <f t="shared" si="41"/>
        <v>1</v>
      </c>
      <c r="Z162" s="10" t="b">
        <f t="shared" si="42"/>
        <v>1</v>
      </c>
      <c r="AA162" s="10" t="b">
        <f t="shared" si="43"/>
        <v>1</v>
      </c>
      <c r="AB162" s="10" t="b">
        <f t="shared" si="44"/>
        <v>1</v>
      </c>
      <c r="AC162" s="10" t="b">
        <f t="shared" si="45"/>
        <v>1</v>
      </c>
      <c r="AD162" s="10" t="b">
        <f t="shared" si="46"/>
        <v>0</v>
      </c>
    </row>
    <row r="163" spans="1:30" s="10" customFormat="1" ht="12.75" x14ac:dyDescent="0.2">
      <c r="A163" s="16" t="s">
        <v>627</v>
      </c>
      <c r="B163" s="17" t="s">
        <v>431</v>
      </c>
      <c r="C163" s="18" t="s">
        <v>619</v>
      </c>
      <c r="D163" s="18" t="b">
        <v>1</v>
      </c>
      <c r="E163" s="18" t="b">
        <v>0</v>
      </c>
      <c r="F163" s="47" t="s">
        <v>389</v>
      </c>
      <c r="G163" s="19">
        <v>1.4</v>
      </c>
      <c r="H163" s="19">
        <v>1</v>
      </c>
      <c r="I163" s="19">
        <v>40</v>
      </c>
      <c r="J163" s="19">
        <v>200</v>
      </c>
      <c r="K163" s="19">
        <v>2</v>
      </c>
      <c r="L163" s="19">
        <v>9</v>
      </c>
      <c r="M163" s="56">
        <f t="shared" si="33"/>
        <v>200</v>
      </c>
      <c r="N163" s="47">
        <v>230</v>
      </c>
      <c r="O163" s="47">
        <v>0</v>
      </c>
      <c r="P163" s="57">
        <f t="shared" si="34"/>
        <v>0.09</v>
      </c>
      <c r="Q163" s="57">
        <f t="shared" si="35"/>
        <v>0.22500000000000001</v>
      </c>
      <c r="R163" s="15" t="str">
        <f t="shared" si="47"/>
        <v>GREEN</v>
      </c>
      <c r="S163" s="17" t="s">
        <v>446</v>
      </c>
      <c r="T163" s="30" t="b">
        <f t="shared" si="36"/>
        <v>1</v>
      </c>
      <c r="U163" s="10" t="b">
        <f t="shared" si="37"/>
        <v>1</v>
      </c>
      <c r="V163" s="10" t="b">
        <f t="shared" si="38"/>
        <v>1</v>
      </c>
      <c r="W163" s="10" t="b">
        <f t="shared" si="39"/>
        <v>1</v>
      </c>
      <c r="X163" s="10" t="b">
        <f t="shared" si="40"/>
        <v>1</v>
      </c>
      <c r="Y163" s="10" t="b">
        <f t="shared" si="41"/>
        <v>1</v>
      </c>
      <c r="Z163" s="10" t="b">
        <f t="shared" si="42"/>
        <v>1</v>
      </c>
      <c r="AA163" s="10" t="b">
        <f t="shared" si="43"/>
        <v>1</v>
      </c>
      <c r="AB163" s="10" t="b">
        <f t="shared" si="44"/>
        <v>1</v>
      </c>
      <c r="AC163" s="10" t="b">
        <f t="shared" si="45"/>
        <v>1</v>
      </c>
      <c r="AD163" s="10" t="b">
        <f t="shared" si="46"/>
        <v>0</v>
      </c>
    </row>
    <row r="164" spans="1:30" s="10" customFormat="1" ht="12.75" x14ac:dyDescent="0.2">
      <c r="A164" s="16" t="s">
        <v>627</v>
      </c>
      <c r="B164" s="17" t="s">
        <v>437</v>
      </c>
      <c r="C164" s="18" t="s">
        <v>619</v>
      </c>
      <c r="D164" s="18" t="b">
        <v>1</v>
      </c>
      <c r="E164" s="18" t="b">
        <v>0</v>
      </c>
      <c r="F164" s="47" t="s">
        <v>389</v>
      </c>
      <c r="G164" s="19">
        <v>1.4</v>
      </c>
      <c r="H164" s="19">
        <v>1</v>
      </c>
      <c r="I164" s="19">
        <v>40</v>
      </c>
      <c r="J164" s="19">
        <v>190</v>
      </c>
      <c r="K164" s="19">
        <v>1.5</v>
      </c>
      <c r="L164" s="19">
        <v>12</v>
      </c>
      <c r="M164" s="56">
        <f t="shared" si="33"/>
        <v>190</v>
      </c>
      <c r="N164" s="47">
        <v>0</v>
      </c>
      <c r="O164" s="47">
        <v>0</v>
      </c>
      <c r="P164" s="57">
        <f t="shared" si="34"/>
        <v>7.1052631578947367E-2</v>
      </c>
      <c r="Q164" s="57">
        <f t="shared" si="35"/>
        <v>0.3</v>
      </c>
      <c r="R164" s="15" t="str">
        <f t="shared" si="47"/>
        <v>GREEN</v>
      </c>
      <c r="S164" s="17" t="s">
        <v>446</v>
      </c>
      <c r="T164" s="30" t="b">
        <f t="shared" si="36"/>
        <v>1</v>
      </c>
      <c r="U164" s="10" t="b">
        <f t="shared" si="37"/>
        <v>1</v>
      </c>
      <c r="V164" s="10" t="b">
        <f t="shared" si="38"/>
        <v>1</v>
      </c>
      <c r="W164" s="10" t="b">
        <f t="shared" si="39"/>
        <v>1</v>
      </c>
      <c r="X164" s="10" t="b">
        <f t="shared" si="40"/>
        <v>1</v>
      </c>
      <c r="Y164" s="10" t="b">
        <f t="shared" si="41"/>
        <v>1</v>
      </c>
      <c r="Z164" s="10" t="b">
        <f t="shared" si="42"/>
        <v>1</v>
      </c>
      <c r="AA164" s="10" t="b">
        <f t="shared" si="43"/>
        <v>1</v>
      </c>
      <c r="AB164" s="10" t="b">
        <f t="shared" si="44"/>
        <v>1</v>
      </c>
      <c r="AC164" s="10" t="b">
        <f t="shared" si="45"/>
        <v>1</v>
      </c>
      <c r="AD164" s="10" t="b">
        <f t="shared" si="46"/>
        <v>0</v>
      </c>
    </row>
    <row r="165" spans="1:30" s="10" customFormat="1" ht="25.5" x14ac:dyDescent="0.2">
      <c r="A165" s="16" t="s">
        <v>736</v>
      </c>
      <c r="B165" s="17" t="s">
        <v>737</v>
      </c>
      <c r="C165" s="18" t="s">
        <v>504</v>
      </c>
      <c r="D165" s="18" t="b">
        <v>0</v>
      </c>
      <c r="E165" s="18" t="b">
        <v>0</v>
      </c>
      <c r="F165" s="47" t="s">
        <v>509</v>
      </c>
      <c r="G165" s="19"/>
      <c r="H165" s="19">
        <v>1</v>
      </c>
      <c r="I165" s="19">
        <v>35</v>
      </c>
      <c r="J165" s="19">
        <v>150</v>
      </c>
      <c r="K165" s="19">
        <v>1.5</v>
      </c>
      <c r="L165" s="19">
        <v>10</v>
      </c>
      <c r="M165" s="56">
        <f t="shared" si="33"/>
        <v>150</v>
      </c>
      <c r="N165" s="47">
        <v>110</v>
      </c>
      <c r="O165" s="47">
        <v>0</v>
      </c>
      <c r="P165" s="57">
        <f t="shared" si="34"/>
        <v>0.09</v>
      </c>
      <c r="Q165" s="57">
        <f t="shared" si="35"/>
        <v>0.2857142857142857</v>
      </c>
      <c r="R165" s="15" t="str">
        <f t="shared" si="47"/>
        <v>GREEN</v>
      </c>
      <c r="S165" s="17" t="s">
        <v>446</v>
      </c>
      <c r="T165" s="30" t="b">
        <f t="shared" si="36"/>
        <v>1</v>
      </c>
      <c r="U165" s="10" t="b">
        <f t="shared" si="37"/>
        <v>1</v>
      </c>
      <c r="V165" s="10" t="b">
        <f t="shared" si="38"/>
        <v>1</v>
      </c>
      <c r="W165" s="10" t="b">
        <f t="shared" si="39"/>
        <v>1</v>
      </c>
      <c r="X165" s="10" t="b">
        <f t="shared" si="40"/>
        <v>1</v>
      </c>
      <c r="Y165" s="10" t="b">
        <f t="shared" si="41"/>
        <v>1</v>
      </c>
      <c r="Z165" s="10" t="b">
        <f t="shared" si="42"/>
        <v>1</v>
      </c>
      <c r="AA165" s="10" t="b">
        <f t="shared" si="43"/>
        <v>1</v>
      </c>
      <c r="AB165" s="10" t="b">
        <f t="shared" si="44"/>
        <v>1</v>
      </c>
      <c r="AC165" s="10" t="b">
        <f t="shared" si="45"/>
        <v>1</v>
      </c>
      <c r="AD165" s="10" t="b">
        <f t="shared" si="46"/>
        <v>0</v>
      </c>
    </row>
    <row r="166" spans="1:30" s="10" customFormat="1" ht="25.5" x14ac:dyDescent="0.2">
      <c r="A166" s="16" t="s">
        <v>736</v>
      </c>
      <c r="B166" s="17" t="s">
        <v>524</v>
      </c>
      <c r="C166" s="18" t="s">
        <v>504</v>
      </c>
      <c r="D166" s="18" t="b">
        <v>0</v>
      </c>
      <c r="E166" s="18" t="b">
        <v>0</v>
      </c>
      <c r="F166" s="47" t="s">
        <v>509</v>
      </c>
      <c r="G166" s="19"/>
      <c r="H166" s="19">
        <v>1</v>
      </c>
      <c r="I166" s="19">
        <v>35</v>
      </c>
      <c r="J166" s="19">
        <v>150</v>
      </c>
      <c r="K166" s="19">
        <v>1</v>
      </c>
      <c r="L166" s="19">
        <v>10</v>
      </c>
      <c r="M166" s="56">
        <f t="shared" si="33"/>
        <v>150</v>
      </c>
      <c r="N166" s="47">
        <v>120</v>
      </c>
      <c r="O166" s="47">
        <v>0</v>
      </c>
      <c r="P166" s="57">
        <f t="shared" si="34"/>
        <v>0.06</v>
      </c>
      <c r="Q166" s="57">
        <f t="shared" si="35"/>
        <v>0.2857142857142857</v>
      </c>
      <c r="R166" s="15" t="str">
        <f t="shared" si="47"/>
        <v>GREEN</v>
      </c>
      <c r="S166" s="17" t="s">
        <v>446</v>
      </c>
      <c r="T166" s="30" t="b">
        <f t="shared" si="36"/>
        <v>1</v>
      </c>
      <c r="U166" s="10" t="b">
        <f t="shared" si="37"/>
        <v>1</v>
      </c>
      <c r="V166" s="10" t="b">
        <f t="shared" si="38"/>
        <v>1</v>
      </c>
      <c r="W166" s="10" t="b">
        <f t="shared" si="39"/>
        <v>1</v>
      </c>
      <c r="X166" s="10" t="b">
        <f t="shared" si="40"/>
        <v>1</v>
      </c>
      <c r="Y166" s="10" t="b">
        <f t="shared" si="41"/>
        <v>1</v>
      </c>
      <c r="Z166" s="10" t="b">
        <f t="shared" si="42"/>
        <v>1</v>
      </c>
      <c r="AA166" s="10" t="b">
        <f t="shared" si="43"/>
        <v>1</v>
      </c>
      <c r="AB166" s="10" t="b">
        <f t="shared" si="44"/>
        <v>1</v>
      </c>
      <c r="AC166" s="10" t="b">
        <f t="shared" si="45"/>
        <v>1</v>
      </c>
      <c r="AD166" s="10" t="b">
        <f t="shared" si="46"/>
        <v>0</v>
      </c>
    </row>
    <row r="167" spans="1:30" s="10" customFormat="1" ht="25.5" x14ac:dyDescent="0.2">
      <c r="A167" s="16" t="s">
        <v>736</v>
      </c>
      <c r="B167" s="17" t="s">
        <v>738</v>
      </c>
      <c r="C167" s="18" t="s">
        <v>504</v>
      </c>
      <c r="D167" s="18" t="b">
        <v>0</v>
      </c>
      <c r="E167" s="18" t="b">
        <v>0</v>
      </c>
      <c r="F167" s="47" t="s">
        <v>509</v>
      </c>
      <c r="G167" s="19"/>
      <c r="H167" s="19">
        <v>1</v>
      </c>
      <c r="I167" s="19">
        <v>35</v>
      </c>
      <c r="J167" s="19">
        <v>150</v>
      </c>
      <c r="K167" s="19">
        <v>1</v>
      </c>
      <c r="L167" s="19">
        <v>9</v>
      </c>
      <c r="M167" s="56">
        <f t="shared" si="33"/>
        <v>150</v>
      </c>
      <c r="N167" s="47">
        <v>130</v>
      </c>
      <c r="O167" s="47">
        <v>0</v>
      </c>
      <c r="P167" s="57">
        <f t="shared" si="34"/>
        <v>0.06</v>
      </c>
      <c r="Q167" s="57">
        <f t="shared" si="35"/>
        <v>0.25714285714285712</v>
      </c>
      <c r="R167" s="15" t="str">
        <f t="shared" si="47"/>
        <v>GREEN</v>
      </c>
      <c r="S167" s="17" t="s">
        <v>446</v>
      </c>
      <c r="T167" s="30" t="b">
        <f t="shared" si="36"/>
        <v>1</v>
      </c>
      <c r="U167" s="10" t="b">
        <f t="shared" si="37"/>
        <v>1</v>
      </c>
      <c r="V167" s="10" t="b">
        <f t="shared" si="38"/>
        <v>1</v>
      </c>
      <c r="W167" s="10" t="b">
        <f t="shared" si="39"/>
        <v>1</v>
      </c>
      <c r="X167" s="10" t="b">
        <f t="shared" si="40"/>
        <v>1</v>
      </c>
      <c r="Y167" s="10" t="b">
        <f t="shared" si="41"/>
        <v>1</v>
      </c>
      <c r="Z167" s="10" t="b">
        <f t="shared" si="42"/>
        <v>1</v>
      </c>
      <c r="AA167" s="10" t="b">
        <f t="shared" si="43"/>
        <v>1</v>
      </c>
      <c r="AB167" s="10" t="b">
        <f t="shared" si="44"/>
        <v>1</v>
      </c>
      <c r="AC167" s="10" t="b">
        <f t="shared" si="45"/>
        <v>1</v>
      </c>
      <c r="AD167" s="10" t="b">
        <f t="shared" si="46"/>
        <v>0</v>
      </c>
    </row>
    <row r="168" spans="1:30" s="10" customFormat="1" ht="25.5" x14ac:dyDescent="0.2">
      <c r="A168" s="16" t="s">
        <v>736</v>
      </c>
      <c r="B168" s="17" t="s">
        <v>557</v>
      </c>
      <c r="C168" s="18" t="s">
        <v>504</v>
      </c>
      <c r="D168" s="18" t="b">
        <v>0</v>
      </c>
      <c r="E168" s="18" t="b">
        <v>0</v>
      </c>
      <c r="F168" s="47" t="s">
        <v>509</v>
      </c>
      <c r="G168" s="19"/>
      <c r="H168" s="19">
        <v>1</v>
      </c>
      <c r="I168" s="19">
        <v>35</v>
      </c>
      <c r="J168" s="19">
        <v>160</v>
      </c>
      <c r="K168" s="19">
        <v>2</v>
      </c>
      <c r="L168" s="19">
        <v>9</v>
      </c>
      <c r="M168" s="56">
        <f t="shared" si="33"/>
        <v>160</v>
      </c>
      <c r="N168" s="47">
        <v>150</v>
      </c>
      <c r="O168" s="47">
        <v>0</v>
      </c>
      <c r="P168" s="57">
        <f t="shared" si="34"/>
        <v>0.1125</v>
      </c>
      <c r="Q168" s="57">
        <f t="shared" si="35"/>
        <v>0.25714285714285712</v>
      </c>
      <c r="R168" s="14" t="str">
        <f t="shared" ref="R168:R199" si="48">IF(Z168,"GREEN",IF(AC168,"YELLOW","RED"))</f>
        <v>RED</v>
      </c>
      <c r="S168" s="17" t="s">
        <v>590</v>
      </c>
      <c r="T168" s="30" t="b">
        <f t="shared" si="36"/>
        <v>1</v>
      </c>
      <c r="U168" s="10" t="b">
        <f t="shared" si="37"/>
        <v>1</v>
      </c>
      <c r="V168" s="10" t="b">
        <f t="shared" si="38"/>
        <v>1</v>
      </c>
      <c r="W168" s="10" t="b">
        <f t="shared" si="39"/>
        <v>1</v>
      </c>
      <c r="X168" s="10" t="b">
        <f t="shared" si="40"/>
        <v>0</v>
      </c>
      <c r="Y168" s="10" t="b">
        <f t="shared" si="41"/>
        <v>1</v>
      </c>
      <c r="Z168" s="10" t="b">
        <f t="shared" si="42"/>
        <v>0</v>
      </c>
      <c r="AA168" s="10" t="b">
        <f t="shared" si="43"/>
        <v>1</v>
      </c>
      <c r="AB168" s="10" t="b">
        <f t="shared" si="44"/>
        <v>1</v>
      </c>
      <c r="AC168" s="10" t="b">
        <f t="shared" si="45"/>
        <v>0</v>
      </c>
      <c r="AD168" s="10" t="b">
        <f t="shared" si="46"/>
        <v>1</v>
      </c>
    </row>
    <row r="169" spans="1:30" s="10" customFormat="1" ht="12.75" x14ac:dyDescent="0.2">
      <c r="A169" s="75" t="s">
        <v>735</v>
      </c>
      <c r="B169" s="17" t="s">
        <v>734</v>
      </c>
      <c r="C169" s="18" t="s">
        <v>504</v>
      </c>
      <c r="D169" s="18" t="b">
        <v>0</v>
      </c>
      <c r="E169" s="18" t="b">
        <v>0</v>
      </c>
      <c r="F169" s="47" t="s">
        <v>509</v>
      </c>
      <c r="G169" s="19"/>
      <c r="H169" s="19">
        <v>1</v>
      </c>
      <c r="I169" s="19">
        <v>38</v>
      </c>
      <c r="J169" s="19">
        <v>190</v>
      </c>
      <c r="K169" s="19">
        <v>2.5</v>
      </c>
      <c r="L169" s="19">
        <v>11</v>
      </c>
      <c r="M169" s="56">
        <f t="shared" si="33"/>
        <v>190</v>
      </c>
      <c r="N169" s="47">
        <v>150</v>
      </c>
      <c r="O169" s="47">
        <v>0</v>
      </c>
      <c r="P169" s="57">
        <f t="shared" si="34"/>
        <v>0.11842105263157894</v>
      </c>
      <c r="Q169" s="57">
        <f t="shared" si="35"/>
        <v>0.28947368421052633</v>
      </c>
      <c r="R169" s="14" t="str">
        <f t="shared" si="48"/>
        <v>RED</v>
      </c>
      <c r="S169" s="17" t="s">
        <v>590</v>
      </c>
      <c r="T169" s="30" t="b">
        <f t="shared" si="36"/>
        <v>1</v>
      </c>
      <c r="U169" s="10" t="b">
        <f t="shared" si="37"/>
        <v>1</v>
      </c>
      <c r="V169" s="10" t="b">
        <f t="shared" si="38"/>
        <v>1</v>
      </c>
      <c r="W169" s="10" t="b">
        <f t="shared" si="39"/>
        <v>1</v>
      </c>
      <c r="X169" s="10" t="b">
        <f t="shared" si="40"/>
        <v>0</v>
      </c>
      <c r="Y169" s="10" t="b">
        <f t="shared" si="41"/>
        <v>1</v>
      </c>
      <c r="Z169" s="10" t="b">
        <f t="shared" si="42"/>
        <v>0</v>
      </c>
      <c r="AA169" s="10" t="b">
        <f t="shared" si="43"/>
        <v>1</v>
      </c>
      <c r="AB169" s="10" t="b">
        <f t="shared" si="44"/>
        <v>1</v>
      </c>
      <c r="AC169" s="10" t="b">
        <f t="shared" si="45"/>
        <v>0</v>
      </c>
      <c r="AD169" s="10" t="b">
        <f t="shared" si="46"/>
        <v>1</v>
      </c>
    </row>
    <row r="170" spans="1:30" s="10" customFormat="1" ht="12.75" x14ac:dyDescent="0.2">
      <c r="A170" s="75" t="s">
        <v>735</v>
      </c>
      <c r="B170" s="17" t="s">
        <v>562</v>
      </c>
      <c r="C170" s="18" t="s">
        <v>504</v>
      </c>
      <c r="D170" s="18" t="b">
        <v>0</v>
      </c>
      <c r="E170" s="18" t="b">
        <v>0</v>
      </c>
      <c r="F170" s="47" t="s">
        <v>509</v>
      </c>
      <c r="G170" s="19"/>
      <c r="H170" s="19">
        <v>1</v>
      </c>
      <c r="I170" s="19">
        <v>38</v>
      </c>
      <c r="J170" s="19">
        <v>190</v>
      </c>
      <c r="K170" s="19">
        <v>3</v>
      </c>
      <c r="L170" s="19">
        <v>8</v>
      </c>
      <c r="M170" s="56">
        <f t="shared" si="33"/>
        <v>190</v>
      </c>
      <c r="N170" s="47">
        <v>180</v>
      </c>
      <c r="O170" s="47">
        <v>0</v>
      </c>
      <c r="P170" s="57">
        <f t="shared" si="34"/>
        <v>0.14210526315789473</v>
      </c>
      <c r="Q170" s="57">
        <f t="shared" si="35"/>
        <v>0.21052631578947367</v>
      </c>
      <c r="R170" s="14" t="str">
        <f t="shared" si="48"/>
        <v>RED</v>
      </c>
      <c r="S170" s="17" t="s">
        <v>590</v>
      </c>
      <c r="T170" s="30" t="b">
        <f t="shared" si="36"/>
        <v>1</v>
      </c>
      <c r="U170" s="10" t="b">
        <f t="shared" si="37"/>
        <v>1</v>
      </c>
      <c r="V170" s="10" t="b">
        <f t="shared" si="38"/>
        <v>1</v>
      </c>
      <c r="W170" s="10" t="b">
        <f t="shared" si="39"/>
        <v>1</v>
      </c>
      <c r="X170" s="10" t="b">
        <f t="shared" si="40"/>
        <v>0</v>
      </c>
      <c r="Y170" s="10" t="b">
        <f t="shared" si="41"/>
        <v>1</v>
      </c>
      <c r="Z170" s="10" t="b">
        <f t="shared" si="42"/>
        <v>0</v>
      </c>
      <c r="AA170" s="10" t="b">
        <f t="shared" si="43"/>
        <v>1</v>
      </c>
      <c r="AB170" s="10" t="b">
        <f t="shared" si="44"/>
        <v>1</v>
      </c>
      <c r="AC170" s="10" t="b">
        <f t="shared" si="45"/>
        <v>0</v>
      </c>
      <c r="AD170" s="10" t="b">
        <f t="shared" si="46"/>
        <v>1</v>
      </c>
    </row>
    <row r="171" spans="1:30" s="10" customFormat="1" ht="12.75" x14ac:dyDescent="0.2">
      <c r="A171" s="75" t="s">
        <v>732</v>
      </c>
      <c r="B171" s="17" t="s">
        <v>524</v>
      </c>
      <c r="C171" s="18" t="s">
        <v>504</v>
      </c>
      <c r="D171" s="18" t="b">
        <v>0</v>
      </c>
      <c r="E171" s="18" t="b">
        <v>0</v>
      </c>
      <c r="F171" s="47" t="s">
        <v>509</v>
      </c>
      <c r="G171" s="19"/>
      <c r="H171" s="19">
        <v>1</v>
      </c>
      <c r="I171" s="19">
        <v>50</v>
      </c>
      <c r="J171" s="19">
        <v>230</v>
      </c>
      <c r="K171" s="19">
        <v>1</v>
      </c>
      <c r="L171" s="19">
        <v>12</v>
      </c>
      <c r="M171" s="56">
        <f t="shared" si="33"/>
        <v>230</v>
      </c>
      <c r="N171" s="47">
        <v>180</v>
      </c>
      <c r="O171" s="47">
        <v>0</v>
      </c>
      <c r="P171" s="57">
        <f t="shared" si="34"/>
        <v>3.9130434782608699E-2</v>
      </c>
      <c r="Q171" s="57">
        <f t="shared" si="35"/>
        <v>0.24</v>
      </c>
      <c r="R171" s="13" t="str">
        <f t="shared" si="48"/>
        <v>YELLOW</v>
      </c>
      <c r="S171" s="17" t="s">
        <v>501</v>
      </c>
      <c r="T171" s="30" t="b">
        <f t="shared" si="36"/>
        <v>1</v>
      </c>
      <c r="U171" s="10" t="b">
        <f t="shared" si="37"/>
        <v>0</v>
      </c>
      <c r="V171" s="10" t="b">
        <f t="shared" si="38"/>
        <v>1</v>
      </c>
      <c r="W171" s="10" t="b">
        <f t="shared" si="39"/>
        <v>1</v>
      </c>
      <c r="X171" s="10" t="b">
        <f t="shared" si="40"/>
        <v>1</v>
      </c>
      <c r="Y171" s="10" t="b">
        <f t="shared" si="41"/>
        <v>1</v>
      </c>
      <c r="Z171" s="10" t="b">
        <f t="shared" si="42"/>
        <v>0</v>
      </c>
      <c r="AA171" s="10" t="b">
        <f t="shared" si="43"/>
        <v>1</v>
      </c>
      <c r="AB171" s="10" t="b">
        <f t="shared" si="44"/>
        <v>1</v>
      </c>
      <c r="AC171" s="10" t="b">
        <f t="shared" si="45"/>
        <v>1</v>
      </c>
      <c r="AD171" s="10" t="b">
        <f t="shared" si="46"/>
        <v>0</v>
      </c>
    </row>
    <row r="172" spans="1:30" s="10" customFormat="1" ht="12.75" x14ac:dyDescent="0.2">
      <c r="A172" s="75" t="s">
        <v>732</v>
      </c>
      <c r="B172" s="17" t="s">
        <v>495</v>
      </c>
      <c r="C172" s="18" t="s">
        <v>504</v>
      </c>
      <c r="D172" s="18" t="b">
        <v>0</v>
      </c>
      <c r="E172" s="18" t="b">
        <v>0</v>
      </c>
      <c r="F172" s="47" t="s">
        <v>509</v>
      </c>
      <c r="G172" s="19"/>
      <c r="H172" s="19">
        <v>1</v>
      </c>
      <c r="I172" s="19">
        <v>50</v>
      </c>
      <c r="J172" s="19">
        <v>230</v>
      </c>
      <c r="K172" s="19">
        <v>1</v>
      </c>
      <c r="L172" s="19">
        <v>11</v>
      </c>
      <c r="M172" s="56">
        <f t="shared" si="33"/>
        <v>230</v>
      </c>
      <c r="N172" s="47">
        <v>180</v>
      </c>
      <c r="O172" s="47">
        <v>0</v>
      </c>
      <c r="P172" s="57">
        <f t="shared" si="34"/>
        <v>3.9130434782608699E-2</v>
      </c>
      <c r="Q172" s="57">
        <f t="shared" si="35"/>
        <v>0.22</v>
      </c>
      <c r="R172" s="13" t="str">
        <f t="shared" si="48"/>
        <v>YELLOW</v>
      </c>
      <c r="S172" s="17" t="s">
        <v>501</v>
      </c>
      <c r="T172" s="30" t="b">
        <f t="shared" si="36"/>
        <v>1</v>
      </c>
      <c r="U172" s="10" t="b">
        <f t="shared" si="37"/>
        <v>0</v>
      </c>
      <c r="V172" s="10" t="b">
        <f t="shared" si="38"/>
        <v>1</v>
      </c>
      <c r="W172" s="10" t="b">
        <f t="shared" si="39"/>
        <v>1</v>
      </c>
      <c r="X172" s="10" t="b">
        <f t="shared" si="40"/>
        <v>1</v>
      </c>
      <c r="Y172" s="10" t="b">
        <f t="shared" si="41"/>
        <v>1</v>
      </c>
      <c r="Z172" s="10" t="b">
        <f t="shared" si="42"/>
        <v>0</v>
      </c>
      <c r="AA172" s="10" t="b">
        <f t="shared" si="43"/>
        <v>1</v>
      </c>
      <c r="AB172" s="10" t="b">
        <f t="shared" si="44"/>
        <v>1</v>
      </c>
      <c r="AC172" s="10" t="b">
        <f t="shared" si="45"/>
        <v>1</v>
      </c>
      <c r="AD172" s="10" t="b">
        <f t="shared" si="46"/>
        <v>0</v>
      </c>
    </row>
    <row r="173" spans="1:30" s="10" customFormat="1" ht="12.75" x14ac:dyDescent="0.2">
      <c r="A173" s="75" t="s">
        <v>732</v>
      </c>
      <c r="B173" s="17" t="s">
        <v>733</v>
      </c>
      <c r="C173" s="18" t="s">
        <v>504</v>
      </c>
      <c r="D173" s="18" t="b">
        <v>0</v>
      </c>
      <c r="E173" s="18" t="b">
        <v>0</v>
      </c>
      <c r="F173" s="47" t="s">
        <v>509</v>
      </c>
      <c r="G173" s="19"/>
      <c r="H173" s="19">
        <v>1</v>
      </c>
      <c r="I173" s="19">
        <v>50</v>
      </c>
      <c r="J173" s="19">
        <v>230</v>
      </c>
      <c r="K173" s="19">
        <v>1</v>
      </c>
      <c r="L173" s="19">
        <v>10</v>
      </c>
      <c r="M173" s="56">
        <f t="shared" si="33"/>
        <v>230</v>
      </c>
      <c r="N173" s="47">
        <v>180</v>
      </c>
      <c r="O173" s="47">
        <v>0</v>
      </c>
      <c r="P173" s="57">
        <f t="shared" si="34"/>
        <v>3.9130434782608699E-2</v>
      </c>
      <c r="Q173" s="57">
        <f t="shared" si="35"/>
        <v>0.2</v>
      </c>
      <c r="R173" s="13" t="str">
        <f t="shared" si="48"/>
        <v>YELLOW</v>
      </c>
      <c r="S173" s="17" t="s">
        <v>501</v>
      </c>
      <c r="T173" s="30" t="b">
        <f t="shared" si="36"/>
        <v>1</v>
      </c>
      <c r="U173" s="10" t="b">
        <f t="shared" si="37"/>
        <v>0</v>
      </c>
      <c r="V173" s="10" t="b">
        <f t="shared" si="38"/>
        <v>1</v>
      </c>
      <c r="W173" s="10" t="b">
        <f t="shared" si="39"/>
        <v>1</v>
      </c>
      <c r="X173" s="10" t="b">
        <f t="shared" si="40"/>
        <v>1</v>
      </c>
      <c r="Y173" s="10" t="b">
        <f t="shared" si="41"/>
        <v>1</v>
      </c>
      <c r="Z173" s="10" t="b">
        <f t="shared" si="42"/>
        <v>0</v>
      </c>
      <c r="AA173" s="10" t="b">
        <f t="shared" si="43"/>
        <v>1</v>
      </c>
      <c r="AB173" s="10" t="b">
        <f t="shared" si="44"/>
        <v>1</v>
      </c>
      <c r="AC173" s="10" t="b">
        <f t="shared" si="45"/>
        <v>1</v>
      </c>
      <c r="AD173" s="10" t="b">
        <f t="shared" si="46"/>
        <v>0</v>
      </c>
    </row>
    <row r="174" spans="1:30" s="10" customFormat="1" ht="12.75" x14ac:dyDescent="0.2">
      <c r="A174" s="16" t="s">
        <v>704</v>
      </c>
      <c r="B174" s="17" t="s">
        <v>708</v>
      </c>
      <c r="C174" s="18" t="s">
        <v>504</v>
      </c>
      <c r="D174" s="18" t="b">
        <v>0</v>
      </c>
      <c r="E174" s="18" t="b">
        <v>0</v>
      </c>
      <c r="F174" s="47" t="s">
        <v>509</v>
      </c>
      <c r="G174" s="19">
        <v>1.49</v>
      </c>
      <c r="H174" s="19">
        <v>1</v>
      </c>
      <c r="I174" s="19">
        <v>42</v>
      </c>
      <c r="J174" s="19">
        <v>170</v>
      </c>
      <c r="K174" s="19">
        <v>0.5</v>
      </c>
      <c r="L174" s="19">
        <v>10</v>
      </c>
      <c r="M174" s="56">
        <f t="shared" si="33"/>
        <v>170</v>
      </c>
      <c r="N174" s="47">
        <v>150</v>
      </c>
      <c r="O174" s="47">
        <v>0</v>
      </c>
      <c r="P174" s="57">
        <f t="shared" si="34"/>
        <v>2.6470588235294117E-2</v>
      </c>
      <c r="Q174" s="57">
        <f t="shared" si="35"/>
        <v>0.23809523809523808</v>
      </c>
      <c r="R174" s="15" t="str">
        <f t="shared" si="48"/>
        <v>GREEN</v>
      </c>
      <c r="S174" s="17" t="s">
        <v>446</v>
      </c>
      <c r="T174" s="30" t="b">
        <f t="shared" si="36"/>
        <v>1</v>
      </c>
      <c r="U174" s="10" t="b">
        <f t="shared" si="37"/>
        <v>1</v>
      </c>
      <c r="V174" s="10" t="b">
        <f t="shared" si="38"/>
        <v>1</v>
      </c>
      <c r="W174" s="10" t="b">
        <f t="shared" si="39"/>
        <v>1</v>
      </c>
      <c r="X174" s="10" t="b">
        <f t="shared" si="40"/>
        <v>1</v>
      </c>
      <c r="Y174" s="10" t="b">
        <f t="shared" si="41"/>
        <v>1</v>
      </c>
      <c r="Z174" s="10" t="b">
        <f t="shared" si="42"/>
        <v>1</v>
      </c>
      <c r="AA174" s="10" t="b">
        <f t="shared" si="43"/>
        <v>1</v>
      </c>
      <c r="AB174" s="10" t="b">
        <f t="shared" si="44"/>
        <v>1</v>
      </c>
      <c r="AC174" s="10" t="b">
        <f t="shared" si="45"/>
        <v>1</v>
      </c>
      <c r="AD174" s="10" t="b">
        <f t="shared" si="46"/>
        <v>0</v>
      </c>
    </row>
    <row r="175" spans="1:30" s="10" customFormat="1" ht="12.75" x14ac:dyDescent="0.2">
      <c r="A175" s="16" t="s">
        <v>704</v>
      </c>
      <c r="B175" s="17" t="s">
        <v>496</v>
      </c>
      <c r="C175" s="18" t="s">
        <v>504</v>
      </c>
      <c r="D175" s="18" t="b">
        <v>0</v>
      </c>
      <c r="E175" s="18" t="b">
        <v>0</v>
      </c>
      <c r="F175" s="47" t="s">
        <v>509</v>
      </c>
      <c r="G175" s="19">
        <v>1.49</v>
      </c>
      <c r="H175" s="19">
        <v>1</v>
      </c>
      <c r="I175" s="19">
        <v>42</v>
      </c>
      <c r="J175" s="19">
        <v>190</v>
      </c>
      <c r="K175" s="19">
        <v>1</v>
      </c>
      <c r="L175" s="19">
        <v>11</v>
      </c>
      <c r="M175" s="56">
        <f t="shared" si="33"/>
        <v>190</v>
      </c>
      <c r="N175" s="47">
        <v>180</v>
      </c>
      <c r="O175" s="47">
        <v>0</v>
      </c>
      <c r="P175" s="57">
        <f t="shared" si="34"/>
        <v>4.736842105263158E-2</v>
      </c>
      <c r="Q175" s="57">
        <f t="shared" si="35"/>
        <v>0.26190476190476192</v>
      </c>
      <c r="R175" s="15" t="str">
        <f t="shared" si="48"/>
        <v>GREEN</v>
      </c>
      <c r="S175" s="17" t="s">
        <v>446</v>
      </c>
      <c r="T175" s="30" t="b">
        <f t="shared" si="36"/>
        <v>1</v>
      </c>
      <c r="U175" s="10" t="b">
        <f t="shared" si="37"/>
        <v>1</v>
      </c>
      <c r="V175" s="10" t="b">
        <f t="shared" si="38"/>
        <v>1</v>
      </c>
      <c r="W175" s="10" t="b">
        <f t="shared" si="39"/>
        <v>1</v>
      </c>
      <c r="X175" s="10" t="b">
        <f t="shared" si="40"/>
        <v>1</v>
      </c>
      <c r="Y175" s="10" t="b">
        <f t="shared" si="41"/>
        <v>1</v>
      </c>
      <c r="Z175" s="10" t="b">
        <f t="shared" si="42"/>
        <v>1</v>
      </c>
      <c r="AA175" s="10" t="b">
        <f t="shared" si="43"/>
        <v>1</v>
      </c>
      <c r="AB175" s="10" t="b">
        <f t="shared" si="44"/>
        <v>1</v>
      </c>
      <c r="AC175" s="10" t="b">
        <f t="shared" si="45"/>
        <v>1</v>
      </c>
      <c r="AD175" s="10" t="b">
        <f t="shared" si="46"/>
        <v>0</v>
      </c>
    </row>
    <row r="176" spans="1:30" s="10" customFormat="1" ht="12.75" x14ac:dyDescent="0.2">
      <c r="A176" s="16" t="s">
        <v>704</v>
      </c>
      <c r="B176" s="17" t="s">
        <v>706</v>
      </c>
      <c r="C176" s="18" t="s">
        <v>504</v>
      </c>
      <c r="D176" s="18" t="b">
        <v>0</v>
      </c>
      <c r="E176" s="18" t="b">
        <v>0</v>
      </c>
      <c r="F176" s="47" t="s">
        <v>509</v>
      </c>
      <c r="G176" s="19">
        <v>1.49</v>
      </c>
      <c r="H176" s="19">
        <v>1</v>
      </c>
      <c r="I176" s="19">
        <v>42</v>
      </c>
      <c r="J176" s="19">
        <v>190</v>
      </c>
      <c r="K176" s="19">
        <v>3</v>
      </c>
      <c r="L176" s="19">
        <v>10</v>
      </c>
      <c r="M176" s="56">
        <f t="shared" si="33"/>
        <v>190</v>
      </c>
      <c r="N176" s="47">
        <v>180</v>
      </c>
      <c r="O176" s="47">
        <v>0</v>
      </c>
      <c r="P176" s="57">
        <f t="shared" si="34"/>
        <v>0.14210526315789473</v>
      </c>
      <c r="Q176" s="57">
        <f t="shared" si="35"/>
        <v>0.23809523809523808</v>
      </c>
      <c r="R176" s="14" t="str">
        <f t="shared" si="48"/>
        <v>RED</v>
      </c>
      <c r="S176" s="17" t="s">
        <v>590</v>
      </c>
      <c r="T176" s="30" t="b">
        <f t="shared" si="36"/>
        <v>1</v>
      </c>
      <c r="U176" s="10" t="b">
        <f t="shared" si="37"/>
        <v>1</v>
      </c>
      <c r="V176" s="10" t="b">
        <f t="shared" si="38"/>
        <v>1</v>
      </c>
      <c r="W176" s="10" t="b">
        <f t="shared" si="39"/>
        <v>1</v>
      </c>
      <c r="X176" s="10" t="b">
        <f t="shared" si="40"/>
        <v>0</v>
      </c>
      <c r="Y176" s="10" t="b">
        <f t="shared" si="41"/>
        <v>1</v>
      </c>
      <c r="Z176" s="10" t="b">
        <f t="shared" si="42"/>
        <v>0</v>
      </c>
      <c r="AA176" s="10" t="b">
        <f t="shared" si="43"/>
        <v>1</v>
      </c>
      <c r="AB176" s="10" t="b">
        <f t="shared" si="44"/>
        <v>1</v>
      </c>
      <c r="AC176" s="10" t="b">
        <f t="shared" si="45"/>
        <v>0</v>
      </c>
      <c r="AD176" s="10" t="b">
        <f t="shared" si="46"/>
        <v>1</v>
      </c>
    </row>
    <row r="177" spans="1:30" s="10" customFormat="1" ht="12.75" x14ac:dyDescent="0.2">
      <c r="A177" s="16" t="s">
        <v>704</v>
      </c>
      <c r="B177" s="17" t="s">
        <v>710</v>
      </c>
      <c r="C177" s="18" t="s">
        <v>504</v>
      </c>
      <c r="D177" s="18" t="b">
        <v>0</v>
      </c>
      <c r="E177" s="18" t="b">
        <v>0</v>
      </c>
      <c r="F177" s="47" t="s">
        <v>509</v>
      </c>
      <c r="G177" s="19">
        <v>1.49</v>
      </c>
      <c r="H177" s="19">
        <v>1</v>
      </c>
      <c r="I177" s="19">
        <v>42</v>
      </c>
      <c r="J177" s="19">
        <v>190</v>
      </c>
      <c r="K177" s="19">
        <v>1.5</v>
      </c>
      <c r="L177" s="19">
        <v>12</v>
      </c>
      <c r="M177" s="56">
        <f t="shared" si="33"/>
        <v>190</v>
      </c>
      <c r="N177" s="47">
        <v>180</v>
      </c>
      <c r="O177" s="47">
        <v>0</v>
      </c>
      <c r="P177" s="57">
        <f t="shared" si="34"/>
        <v>7.1052631578947367E-2</v>
      </c>
      <c r="Q177" s="57">
        <f t="shared" si="35"/>
        <v>0.2857142857142857</v>
      </c>
      <c r="R177" s="15" t="str">
        <f t="shared" si="48"/>
        <v>GREEN</v>
      </c>
      <c r="S177" s="17" t="s">
        <v>446</v>
      </c>
      <c r="T177" s="30" t="b">
        <f t="shared" si="36"/>
        <v>1</v>
      </c>
      <c r="U177" s="10" t="b">
        <f t="shared" si="37"/>
        <v>1</v>
      </c>
      <c r="V177" s="10" t="b">
        <f t="shared" si="38"/>
        <v>1</v>
      </c>
      <c r="W177" s="10" t="b">
        <f t="shared" si="39"/>
        <v>1</v>
      </c>
      <c r="X177" s="10" t="b">
        <f t="shared" si="40"/>
        <v>1</v>
      </c>
      <c r="Y177" s="10" t="b">
        <f t="shared" si="41"/>
        <v>1</v>
      </c>
      <c r="Z177" s="10" t="b">
        <f t="shared" si="42"/>
        <v>1</v>
      </c>
      <c r="AA177" s="10" t="b">
        <f t="shared" si="43"/>
        <v>1</v>
      </c>
      <c r="AB177" s="10" t="b">
        <f t="shared" si="44"/>
        <v>1</v>
      </c>
      <c r="AC177" s="10" t="b">
        <f t="shared" si="45"/>
        <v>1</v>
      </c>
      <c r="AD177" s="10" t="b">
        <f t="shared" si="46"/>
        <v>0</v>
      </c>
    </row>
    <row r="178" spans="1:30" s="10" customFormat="1" ht="12.75" x14ac:dyDescent="0.2">
      <c r="A178" s="16" t="s">
        <v>704</v>
      </c>
      <c r="B178" s="17" t="s">
        <v>709</v>
      </c>
      <c r="C178" s="18" t="s">
        <v>504</v>
      </c>
      <c r="D178" s="18" t="b">
        <v>0</v>
      </c>
      <c r="E178" s="18" t="b">
        <v>0</v>
      </c>
      <c r="F178" s="47" t="s">
        <v>509</v>
      </c>
      <c r="G178" s="19">
        <v>1.49</v>
      </c>
      <c r="H178" s="19">
        <v>1</v>
      </c>
      <c r="I178" s="19">
        <v>42</v>
      </c>
      <c r="J178" s="19">
        <v>190</v>
      </c>
      <c r="K178" s="19">
        <v>1</v>
      </c>
      <c r="L178" s="19">
        <v>12</v>
      </c>
      <c r="M178" s="56">
        <f t="shared" si="33"/>
        <v>190</v>
      </c>
      <c r="N178" s="47">
        <v>170</v>
      </c>
      <c r="O178" s="47">
        <v>0</v>
      </c>
      <c r="P178" s="57">
        <f t="shared" si="34"/>
        <v>4.736842105263158E-2</v>
      </c>
      <c r="Q178" s="57">
        <f t="shared" si="35"/>
        <v>0.2857142857142857</v>
      </c>
      <c r="R178" s="15" t="str">
        <f t="shared" si="48"/>
        <v>GREEN</v>
      </c>
      <c r="S178" s="17" t="s">
        <v>446</v>
      </c>
      <c r="T178" s="30" t="b">
        <f t="shared" si="36"/>
        <v>1</v>
      </c>
      <c r="U178" s="10" t="b">
        <f t="shared" si="37"/>
        <v>1</v>
      </c>
      <c r="V178" s="10" t="b">
        <f t="shared" si="38"/>
        <v>1</v>
      </c>
      <c r="W178" s="10" t="b">
        <f t="shared" si="39"/>
        <v>1</v>
      </c>
      <c r="X178" s="10" t="b">
        <f t="shared" si="40"/>
        <v>1</v>
      </c>
      <c r="Y178" s="10" t="b">
        <f t="shared" si="41"/>
        <v>1</v>
      </c>
      <c r="Z178" s="10" t="b">
        <f t="shared" si="42"/>
        <v>1</v>
      </c>
      <c r="AA178" s="10" t="b">
        <f t="shared" si="43"/>
        <v>1</v>
      </c>
      <c r="AB178" s="10" t="b">
        <f t="shared" si="44"/>
        <v>1</v>
      </c>
      <c r="AC178" s="10" t="b">
        <f t="shared" si="45"/>
        <v>1</v>
      </c>
      <c r="AD178" s="10" t="b">
        <f t="shared" si="46"/>
        <v>0</v>
      </c>
    </row>
    <row r="179" spans="1:30" s="10" customFormat="1" ht="12.75" x14ac:dyDescent="0.2">
      <c r="A179" s="16" t="s">
        <v>704</v>
      </c>
      <c r="B179" s="17" t="s">
        <v>712</v>
      </c>
      <c r="C179" s="18" t="s">
        <v>504</v>
      </c>
      <c r="D179" s="18" t="b">
        <v>0</v>
      </c>
      <c r="E179" s="18" t="b">
        <v>0</v>
      </c>
      <c r="F179" s="47" t="s">
        <v>509</v>
      </c>
      <c r="G179" s="19">
        <v>1.49</v>
      </c>
      <c r="H179" s="19">
        <v>1</v>
      </c>
      <c r="I179" s="19">
        <v>42</v>
      </c>
      <c r="J179" s="19">
        <v>190</v>
      </c>
      <c r="K179" s="19">
        <v>1.5</v>
      </c>
      <c r="L179" s="19">
        <v>12</v>
      </c>
      <c r="M179" s="56">
        <f t="shared" si="33"/>
        <v>190</v>
      </c>
      <c r="N179" s="47">
        <v>150</v>
      </c>
      <c r="O179" s="47">
        <v>0</v>
      </c>
      <c r="P179" s="57">
        <f t="shared" si="34"/>
        <v>7.1052631578947367E-2</v>
      </c>
      <c r="Q179" s="57">
        <f t="shared" si="35"/>
        <v>0.2857142857142857</v>
      </c>
      <c r="R179" s="15" t="str">
        <f t="shared" si="48"/>
        <v>GREEN</v>
      </c>
      <c r="S179" s="17" t="s">
        <v>446</v>
      </c>
      <c r="T179" s="30" t="b">
        <f t="shared" si="36"/>
        <v>1</v>
      </c>
      <c r="U179" s="10" t="b">
        <f t="shared" si="37"/>
        <v>1</v>
      </c>
      <c r="V179" s="10" t="b">
        <f t="shared" si="38"/>
        <v>1</v>
      </c>
      <c r="W179" s="10" t="b">
        <f t="shared" si="39"/>
        <v>1</v>
      </c>
      <c r="X179" s="10" t="b">
        <f t="shared" si="40"/>
        <v>1</v>
      </c>
      <c r="Y179" s="10" t="b">
        <f t="shared" si="41"/>
        <v>1</v>
      </c>
      <c r="Z179" s="10" t="b">
        <f t="shared" si="42"/>
        <v>1</v>
      </c>
      <c r="AA179" s="10" t="b">
        <f t="shared" si="43"/>
        <v>1</v>
      </c>
      <c r="AB179" s="10" t="b">
        <f t="shared" si="44"/>
        <v>1</v>
      </c>
      <c r="AC179" s="10" t="b">
        <f t="shared" si="45"/>
        <v>1</v>
      </c>
      <c r="AD179" s="10" t="b">
        <f t="shared" si="46"/>
        <v>0</v>
      </c>
    </row>
    <row r="180" spans="1:30" s="10" customFormat="1" ht="12.75" x14ac:dyDescent="0.2">
      <c r="A180" s="16" t="s">
        <v>704</v>
      </c>
      <c r="B180" s="17" t="s">
        <v>705</v>
      </c>
      <c r="C180" s="18" t="s">
        <v>504</v>
      </c>
      <c r="D180" s="18" t="b">
        <v>0</v>
      </c>
      <c r="E180" s="18" t="b">
        <v>0</v>
      </c>
      <c r="F180" s="47" t="s">
        <v>509</v>
      </c>
      <c r="G180" s="19">
        <v>1.49</v>
      </c>
      <c r="H180" s="19">
        <v>1</v>
      </c>
      <c r="I180" s="19">
        <v>42</v>
      </c>
      <c r="J180" s="19">
        <v>190</v>
      </c>
      <c r="K180" s="19">
        <v>1</v>
      </c>
      <c r="L180" s="19">
        <v>11</v>
      </c>
      <c r="M180" s="56">
        <f t="shared" si="33"/>
        <v>190</v>
      </c>
      <c r="N180" s="47">
        <v>180</v>
      </c>
      <c r="O180" s="47">
        <v>0</v>
      </c>
      <c r="P180" s="57">
        <f t="shared" si="34"/>
        <v>4.736842105263158E-2</v>
      </c>
      <c r="Q180" s="57">
        <f t="shared" si="35"/>
        <v>0.26190476190476192</v>
      </c>
      <c r="R180" s="15" t="str">
        <f t="shared" si="48"/>
        <v>GREEN</v>
      </c>
      <c r="S180" s="17" t="s">
        <v>446</v>
      </c>
      <c r="T180" s="30" t="b">
        <f t="shared" si="36"/>
        <v>1</v>
      </c>
      <c r="U180" s="10" t="b">
        <f t="shared" si="37"/>
        <v>1</v>
      </c>
      <c r="V180" s="10" t="b">
        <f t="shared" si="38"/>
        <v>1</v>
      </c>
      <c r="W180" s="10" t="b">
        <f t="shared" si="39"/>
        <v>1</v>
      </c>
      <c r="X180" s="10" t="b">
        <f t="shared" si="40"/>
        <v>1</v>
      </c>
      <c r="Y180" s="10" t="b">
        <f t="shared" si="41"/>
        <v>1</v>
      </c>
      <c r="Z180" s="10" t="b">
        <f t="shared" si="42"/>
        <v>1</v>
      </c>
      <c r="AA180" s="10" t="b">
        <f t="shared" si="43"/>
        <v>1</v>
      </c>
      <c r="AB180" s="10" t="b">
        <f t="shared" si="44"/>
        <v>1</v>
      </c>
      <c r="AC180" s="10" t="b">
        <f t="shared" si="45"/>
        <v>1</v>
      </c>
      <c r="AD180" s="10" t="b">
        <f t="shared" si="46"/>
        <v>0</v>
      </c>
    </row>
    <row r="181" spans="1:30" s="10" customFormat="1" ht="12.75" x14ac:dyDescent="0.2">
      <c r="A181" s="16" t="s">
        <v>704</v>
      </c>
      <c r="B181" s="17" t="s">
        <v>557</v>
      </c>
      <c r="C181" s="18" t="s">
        <v>504</v>
      </c>
      <c r="D181" s="18" t="b">
        <v>0</v>
      </c>
      <c r="E181" s="18" t="b">
        <v>0</v>
      </c>
      <c r="F181" s="47" t="s">
        <v>509</v>
      </c>
      <c r="G181" s="19">
        <v>1.49</v>
      </c>
      <c r="H181" s="19">
        <v>1</v>
      </c>
      <c r="I181" s="19">
        <v>42</v>
      </c>
      <c r="J181" s="19">
        <v>190</v>
      </c>
      <c r="K181" s="19">
        <v>1</v>
      </c>
      <c r="L181" s="19">
        <v>11</v>
      </c>
      <c r="M181" s="56">
        <f t="shared" si="33"/>
        <v>190</v>
      </c>
      <c r="N181" s="47">
        <v>180</v>
      </c>
      <c r="O181" s="47">
        <v>0</v>
      </c>
      <c r="P181" s="57">
        <f t="shared" si="34"/>
        <v>4.736842105263158E-2</v>
      </c>
      <c r="Q181" s="57">
        <f t="shared" si="35"/>
        <v>0.26190476190476192</v>
      </c>
      <c r="R181" s="15" t="str">
        <f t="shared" si="48"/>
        <v>GREEN</v>
      </c>
      <c r="S181" s="17" t="s">
        <v>446</v>
      </c>
      <c r="T181" s="30" t="b">
        <f t="shared" si="36"/>
        <v>1</v>
      </c>
      <c r="U181" s="10" t="b">
        <f t="shared" si="37"/>
        <v>1</v>
      </c>
      <c r="V181" s="10" t="b">
        <f t="shared" si="38"/>
        <v>1</v>
      </c>
      <c r="W181" s="10" t="b">
        <f t="shared" si="39"/>
        <v>1</v>
      </c>
      <c r="X181" s="10" t="b">
        <f t="shared" si="40"/>
        <v>1</v>
      </c>
      <c r="Y181" s="10" t="b">
        <f t="shared" si="41"/>
        <v>1</v>
      </c>
      <c r="Z181" s="10" t="b">
        <f t="shared" si="42"/>
        <v>1</v>
      </c>
      <c r="AA181" s="10" t="b">
        <f t="shared" si="43"/>
        <v>1</v>
      </c>
      <c r="AB181" s="10" t="b">
        <f t="shared" si="44"/>
        <v>1</v>
      </c>
      <c r="AC181" s="10" t="b">
        <f t="shared" si="45"/>
        <v>1</v>
      </c>
      <c r="AD181" s="10" t="b">
        <f t="shared" si="46"/>
        <v>0</v>
      </c>
    </row>
    <row r="182" spans="1:30" s="10" customFormat="1" ht="12.75" x14ac:dyDescent="0.2">
      <c r="A182" s="16" t="s">
        <v>704</v>
      </c>
      <c r="B182" s="17" t="s">
        <v>711</v>
      </c>
      <c r="C182" s="18" t="s">
        <v>504</v>
      </c>
      <c r="D182" s="18" t="b">
        <v>0</v>
      </c>
      <c r="E182" s="18" t="b">
        <v>0</v>
      </c>
      <c r="F182" s="47" t="s">
        <v>509</v>
      </c>
      <c r="G182" s="19">
        <v>1.49</v>
      </c>
      <c r="H182" s="19">
        <v>1</v>
      </c>
      <c r="I182" s="19">
        <v>42</v>
      </c>
      <c r="J182" s="19">
        <v>190</v>
      </c>
      <c r="K182" s="19">
        <v>1</v>
      </c>
      <c r="L182" s="19">
        <v>11</v>
      </c>
      <c r="M182" s="56">
        <f t="shared" si="33"/>
        <v>190</v>
      </c>
      <c r="N182" s="47">
        <v>170</v>
      </c>
      <c r="O182" s="47">
        <v>0</v>
      </c>
      <c r="P182" s="57">
        <f t="shared" si="34"/>
        <v>4.736842105263158E-2</v>
      </c>
      <c r="Q182" s="57">
        <f t="shared" si="35"/>
        <v>0.26190476190476192</v>
      </c>
      <c r="R182" s="15" t="str">
        <f t="shared" si="48"/>
        <v>GREEN</v>
      </c>
      <c r="S182" s="17" t="s">
        <v>446</v>
      </c>
      <c r="T182" s="30" t="b">
        <f t="shared" si="36"/>
        <v>1</v>
      </c>
      <c r="U182" s="10" t="b">
        <f t="shared" si="37"/>
        <v>1</v>
      </c>
      <c r="V182" s="10" t="b">
        <f t="shared" si="38"/>
        <v>1</v>
      </c>
      <c r="W182" s="10" t="b">
        <f t="shared" si="39"/>
        <v>1</v>
      </c>
      <c r="X182" s="10" t="b">
        <f t="shared" si="40"/>
        <v>1</v>
      </c>
      <c r="Y182" s="10" t="b">
        <f t="shared" si="41"/>
        <v>1</v>
      </c>
      <c r="Z182" s="10" t="b">
        <f t="shared" si="42"/>
        <v>1</v>
      </c>
      <c r="AA182" s="10" t="b">
        <f t="shared" si="43"/>
        <v>1</v>
      </c>
      <c r="AB182" s="10" t="b">
        <f t="shared" si="44"/>
        <v>1</v>
      </c>
      <c r="AC182" s="10" t="b">
        <f t="shared" si="45"/>
        <v>1</v>
      </c>
      <c r="AD182" s="10" t="b">
        <f t="shared" si="46"/>
        <v>0</v>
      </c>
    </row>
    <row r="183" spans="1:30" s="10" customFormat="1" ht="12.75" x14ac:dyDescent="0.2">
      <c r="A183" s="16" t="s">
        <v>704</v>
      </c>
      <c r="B183" s="17" t="s">
        <v>707</v>
      </c>
      <c r="C183" s="18" t="s">
        <v>504</v>
      </c>
      <c r="D183" s="18" t="b">
        <v>0</v>
      </c>
      <c r="E183" s="18" t="b">
        <v>0</v>
      </c>
      <c r="F183" s="47" t="s">
        <v>509</v>
      </c>
      <c r="G183" s="19">
        <v>1.49</v>
      </c>
      <c r="H183" s="19">
        <v>1</v>
      </c>
      <c r="I183" s="19">
        <v>42</v>
      </c>
      <c r="J183" s="19">
        <v>190</v>
      </c>
      <c r="K183" s="19">
        <v>1</v>
      </c>
      <c r="L183" s="19">
        <v>11</v>
      </c>
      <c r="M183" s="56">
        <f t="shared" si="33"/>
        <v>190</v>
      </c>
      <c r="N183" s="47">
        <v>180</v>
      </c>
      <c r="O183" s="47">
        <v>0</v>
      </c>
      <c r="P183" s="57">
        <f t="shared" si="34"/>
        <v>4.736842105263158E-2</v>
      </c>
      <c r="Q183" s="57">
        <f t="shared" si="35"/>
        <v>0.26190476190476192</v>
      </c>
      <c r="R183" s="15" t="str">
        <f t="shared" si="48"/>
        <v>GREEN</v>
      </c>
      <c r="S183" s="17" t="s">
        <v>446</v>
      </c>
      <c r="T183" s="30" t="b">
        <f t="shared" si="36"/>
        <v>1</v>
      </c>
      <c r="U183" s="10" t="b">
        <f t="shared" si="37"/>
        <v>1</v>
      </c>
      <c r="V183" s="10" t="b">
        <f t="shared" si="38"/>
        <v>1</v>
      </c>
      <c r="W183" s="10" t="b">
        <f t="shared" si="39"/>
        <v>1</v>
      </c>
      <c r="X183" s="10" t="b">
        <f t="shared" si="40"/>
        <v>1</v>
      </c>
      <c r="Y183" s="10" t="b">
        <f t="shared" si="41"/>
        <v>1</v>
      </c>
      <c r="Z183" s="10" t="b">
        <f t="shared" si="42"/>
        <v>1</v>
      </c>
      <c r="AA183" s="10" t="b">
        <f t="shared" si="43"/>
        <v>1</v>
      </c>
      <c r="AB183" s="10" t="b">
        <f t="shared" si="44"/>
        <v>1</v>
      </c>
      <c r="AC183" s="10" t="b">
        <f t="shared" si="45"/>
        <v>1</v>
      </c>
      <c r="AD183" s="10" t="b">
        <f t="shared" si="46"/>
        <v>0</v>
      </c>
    </row>
    <row r="184" spans="1:30" s="10" customFormat="1" ht="12.75" x14ac:dyDescent="0.2">
      <c r="A184" s="16" t="s">
        <v>726</v>
      </c>
      <c r="B184" s="17" t="s">
        <v>728</v>
      </c>
      <c r="C184" s="18" t="s">
        <v>619</v>
      </c>
      <c r="D184" s="18" t="b">
        <v>1</v>
      </c>
      <c r="E184" s="18" t="b">
        <v>0</v>
      </c>
      <c r="F184" s="47" t="s">
        <v>509</v>
      </c>
      <c r="G184" s="19">
        <v>0.89</v>
      </c>
      <c r="H184" s="19">
        <v>1</v>
      </c>
      <c r="I184" s="19">
        <v>25</v>
      </c>
      <c r="J184" s="19">
        <v>130</v>
      </c>
      <c r="K184" s="19">
        <v>2</v>
      </c>
      <c r="L184" s="19">
        <v>6</v>
      </c>
      <c r="M184" s="56">
        <f t="shared" si="33"/>
        <v>130</v>
      </c>
      <c r="N184" s="47">
        <v>130</v>
      </c>
      <c r="O184" s="47">
        <v>0</v>
      </c>
      <c r="P184" s="57">
        <f t="shared" si="34"/>
        <v>0.13846153846153847</v>
      </c>
      <c r="Q184" s="57">
        <f t="shared" si="35"/>
        <v>0.24</v>
      </c>
      <c r="R184" s="14" t="str">
        <f t="shared" si="48"/>
        <v>RED</v>
      </c>
      <c r="S184" s="17" t="s">
        <v>590</v>
      </c>
      <c r="T184" s="30" t="b">
        <f t="shared" si="36"/>
        <v>1</v>
      </c>
      <c r="U184" s="10" t="b">
        <f t="shared" si="37"/>
        <v>1</v>
      </c>
      <c r="V184" s="10" t="b">
        <f t="shared" si="38"/>
        <v>1</v>
      </c>
      <c r="W184" s="10" t="b">
        <f t="shared" si="39"/>
        <v>1</v>
      </c>
      <c r="X184" s="10" t="b">
        <f t="shared" si="40"/>
        <v>0</v>
      </c>
      <c r="Y184" s="10" t="b">
        <f t="shared" si="41"/>
        <v>1</v>
      </c>
      <c r="Z184" s="10" t="b">
        <f t="shared" si="42"/>
        <v>0</v>
      </c>
      <c r="AA184" s="10" t="b">
        <f t="shared" si="43"/>
        <v>1</v>
      </c>
      <c r="AB184" s="10" t="b">
        <f t="shared" si="44"/>
        <v>1</v>
      </c>
      <c r="AC184" s="10" t="b">
        <f t="shared" si="45"/>
        <v>0</v>
      </c>
      <c r="AD184" s="10" t="b">
        <f t="shared" si="46"/>
        <v>1</v>
      </c>
    </row>
    <row r="185" spans="1:30" s="10" customFormat="1" ht="12.75" x14ac:dyDescent="0.2">
      <c r="A185" s="16" t="s">
        <v>726</v>
      </c>
      <c r="B185" s="17" t="s">
        <v>727</v>
      </c>
      <c r="C185" s="18" t="s">
        <v>619</v>
      </c>
      <c r="D185" s="18" t="b">
        <v>1</v>
      </c>
      <c r="E185" s="18" t="b">
        <v>0</v>
      </c>
      <c r="F185" s="47" t="s">
        <v>509</v>
      </c>
      <c r="G185" s="19">
        <v>0.89</v>
      </c>
      <c r="H185" s="19">
        <v>1</v>
      </c>
      <c r="I185" s="19">
        <v>25</v>
      </c>
      <c r="J185" s="19">
        <v>140</v>
      </c>
      <c r="K185" s="19">
        <v>2</v>
      </c>
      <c r="L185" s="19">
        <v>6</v>
      </c>
      <c r="M185" s="56">
        <f t="shared" si="33"/>
        <v>140</v>
      </c>
      <c r="N185" s="47">
        <v>140</v>
      </c>
      <c r="O185" s="47">
        <v>0</v>
      </c>
      <c r="P185" s="57">
        <f t="shared" si="34"/>
        <v>0.12857142857142856</v>
      </c>
      <c r="Q185" s="57">
        <f t="shared" si="35"/>
        <v>0.24</v>
      </c>
      <c r="R185" s="14" t="str">
        <f t="shared" si="48"/>
        <v>RED</v>
      </c>
      <c r="S185" s="17" t="s">
        <v>590</v>
      </c>
      <c r="T185" s="30" t="b">
        <f t="shared" si="36"/>
        <v>1</v>
      </c>
      <c r="U185" s="10" t="b">
        <f t="shared" si="37"/>
        <v>1</v>
      </c>
      <c r="V185" s="10" t="b">
        <f t="shared" si="38"/>
        <v>1</v>
      </c>
      <c r="W185" s="10" t="b">
        <f t="shared" si="39"/>
        <v>1</v>
      </c>
      <c r="X185" s="10" t="b">
        <f t="shared" si="40"/>
        <v>0</v>
      </c>
      <c r="Y185" s="10" t="b">
        <f t="shared" si="41"/>
        <v>1</v>
      </c>
      <c r="Z185" s="10" t="b">
        <f t="shared" si="42"/>
        <v>0</v>
      </c>
      <c r="AA185" s="10" t="b">
        <f t="shared" si="43"/>
        <v>1</v>
      </c>
      <c r="AB185" s="10" t="b">
        <f t="shared" si="44"/>
        <v>1</v>
      </c>
      <c r="AC185" s="10" t="b">
        <f t="shared" si="45"/>
        <v>0</v>
      </c>
      <c r="AD185" s="10" t="b">
        <f t="shared" si="46"/>
        <v>1</v>
      </c>
    </row>
    <row r="186" spans="1:30" s="10" customFormat="1" ht="12.75" x14ac:dyDescent="0.2">
      <c r="A186" s="16" t="s">
        <v>333</v>
      </c>
      <c r="B186" s="17" t="s">
        <v>701</v>
      </c>
      <c r="C186" s="18" t="s">
        <v>619</v>
      </c>
      <c r="D186" s="18" t="b">
        <v>1</v>
      </c>
      <c r="E186" s="18" t="b">
        <v>0</v>
      </c>
      <c r="F186" s="47" t="s">
        <v>509</v>
      </c>
      <c r="G186" s="19">
        <v>1.41</v>
      </c>
      <c r="H186" s="19">
        <v>1</v>
      </c>
      <c r="I186" s="19">
        <v>40</v>
      </c>
      <c r="J186" s="19">
        <v>190</v>
      </c>
      <c r="K186" s="19">
        <v>5</v>
      </c>
      <c r="L186" s="19">
        <v>7</v>
      </c>
      <c r="M186" s="56">
        <f t="shared" si="33"/>
        <v>190</v>
      </c>
      <c r="N186" s="47">
        <v>190</v>
      </c>
      <c r="O186" s="47">
        <v>0</v>
      </c>
      <c r="P186" s="57">
        <f t="shared" si="34"/>
        <v>0.23684210526315788</v>
      </c>
      <c r="Q186" s="57">
        <f t="shared" si="35"/>
        <v>0.17499999999999999</v>
      </c>
      <c r="R186" s="14" t="str">
        <f t="shared" si="48"/>
        <v>RED</v>
      </c>
      <c r="S186" s="17" t="s">
        <v>590</v>
      </c>
      <c r="T186" s="30" t="b">
        <f t="shared" si="36"/>
        <v>1</v>
      </c>
      <c r="U186" s="10" t="b">
        <f t="shared" si="37"/>
        <v>1</v>
      </c>
      <c r="V186" s="10" t="b">
        <f t="shared" si="38"/>
        <v>1</v>
      </c>
      <c r="W186" s="10" t="b">
        <f t="shared" si="39"/>
        <v>1</v>
      </c>
      <c r="X186" s="10" t="b">
        <f t="shared" si="40"/>
        <v>0</v>
      </c>
      <c r="Y186" s="10" t="b">
        <f t="shared" si="41"/>
        <v>1</v>
      </c>
      <c r="Z186" s="10" t="b">
        <f t="shared" si="42"/>
        <v>0</v>
      </c>
      <c r="AA186" s="10" t="b">
        <f t="shared" si="43"/>
        <v>1</v>
      </c>
      <c r="AB186" s="10" t="b">
        <f t="shared" si="44"/>
        <v>1</v>
      </c>
      <c r="AC186" s="10" t="b">
        <f t="shared" si="45"/>
        <v>0</v>
      </c>
      <c r="AD186" s="10" t="b">
        <f t="shared" si="46"/>
        <v>1</v>
      </c>
    </row>
    <row r="187" spans="1:30" s="10" customFormat="1" ht="12.75" x14ac:dyDescent="0.2">
      <c r="A187" s="16" t="s">
        <v>333</v>
      </c>
      <c r="B187" s="17" t="s">
        <v>702</v>
      </c>
      <c r="C187" s="18" t="s">
        <v>619</v>
      </c>
      <c r="D187" s="18" t="b">
        <v>1</v>
      </c>
      <c r="E187" s="18" t="b">
        <v>0</v>
      </c>
      <c r="F187" s="47" t="s">
        <v>509</v>
      </c>
      <c r="G187" s="19">
        <v>1.41</v>
      </c>
      <c r="H187" s="19">
        <v>1</v>
      </c>
      <c r="I187" s="19">
        <v>40</v>
      </c>
      <c r="J187" s="19">
        <v>190</v>
      </c>
      <c r="K187" s="19">
        <v>2.5</v>
      </c>
      <c r="L187" s="19">
        <v>7</v>
      </c>
      <c r="M187" s="56">
        <f t="shared" si="33"/>
        <v>190</v>
      </c>
      <c r="N187" s="47">
        <v>160</v>
      </c>
      <c r="O187" s="47">
        <v>0</v>
      </c>
      <c r="P187" s="57">
        <f t="shared" si="34"/>
        <v>0.11842105263157894</v>
      </c>
      <c r="Q187" s="57">
        <f t="shared" si="35"/>
        <v>0.17499999999999999</v>
      </c>
      <c r="R187" s="14" t="str">
        <f t="shared" si="48"/>
        <v>RED</v>
      </c>
      <c r="S187" s="17" t="s">
        <v>590</v>
      </c>
      <c r="T187" s="30" t="b">
        <f t="shared" si="36"/>
        <v>1</v>
      </c>
      <c r="U187" s="10" t="b">
        <f t="shared" si="37"/>
        <v>1</v>
      </c>
      <c r="V187" s="10" t="b">
        <f t="shared" si="38"/>
        <v>1</v>
      </c>
      <c r="W187" s="10" t="b">
        <f t="shared" si="39"/>
        <v>1</v>
      </c>
      <c r="X187" s="10" t="b">
        <f t="shared" si="40"/>
        <v>0</v>
      </c>
      <c r="Y187" s="10" t="b">
        <f t="shared" si="41"/>
        <v>1</v>
      </c>
      <c r="Z187" s="10" t="b">
        <f t="shared" si="42"/>
        <v>0</v>
      </c>
      <c r="AA187" s="10" t="b">
        <f t="shared" si="43"/>
        <v>1</v>
      </c>
      <c r="AB187" s="10" t="b">
        <f t="shared" si="44"/>
        <v>1</v>
      </c>
      <c r="AC187" s="10" t="b">
        <f t="shared" si="45"/>
        <v>0</v>
      </c>
      <c r="AD187" s="10" t="b">
        <f t="shared" si="46"/>
        <v>1</v>
      </c>
    </row>
    <row r="188" spans="1:30" s="10" customFormat="1" ht="12.75" x14ac:dyDescent="0.2">
      <c r="A188" s="16" t="s">
        <v>333</v>
      </c>
      <c r="B188" s="17" t="s">
        <v>332</v>
      </c>
      <c r="C188" s="18" t="s">
        <v>619</v>
      </c>
      <c r="D188" s="18" t="b">
        <v>1</v>
      </c>
      <c r="E188" s="18" t="b">
        <v>0</v>
      </c>
      <c r="F188" s="47" t="s">
        <v>389</v>
      </c>
      <c r="G188" s="19">
        <v>1.42</v>
      </c>
      <c r="H188" s="19">
        <v>1</v>
      </c>
      <c r="I188" s="19">
        <v>40</v>
      </c>
      <c r="J188" s="19">
        <v>190</v>
      </c>
      <c r="K188" s="19">
        <v>3.5</v>
      </c>
      <c r="L188" s="19">
        <v>6</v>
      </c>
      <c r="M188" s="56">
        <f t="shared" si="33"/>
        <v>190</v>
      </c>
      <c r="N188" s="47">
        <v>180</v>
      </c>
      <c r="O188" s="47">
        <v>0</v>
      </c>
      <c r="P188" s="57">
        <f t="shared" si="34"/>
        <v>0.16578947368421051</v>
      </c>
      <c r="Q188" s="57">
        <f t="shared" si="35"/>
        <v>0.15</v>
      </c>
      <c r="R188" s="14" t="str">
        <f t="shared" si="48"/>
        <v>RED</v>
      </c>
      <c r="S188" s="17" t="s">
        <v>579</v>
      </c>
      <c r="T188" s="30" t="b">
        <f t="shared" si="36"/>
        <v>1</v>
      </c>
      <c r="U188" s="10" t="b">
        <f t="shared" si="37"/>
        <v>1</v>
      </c>
      <c r="V188" s="10" t="b">
        <f t="shared" si="38"/>
        <v>1</v>
      </c>
      <c r="W188" s="10" t="b">
        <f t="shared" si="39"/>
        <v>1</v>
      </c>
      <c r="X188" s="10" t="b">
        <f t="shared" si="40"/>
        <v>0</v>
      </c>
      <c r="Y188" s="10" t="b">
        <f t="shared" si="41"/>
        <v>1</v>
      </c>
      <c r="Z188" s="10" t="b">
        <f t="shared" si="42"/>
        <v>0</v>
      </c>
      <c r="AA188" s="10" t="b">
        <f t="shared" si="43"/>
        <v>1</v>
      </c>
      <c r="AB188" s="10" t="b">
        <f t="shared" si="44"/>
        <v>1</v>
      </c>
      <c r="AC188" s="10" t="b">
        <f t="shared" si="45"/>
        <v>0</v>
      </c>
      <c r="AD188" s="10" t="b">
        <f t="shared" si="46"/>
        <v>1</v>
      </c>
    </row>
    <row r="189" spans="1:30" s="10" customFormat="1" ht="12.75" x14ac:dyDescent="0.2">
      <c r="A189" s="16" t="s">
        <v>333</v>
      </c>
      <c r="B189" s="17" t="s">
        <v>334</v>
      </c>
      <c r="C189" s="18" t="s">
        <v>619</v>
      </c>
      <c r="D189" s="18" t="b">
        <v>1</v>
      </c>
      <c r="E189" s="18" t="b">
        <v>0</v>
      </c>
      <c r="F189" s="47" t="s">
        <v>389</v>
      </c>
      <c r="G189" s="19">
        <v>1.42</v>
      </c>
      <c r="H189" s="19">
        <v>1</v>
      </c>
      <c r="I189" s="19">
        <v>40</v>
      </c>
      <c r="J189" s="19">
        <v>190</v>
      </c>
      <c r="K189" s="19">
        <v>3.5</v>
      </c>
      <c r="L189" s="19">
        <v>6</v>
      </c>
      <c r="M189" s="56">
        <f t="shared" si="33"/>
        <v>190</v>
      </c>
      <c r="N189" s="47">
        <v>180</v>
      </c>
      <c r="O189" s="47">
        <v>0</v>
      </c>
      <c r="P189" s="57">
        <f t="shared" si="34"/>
        <v>0.16578947368421051</v>
      </c>
      <c r="Q189" s="57">
        <f t="shared" si="35"/>
        <v>0.15</v>
      </c>
      <c r="R189" s="14" t="str">
        <f t="shared" si="48"/>
        <v>RED</v>
      </c>
      <c r="S189" s="17" t="s">
        <v>579</v>
      </c>
      <c r="T189" s="30" t="b">
        <f t="shared" si="36"/>
        <v>1</v>
      </c>
      <c r="U189" s="10" t="b">
        <f t="shared" si="37"/>
        <v>1</v>
      </c>
      <c r="V189" s="10" t="b">
        <f t="shared" si="38"/>
        <v>1</v>
      </c>
      <c r="W189" s="10" t="b">
        <f t="shared" si="39"/>
        <v>1</v>
      </c>
      <c r="X189" s="10" t="b">
        <f t="shared" si="40"/>
        <v>0</v>
      </c>
      <c r="Y189" s="10" t="b">
        <f t="shared" si="41"/>
        <v>1</v>
      </c>
      <c r="Z189" s="10" t="b">
        <f t="shared" si="42"/>
        <v>0</v>
      </c>
      <c r="AA189" s="10" t="b">
        <f t="shared" si="43"/>
        <v>1</v>
      </c>
      <c r="AB189" s="10" t="b">
        <f t="shared" si="44"/>
        <v>1</v>
      </c>
      <c r="AC189" s="10" t="b">
        <f t="shared" si="45"/>
        <v>0</v>
      </c>
      <c r="AD189" s="10" t="b">
        <f t="shared" si="46"/>
        <v>1</v>
      </c>
    </row>
    <row r="190" spans="1:30" s="10" customFormat="1" ht="12.75" x14ac:dyDescent="0.2">
      <c r="A190" s="16" t="s">
        <v>333</v>
      </c>
      <c r="B190" s="17" t="s">
        <v>629</v>
      </c>
      <c r="C190" s="18" t="s">
        <v>619</v>
      </c>
      <c r="D190" s="18" t="b">
        <v>1</v>
      </c>
      <c r="E190" s="18" t="b">
        <v>0</v>
      </c>
      <c r="F190" s="47" t="s">
        <v>389</v>
      </c>
      <c r="G190" s="19">
        <v>1.42</v>
      </c>
      <c r="H190" s="19">
        <v>1</v>
      </c>
      <c r="I190" s="19">
        <v>40</v>
      </c>
      <c r="J190" s="19">
        <v>190</v>
      </c>
      <c r="K190" s="19">
        <v>3</v>
      </c>
      <c r="L190" s="19">
        <v>6</v>
      </c>
      <c r="M190" s="56">
        <f t="shared" si="33"/>
        <v>190</v>
      </c>
      <c r="N190" s="47">
        <v>200</v>
      </c>
      <c r="O190" s="47">
        <v>0</v>
      </c>
      <c r="P190" s="57">
        <f t="shared" si="34"/>
        <v>0.14210526315789473</v>
      </c>
      <c r="Q190" s="57">
        <f t="shared" si="35"/>
        <v>0.15</v>
      </c>
      <c r="R190" s="14" t="str">
        <f t="shared" si="48"/>
        <v>RED</v>
      </c>
      <c r="S190" s="17" t="s">
        <v>579</v>
      </c>
      <c r="T190" s="30" t="b">
        <f t="shared" si="36"/>
        <v>1</v>
      </c>
      <c r="U190" s="10" t="b">
        <f t="shared" si="37"/>
        <v>1</v>
      </c>
      <c r="V190" s="10" t="b">
        <f t="shared" si="38"/>
        <v>1</v>
      </c>
      <c r="W190" s="10" t="b">
        <f t="shared" si="39"/>
        <v>1</v>
      </c>
      <c r="X190" s="10" t="b">
        <f t="shared" si="40"/>
        <v>0</v>
      </c>
      <c r="Y190" s="10" t="b">
        <f t="shared" si="41"/>
        <v>1</v>
      </c>
      <c r="Z190" s="10" t="b">
        <f t="shared" si="42"/>
        <v>0</v>
      </c>
      <c r="AA190" s="10" t="b">
        <f t="shared" si="43"/>
        <v>1</v>
      </c>
      <c r="AB190" s="10" t="b">
        <f t="shared" si="44"/>
        <v>1</v>
      </c>
      <c r="AC190" s="10" t="b">
        <f t="shared" si="45"/>
        <v>0</v>
      </c>
      <c r="AD190" s="10" t="b">
        <f t="shared" si="46"/>
        <v>1</v>
      </c>
    </row>
    <row r="191" spans="1:30" s="10" customFormat="1" ht="12.75" x14ac:dyDescent="0.2">
      <c r="A191" s="16" t="s">
        <v>703</v>
      </c>
      <c r="B191" s="17" t="s">
        <v>219</v>
      </c>
      <c r="C191" s="18" t="s">
        <v>619</v>
      </c>
      <c r="D191" s="18" t="b">
        <v>1</v>
      </c>
      <c r="E191" s="18" t="b">
        <v>0</v>
      </c>
      <c r="F191" s="47" t="s">
        <v>509</v>
      </c>
      <c r="G191" s="19">
        <v>1.41</v>
      </c>
      <c r="H191" s="19">
        <v>1</v>
      </c>
      <c r="I191" s="19">
        <v>40</v>
      </c>
      <c r="J191" s="19">
        <v>180</v>
      </c>
      <c r="K191" s="19">
        <v>3</v>
      </c>
      <c r="L191" s="19">
        <v>11</v>
      </c>
      <c r="M191" s="56">
        <f t="shared" si="33"/>
        <v>180</v>
      </c>
      <c r="N191" s="47">
        <v>160</v>
      </c>
      <c r="O191" s="47">
        <v>0</v>
      </c>
      <c r="P191" s="57">
        <f t="shared" si="34"/>
        <v>0.15</v>
      </c>
      <c r="Q191" s="57">
        <f t="shared" si="35"/>
        <v>0.27500000000000002</v>
      </c>
      <c r="R191" s="14" t="str">
        <f t="shared" si="48"/>
        <v>RED</v>
      </c>
      <c r="S191" s="17" t="s">
        <v>590</v>
      </c>
      <c r="T191" s="30" t="b">
        <f t="shared" si="36"/>
        <v>1</v>
      </c>
      <c r="U191" s="10" t="b">
        <f t="shared" si="37"/>
        <v>1</v>
      </c>
      <c r="V191" s="10" t="b">
        <f t="shared" si="38"/>
        <v>1</v>
      </c>
      <c r="W191" s="10" t="b">
        <f t="shared" si="39"/>
        <v>1</v>
      </c>
      <c r="X191" s="10" t="b">
        <f t="shared" si="40"/>
        <v>0</v>
      </c>
      <c r="Y191" s="10" t="b">
        <f t="shared" si="41"/>
        <v>1</v>
      </c>
      <c r="Z191" s="10" t="b">
        <f t="shared" si="42"/>
        <v>0</v>
      </c>
      <c r="AA191" s="10" t="b">
        <f t="shared" si="43"/>
        <v>1</v>
      </c>
      <c r="AB191" s="10" t="b">
        <f t="shared" si="44"/>
        <v>1</v>
      </c>
      <c r="AC191" s="10" t="b">
        <f t="shared" si="45"/>
        <v>0</v>
      </c>
      <c r="AD191" s="10" t="b">
        <f t="shared" si="46"/>
        <v>1</v>
      </c>
    </row>
    <row r="192" spans="1:30" s="10" customFormat="1" ht="12.75" x14ac:dyDescent="0.2">
      <c r="A192" s="75" t="s">
        <v>729</v>
      </c>
      <c r="B192" s="17" t="s">
        <v>731</v>
      </c>
      <c r="C192" s="18" t="s">
        <v>619</v>
      </c>
      <c r="D192" s="18" t="b">
        <v>1</v>
      </c>
      <c r="E192" s="18" t="b">
        <v>0</v>
      </c>
      <c r="F192" s="47" t="s">
        <v>509</v>
      </c>
      <c r="G192" s="19">
        <v>1.2</v>
      </c>
      <c r="H192" s="19">
        <v>1</v>
      </c>
      <c r="I192" s="19">
        <v>35</v>
      </c>
      <c r="J192" s="19">
        <v>190</v>
      </c>
      <c r="K192" s="19">
        <v>1.5</v>
      </c>
      <c r="L192" s="19">
        <v>7</v>
      </c>
      <c r="M192" s="56">
        <f t="shared" si="33"/>
        <v>190</v>
      </c>
      <c r="N192" s="47">
        <v>160</v>
      </c>
      <c r="O192" s="47">
        <v>0</v>
      </c>
      <c r="P192" s="57">
        <f t="shared" si="34"/>
        <v>7.1052631578947367E-2</v>
      </c>
      <c r="Q192" s="57">
        <f t="shared" si="35"/>
        <v>0.2</v>
      </c>
      <c r="R192" s="15" t="str">
        <f t="shared" si="48"/>
        <v>GREEN</v>
      </c>
      <c r="S192" s="17" t="s">
        <v>446</v>
      </c>
      <c r="T192" s="30" t="b">
        <f t="shared" si="36"/>
        <v>1</v>
      </c>
      <c r="U192" s="10" t="b">
        <f t="shared" si="37"/>
        <v>1</v>
      </c>
      <c r="V192" s="10" t="b">
        <f t="shared" si="38"/>
        <v>1</v>
      </c>
      <c r="W192" s="10" t="b">
        <f t="shared" si="39"/>
        <v>1</v>
      </c>
      <c r="X192" s="10" t="b">
        <f t="shared" si="40"/>
        <v>1</v>
      </c>
      <c r="Y192" s="10" t="b">
        <f t="shared" si="41"/>
        <v>1</v>
      </c>
      <c r="Z192" s="10" t="b">
        <f t="shared" si="42"/>
        <v>1</v>
      </c>
      <c r="AA192" s="10" t="b">
        <f t="shared" si="43"/>
        <v>1</v>
      </c>
      <c r="AB192" s="10" t="b">
        <f t="shared" si="44"/>
        <v>1</v>
      </c>
      <c r="AC192" s="10" t="b">
        <f t="shared" si="45"/>
        <v>1</v>
      </c>
      <c r="AD192" s="10" t="b">
        <f t="shared" si="46"/>
        <v>0</v>
      </c>
    </row>
    <row r="193" spans="1:30" s="10" customFormat="1" ht="12.75" x14ac:dyDescent="0.2">
      <c r="A193" s="75" t="s">
        <v>729</v>
      </c>
      <c r="B193" s="17" t="s">
        <v>730</v>
      </c>
      <c r="C193" s="18" t="s">
        <v>619</v>
      </c>
      <c r="D193" s="18" t="b">
        <v>1</v>
      </c>
      <c r="E193" s="18" t="b">
        <v>0</v>
      </c>
      <c r="F193" s="47" t="s">
        <v>509</v>
      </c>
      <c r="G193" s="19">
        <v>1.2</v>
      </c>
      <c r="H193" s="19">
        <v>1</v>
      </c>
      <c r="I193" s="19">
        <v>35</v>
      </c>
      <c r="J193" s="19">
        <v>190</v>
      </c>
      <c r="K193" s="19">
        <v>2</v>
      </c>
      <c r="L193" s="19">
        <v>7</v>
      </c>
      <c r="M193" s="56">
        <f t="shared" ref="M193:M253" si="49">H193*J193</f>
        <v>190</v>
      </c>
      <c r="N193" s="47">
        <v>160</v>
      </c>
      <c r="O193" s="47">
        <v>0</v>
      </c>
      <c r="P193" s="57">
        <f t="shared" ref="P193:P253" si="50">((K193*H193)*9)/M193</f>
        <v>9.4736842105263161E-2</v>
      </c>
      <c r="Q193" s="57">
        <f t="shared" ref="Q193:Q253" si="51">(L193/I193)</f>
        <v>0.2</v>
      </c>
      <c r="R193" s="15" t="str">
        <f t="shared" si="48"/>
        <v>GREEN</v>
      </c>
      <c r="S193" s="17" t="s">
        <v>446</v>
      </c>
      <c r="T193" s="30" t="b">
        <f t="shared" ref="T193:T253" si="52">F193="Yes"</f>
        <v>1</v>
      </c>
      <c r="U193" s="10" t="b">
        <f t="shared" ref="U193:U253" si="53">OR(J193*H193&lt;=200)</f>
        <v>1</v>
      </c>
      <c r="V193" s="10" t="b">
        <f t="shared" ref="V193:V253" si="54">N193&lt;=230</f>
        <v>1</v>
      </c>
      <c r="W193" s="10" t="b">
        <f t="shared" ref="W193:W253" si="55">O193&lt;0.5</f>
        <v>1</v>
      </c>
      <c r="X193" s="10" t="b">
        <f t="shared" ref="X193:X253" si="56">OR(P193&lt;11%)</f>
        <v>1</v>
      </c>
      <c r="Y193" s="10" t="b">
        <f t="shared" ref="Y193:Y253" si="57">OR(Q193&lt;36%,E193)</f>
        <v>1</v>
      </c>
      <c r="Z193" s="10" t="b">
        <f t="shared" ref="Z193:Z253" si="58">AND(T193:Y193)</f>
        <v>1</v>
      </c>
      <c r="AA193" s="10" t="b">
        <f t="shared" ref="AA193:AA253" si="59">OR(J193*H193&lt;=250)</f>
        <v>1</v>
      </c>
      <c r="AB193" s="10" t="b">
        <f t="shared" ref="AB193:AB253" si="60">N193&lt;=480</f>
        <v>1</v>
      </c>
      <c r="AC193" s="10" t="b">
        <f t="shared" ref="AC193:AC253" si="61">AND(W193:Y193,AA193:AB193)</f>
        <v>1</v>
      </c>
      <c r="AD193" s="10" t="b">
        <f t="shared" ref="AD193:AD253" si="62">NOT(OR(Z193,AC193))</f>
        <v>0</v>
      </c>
    </row>
    <row r="194" spans="1:30" s="10" customFormat="1" ht="12.75" x14ac:dyDescent="0.2">
      <c r="A194" s="16" t="s">
        <v>723</v>
      </c>
      <c r="B194" s="17" t="s">
        <v>725</v>
      </c>
      <c r="C194" s="18" t="s">
        <v>619</v>
      </c>
      <c r="D194" s="18" t="b">
        <v>1</v>
      </c>
      <c r="E194" s="18" t="b">
        <v>0</v>
      </c>
      <c r="F194" s="47" t="s">
        <v>509</v>
      </c>
      <c r="G194" s="19"/>
      <c r="H194" s="19">
        <v>1</v>
      </c>
      <c r="I194" s="19">
        <v>33</v>
      </c>
      <c r="J194" s="19">
        <v>180</v>
      </c>
      <c r="K194" s="19">
        <v>1.5</v>
      </c>
      <c r="L194" s="19">
        <v>6</v>
      </c>
      <c r="M194" s="56">
        <f t="shared" si="49"/>
        <v>180</v>
      </c>
      <c r="N194" s="47">
        <v>120</v>
      </c>
      <c r="O194" s="47">
        <v>0</v>
      </c>
      <c r="P194" s="57">
        <f t="shared" si="50"/>
        <v>7.4999999999999997E-2</v>
      </c>
      <c r="Q194" s="57">
        <f t="shared" si="51"/>
        <v>0.18181818181818182</v>
      </c>
      <c r="R194" s="15" t="str">
        <f t="shared" si="48"/>
        <v>GREEN</v>
      </c>
      <c r="S194" s="17" t="s">
        <v>446</v>
      </c>
      <c r="T194" s="30" t="b">
        <f t="shared" si="52"/>
        <v>1</v>
      </c>
      <c r="U194" s="10" t="b">
        <f t="shared" si="53"/>
        <v>1</v>
      </c>
      <c r="V194" s="10" t="b">
        <f t="shared" si="54"/>
        <v>1</v>
      </c>
      <c r="W194" s="10" t="b">
        <f t="shared" si="55"/>
        <v>1</v>
      </c>
      <c r="X194" s="10" t="b">
        <f t="shared" si="56"/>
        <v>1</v>
      </c>
      <c r="Y194" s="10" t="b">
        <f t="shared" si="57"/>
        <v>1</v>
      </c>
      <c r="Z194" s="10" t="b">
        <f t="shared" si="58"/>
        <v>1</v>
      </c>
      <c r="AA194" s="10" t="b">
        <f t="shared" si="59"/>
        <v>1</v>
      </c>
      <c r="AB194" s="10" t="b">
        <f t="shared" si="60"/>
        <v>1</v>
      </c>
      <c r="AC194" s="10" t="b">
        <f t="shared" si="61"/>
        <v>1</v>
      </c>
      <c r="AD194" s="10" t="b">
        <f t="shared" si="62"/>
        <v>0</v>
      </c>
    </row>
    <row r="195" spans="1:30" s="10" customFormat="1" ht="12.75" x14ac:dyDescent="0.2">
      <c r="A195" s="16" t="s">
        <v>723</v>
      </c>
      <c r="B195" s="17" t="s">
        <v>724</v>
      </c>
      <c r="C195" s="18" t="s">
        <v>619</v>
      </c>
      <c r="D195" s="18" t="b">
        <v>1</v>
      </c>
      <c r="E195" s="18" t="b">
        <v>0</v>
      </c>
      <c r="F195" s="47" t="s">
        <v>509</v>
      </c>
      <c r="G195" s="19"/>
      <c r="H195" s="19">
        <v>1</v>
      </c>
      <c r="I195" s="19">
        <v>33</v>
      </c>
      <c r="J195" s="19">
        <v>180</v>
      </c>
      <c r="K195" s="19">
        <v>1.5</v>
      </c>
      <c r="L195" s="19">
        <v>6</v>
      </c>
      <c r="M195" s="56">
        <f t="shared" si="49"/>
        <v>180</v>
      </c>
      <c r="N195" s="47">
        <v>115</v>
      </c>
      <c r="O195" s="47">
        <v>0</v>
      </c>
      <c r="P195" s="57">
        <f t="shared" si="50"/>
        <v>7.4999999999999997E-2</v>
      </c>
      <c r="Q195" s="57">
        <f t="shared" si="51"/>
        <v>0.18181818181818182</v>
      </c>
      <c r="R195" s="15" t="str">
        <f t="shared" si="48"/>
        <v>GREEN</v>
      </c>
      <c r="S195" s="17" t="s">
        <v>446</v>
      </c>
      <c r="T195" s="30" t="b">
        <f t="shared" si="52"/>
        <v>1</v>
      </c>
      <c r="U195" s="10" t="b">
        <f t="shared" si="53"/>
        <v>1</v>
      </c>
      <c r="V195" s="10" t="b">
        <f t="shared" si="54"/>
        <v>1</v>
      </c>
      <c r="W195" s="10" t="b">
        <f t="shared" si="55"/>
        <v>1</v>
      </c>
      <c r="X195" s="10" t="b">
        <f t="shared" si="56"/>
        <v>1</v>
      </c>
      <c r="Y195" s="10" t="b">
        <f t="shared" si="57"/>
        <v>1</v>
      </c>
      <c r="Z195" s="10" t="b">
        <f t="shared" si="58"/>
        <v>1</v>
      </c>
      <c r="AA195" s="10" t="b">
        <f t="shared" si="59"/>
        <v>1</v>
      </c>
      <c r="AB195" s="10" t="b">
        <f t="shared" si="60"/>
        <v>1</v>
      </c>
      <c r="AC195" s="10" t="b">
        <f t="shared" si="61"/>
        <v>1</v>
      </c>
      <c r="AD195" s="10" t="b">
        <f t="shared" si="62"/>
        <v>0</v>
      </c>
    </row>
    <row r="196" spans="1:30" s="10" customFormat="1" ht="12.75" x14ac:dyDescent="0.2">
      <c r="A196" s="16" t="s">
        <v>713</v>
      </c>
      <c r="B196" s="17" t="s">
        <v>648</v>
      </c>
      <c r="C196" s="18" t="s">
        <v>619</v>
      </c>
      <c r="D196" s="18" t="b">
        <v>1</v>
      </c>
      <c r="E196" s="18" t="b">
        <v>0</v>
      </c>
      <c r="F196" s="47" t="s">
        <v>509</v>
      </c>
      <c r="G196" s="19">
        <v>1.2</v>
      </c>
      <c r="H196" s="19">
        <v>1</v>
      </c>
      <c r="I196" s="19">
        <v>35</v>
      </c>
      <c r="J196" s="19">
        <v>160</v>
      </c>
      <c r="K196" s="19">
        <v>2</v>
      </c>
      <c r="L196" s="19">
        <v>8</v>
      </c>
      <c r="M196" s="56">
        <f t="shared" si="49"/>
        <v>160</v>
      </c>
      <c r="N196" s="47">
        <v>140</v>
      </c>
      <c r="O196" s="47">
        <v>0</v>
      </c>
      <c r="P196" s="57">
        <f t="shared" si="50"/>
        <v>0.1125</v>
      </c>
      <c r="Q196" s="57">
        <f t="shared" si="51"/>
        <v>0.22857142857142856</v>
      </c>
      <c r="R196" s="14" t="str">
        <f t="shared" si="48"/>
        <v>RED</v>
      </c>
      <c r="S196" s="17" t="s">
        <v>590</v>
      </c>
      <c r="T196" s="30" t="b">
        <f t="shared" si="52"/>
        <v>1</v>
      </c>
      <c r="U196" s="10" t="b">
        <f t="shared" si="53"/>
        <v>1</v>
      </c>
      <c r="V196" s="10" t="b">
        <f t="shared" si="54"/>
        <v>1</v>
      </c>
      <c r="W196" s="10" t="b">
        <f t="shared" si="55"/>
        <v>1</v>
      </c>
      <c r="X196" s="10" t="b">
        <f t="shared" si="56"/>
        <v>0</v>
      </c>
      <c r="Y196" s="10" t="b">
        <f t="shared" si="57"/>
        <v>1</v>
      </c>
      <c r="Z196" s="10" t="b">
        <f t="shared" si="58"/>
        <v>0</v>
      </c>
      <c r="AA196" s="10" t="b">
        <f t="shared" si="59"/>
        <v>1</v>
      </c>
      <c r="AB196" s="10" t="b">
        <f t="shared" si="60"/>
        <v>1</v>
      </c>
      <c r="AC196" s="10" t="b">
        <f t="shared" si="61"/>
        <v>0</v>
      </c>
      <c r="AD196" s="10" t="b">
        <f t="shared" si="62"/>
        <v>1</v>
      </c>
    </row>
    <row r="197" spans="1:30" s="10" customFormat="1" ht="12.75" x14ac:dyDescent="0.2">
      <c r="A197" s="16" t="s">
        <v>713</v>
      </c>
      <c r="B197" s="17" t="s">
        <v>714</v>
      </c>
      <c r="C197" s="18" t="s">
        <v>504</v>
      </c>
      <c r="D197" s="18" t="b">
        <v>0</v>
      </c>
      <c r="E197" s="18" t="b">
        <v>0</v>
      </c>
      <c r="F197" s="47" t="s">
        <v>509</v>
      </c>
      <c r="G197" s="19">
        <v>1.2</v>
      </c>
      <c r="H197" s="19">
        <v>1</v>
      </c>
      <c r="I197" s="19">
        <v>35</v>
      </c>
      <c r="J197" s="19">
        <v>160</v>
      </c>
      <c r="K197" s="19">
        <v>2.5</v>
      </c>
      <c r="L197" s="19">
        <v>9</v>
      </c>
      <c r="M197" s="56">
        <f t="shared" si="49"/>
        <v>160</v>
      </c>
      <c r="N197" s="47">
        <v>140</v>
      </c>
      <c r="O197" s="47">
        <v>0</v>
      </c>
      <c r="P197" s="57">
        <f t="shared" si="50"/>
        <v>0.140625</v>
      </c>
      <c r="Q197" s="57">
        <f t="shared" si="51"/>
        <v>0.25714285714285712</v>
      </c>
      <c r="R197" s="14" t="str">
        <f t="shared" si="48"/>
        <v>RED</v>
      </c>
      <c r="S197" s="17" t="s">
        <v>590</v>
      </c>
      <c r="T197" s="30" t="b">
        <f t="shared" si="52"/>
        <v>1</v>
      </c>
      <c r="U197" s="10" t="b">
        <f t="shared" si="53"/>
        <v>1</v>
      </c>
      <c r="V197" s="10" t="b">
        <f t="shared" si="54"/>
        <v>1</v>
      </c>
      <c r="W197" s="10" t="b">
        <f t="shared" si="55"/>
        <v>1</v>
      </c>
      <c r="X197" s="10" t="b">
        <f t="shared" si="56"/>
        <v>0</v>
      </c>
      <c r="Y197" s="10" t="b">
        <f t="shared" si="57"/>
        <v>1</v>
      </c>
      <c r="Z197" s="10" t="b">
        <f t="shared" si="58"/>
        <v>0</v>
      </c>
      <c r="AA197" s="10" t="b">
        <f t="shared" si="59"/>
        <v>1</v>
      </c>
      <c r="AB197" s="10" t="b">
        <f t="shared" si="60"/>
        <v>1</v>
      </c>
      <c r="AC197" s="10" t="b">
        <f t="shared" si="61"/>
        <v>0</v>
      </c>
      <c r="AD197" s="10" t="b">
        <f t="shared" si="62"/>
        <v>1</v>
      </c>
    </row>
    <row r="198" spans="1:30" s="10" customFormat="1" ht="12.75" x14ac:dyDescent="0.2">
      <c r="A198" s="16" t="s">
        <v>713</v>
      </c>
      <c r="B198" s="17" t="s">
        <v>717</v>
      </c>
      <c r="C198" s="18" t="s">
        <v>504</v>
      </c>
      <c r="D198" s="18" t="b">
        <v>0</v>
      </c>
      <c r="E198" s="18" t="b">
        <v>0</v>
      </c>
      <c r="F198" s="47" t="s">
        <v>509</v>
      </c>
      <c r="G198" s="19">
        <v>1.2</v>
      </c>
      <c r="H198" s="19">
        <v>1</v>
      </c>
      <c r="I198" s="19">
        <v>35</v>
      </c>
      <c r="J198" s="19">
        <v>150</v>
      </c>
      <c r="K198" s="19">
        <v>2</v>
      </c>
      <c r="L198" s="19">
        <v>8</v>
      </c>
      <c r="M198" s="56">
        <f t="shared" si="49"/>
        <v>150</v>
      </c>
      <c r="N198" s="47">
        <v>160</v>
      </c>
      <c r="O198" s="47">
        <v>0</v>
      </c>
      <c r="P198" s="57">
        <f t="shared" si="50"/>
        <v>0.12</v>
      </c>
      <c r="Q198" s="57">
        <f t="shared" si="51"/>
        <v>0.22857142857142856</v>
      </c>
      <c r="R198" s="14" t="str">
        <f t="shared" si="48"/>
        <v>RED</v>
      </c>
      <c r="S198" s="17" t="s">
        <v>590</v>
      </c>
      <c r="T198" s="30" t="b">
        <f t="shared" si="52"/>
        <v>1</v>
      </c>
      <c r="U198" s="10" t="b">
        <f t="shared" si="53"/>
        <v>1</v>
      </c>
      <c r="V198" s="10" t="b">
        <f t="shared" si="54"/>
        <v>1</v>
      </c>
      <c r="W198" s="10" t="b">
        <f t="shared" si="55"/>
        <v>1</v>
      </c>
      <c r="X198" s="10" t="b">
        <f t="shared" si="56"/>
        <v>0</v>
      </c>
      <c r="Y198" s="10" t="b">
        <f t="shared" si="57"/>
        <v>1</v>
      </c>
      <c r="Z198" s="10" t="b">
        <f t="shared" si="58"/>
        <v>0</v>
      </c>
      <c r="AA198" s="10" t="b">
        <f t="shared" si="59"/>
        <v>1</v>
      </c>
      <c r="AB198" s="10" t="b">
        <f t="shared" si="60"/>
        <v>1</v>
      </c>
      <c r="AC198" s="10" t="b">
        <f t="shared" si="61"/>
        <v>0</v>
      </c>
      <c r="AD198" s="10" t="b">
        <f t="shared" si="62"/>
        <v>1</v>
      </c>
    </row>
    <row r="199" spans="1:30" s="10" customFormat="1" ht="12.75" x14ac:dyDescent="0.2">
      <c r="A199" s="16" t="s">
        <v>713</v>
      </c>
      <c r="B199" s="17" t="s">
        <v>716</v>
      </c>
      <c r="C199" s="18" t="s">
        <v>619</v>
      </c>
      <c r="D199" s="18" t="b">
        <v>1</v>
      </c>
      <c r="E199" s="18" t="b">
        <v>0</v>
      </c>
      <c r="F199" s="47" t="s">
        <v>509</v>
      </c>
      <c r="G199" s="19">
        <v>1.2</v>
      </c>
      <c r="H199" s="19">
        <v>1</v>
      </c>
      <c r="I199" s="19">
        <v>35</v>
      </c>
      <c r="J199" s="19">
        <v>160</v>
      </c>
      <c r="K199" s="19">
        <v>3</v>
      </c>
      <c r="L199" s="19">
        <v>9</v>
      </c>
      <c r="M199" s="56">
        <f t="shared" si="49"/>
        <v>160</v>
      </c>
      <c r="N199" s="47">
        <v>150</v>
      </c>
      <c r="O199" s="47">
        <v>0</v>
      </c>
      <c r="P199" s="57">
        <f t="shared" si="50"/>
        <v>0.16875000000000001</v>
      </c>
      <c r="Q199" s="57">
        <f t="shared" si="51"/>
        <v>0.25714285714285712</v>
      </c>
      <c r="R199" s="14" t="str">
        <f t="shared" si="48"/>
        <v>RED</v>
      </c>
      <c r="S199" s="17" t="s">
        <v>590</v>
      </c>
      <c r="T199" s="30" t="b">
        <f t="shared" si="52"/>
        <v>1</v>
      </c>
      <c r="U199" s="10" t="b">
        <f t="shared" si="53"/>
        <v>1</v>
      </c>
      <c r="V199" s="10" t="b">
        <f t="shared" si="54"/>
        <v>1</v>
      </c>
      <c r="W199" s="10" t="b">
        <f t="shared" si="55"/>
        <v>1</v>
      </c>
      <c r="X199" s="10" t="b">
        <f t="shared" si="56"/>
        <v>0</v>
      </c>
      <c r="Y199" s="10" t="b">
        <f t="shared" si="57"/>
        <v>1</v>
      </c>
      <c r="Z199" s="10" t="b">
        <f t="shared" si="58"/>
        <v>0</v>
      </c>
      <c r="AA199" s="10" t="b">
        <f t="shared" si="59"/>
        <v>1</v>
      </c>
      <c r="AB199" s="10" t="b">
        <f t="shared" si="60"/>
        <v>1</v>
      </c>
      <c r="AC199" s="10" t="b">
        <f t="shared" si="61"/>
        <v>0</v>
      </c>
      <c r="AD199" s="10" t="b">
        <f t="shared" si="62"/>
        <v>1</v>
      </c>
    </row>
    <row r="200" spans="1:30" s="10" customFormat="1" ht="12.75" x14ac:dyDescent="0.2">
      <c r="A200" s="16" t="s">
        <v>713</v>
      </c>
      <c r="B200" s="17" t="s">
        <v>647</v>
      </c>
      <c r="C200" s="18" t="s">
        <v>619</v>
      </c>
      <c r="D200" s="18" t="b">
        <v>1</v>
      </c>
      <c r="E200" s="18" t="b">
        <v>0</v>
      </c>
      <c r="F200" s="47" t="s">
        <v>509</v>
      </c>
      <c r="G200" s="19">
        <v>1.2</v>
      </c>
      <c r="H200" s="19">
        <v>1</v>
      </c>
      <c r="I200" s="19">
        <v>35</v>
      </c>
      <c r="J200" s="19">
        <v>170</v>
      </c>
      <c r="K200" s="19">
        <v>2.5</v>
      </c>
      <c r="L200" s="19">
        <v>12</v>
      </c>
      <c r="M200" s="56">
        <f t="shared" si="49"/>
        <v>170</v>
      </c>
      <c r="N200" s="47">
        <v>140</v>
      </c>
      <c r="O200" s="47">
        <v>0</v>
      </c>
      <c r="P200" s="57">
        <f t="shared" si="50"/>
        <v>0.13235294117647059</v>
      </c>
      <c r="Q200" s="57">
        <f t="shared" si="51"/>
        <v>0.34285714285714286</v>
      </c>
      <c r="R200" s="14" t="str">
        <f t="shared" ref="R200:R228" si="63">IF(Z200,"GREEN",IF(AC200,"YELLOW","RED"))</f>
        <v>RED</v>
      </c>
      <c r="S200" s="17" t="s">
        <v>590</v>
      </c>
      <c r="T200" s="30" t="b">
        <f t="shared" si="52"/>
        <v>1</v>
      </c>
      <c r="U200" s="10" t="b">
        <f t="shared" si="53"/>
        <v>1</v>
      </c>
      <c r="V200" s="10" t="b">
        <f t="shared" si="54"/>
        <v>1</v>
      </c>
      <c r="W200" s="10" t="b">
        <f t="shared" si="55"/>
        <v>1</v>
      </c>
      <c r="X200" s="10" t="b">
        <f t="shared" si="56"/>
        <v>0</v>
      </c>
      <c r="Y200" s="10" t="b">
        <f t="shared" si="57"/>
        <v>1</v>
      </c>
      <c r="Z200" s="10" t="b">
        <f t="shared" si="58"/>
        <v>0</v>
      </c>
      <c r="AA200" s="10" t="b">
        <f t="shared" si="59"/>
        <v>1</v>
      </c>
      <c r="AB200" s="10" t="b">
        <f t="shared" si="60"/>
        <v>1</v>
      </c>
      <c r="AC200" s="10" t="b">
        <f t="shared" si="61"/>
        <v>0</v>
      </c>
      <c r="AD200" s="10" t="b">
        <f t="shared" si="62"/>
        <v>1</v>
      </c>
    </row>
    <row r="201" spans="1:30" s="10" customFormat="1" ht="12.75" x14ac:dyDescent="0.2">
      <c r="A201" s="16" t="s">
        <v>713</v>
      </c>
      <c r="B201" s="17" t="s">
        <v>715</v>
      </c>
      <c r="C201" s="18" t="s">
        <v>619</v>
      </c>
      <c r="D201" s="18" t="b">
        <v>1</v>
      </c>
      <c r="E201" s="18" t="b">
        <v>0</v>
      </c>
      <c r="F201" s="47" t="s">
        <v>509</v>
      </c>
      <c r="G201" s="19">
        <v>1.2</v>
      </c>
      <c r="H201" s="19">
        <v>1</v>
      </c>
      <c r="I201" s="19">
        <v>35</v>
      </c>
      <c r="J201" s="19">
        <v>160</v>
      </c>
      <c r="K201" s="19">
        <v>2.5</v>
      </c>
      <c r="L201" s="19">
        <v>9</v>
      </c>
      <c r="M201" s="56">
        <f t="shared" si="49"/>
        <v>160</v>
      </c>
      <c r="N201" s="47">
        <v>150</v>
      </c>
      <c r="O201" s="47">
        <v>0</v>
      </c>
      <c r="P201" s="57">
        <f t="shared" si="50"/>
        <v>0.140625</v>
      </c>
      <c r="Q201" s="57">
        <f t="shared" si="51"/>
        <v>0.25714285714285712</v>
      </c>
      <c r="R201" s="14" t="str">
        <f t="shared" si="63"/>
        <v>RED</v>
      </c>
      <c r="S201" s="17" t="s">
        <v>590</v>
      </c>
      <c r="T201" s="30" t="b">
        <f t="shared" si="52"/>
        <v>1</v>
      </c>
      <c r="U201" s="10" t="b">
        <f t="shared" si="53"/>
        <v>1</v>
      </c>
      <c r="V201" s="10" t="b">
        <f t="shared" si="54"/>
        <v>1</v>
      </c>
      <c r="W201" s="10" t="b">
        <f t="shared" si="55"/>
        <v>1</v>
      </c>
      <c r="X201" s="10" t="b">
        <f t="shared" si="56"/>
        <v>0</v>
      </c>
      <c r="Y201" s="10" t="b">
        <f t="shared" si="57"/>
        <v>1</v>
      </c>
      <c r="Z201" s="10" t="b">
        <f t="shared" si="58"/>
        <v>0</v>
      </c>
      <c r="AA201" s="10" t="b">
        <f t="shared" si="59"/>
        <v>1</v>
      </c>
      <c r="AB201" s="10" t="b">
        <f t="shared" si="60"/>
        <v>1</v>
      </c>
      <c r="AC201" s="10" t="b">
        <f t="shared" si="61"/>
        <v>0</v>
      </c>
      <c r="AD201" s="10" t="b">
        <f t="shared" si="62"/>
        <v>1</v>
      </c>
    </row>
    <row r="202" spans="1:30" s="10" customFormat="1" ht="12.75" x14ac:dyDescent="0.2">
      <c r="A202" s="16" t="s">
        <v>721</v>
      </c>
      <c r="B202" s="17" t="s">
        <v>722</v>
      </c>
      <c r="C202" s="18" t="s">
        <v>619</v>
      </c>
      <c r="D202" s="18" t="b">
        <v>1</v>
      </c>
      <c r="E202" s="18" t="b">
        <v>0</v>
      </c>
      <c r="F202" s="47" t="s">
        <v>509</v>
      </c>
      <c r="G202" s="19">
        <v>1.2</v>
      </c>
      <c r="H202" s="19">
        <v>1</v>
      </c>
      <c r="I202" s="19">
        <v>35</v>
      </c>
      <c r="J202" s="19">
        <v>160</v>
      </c>
      <c r="K202" s="19">
        <v>3</v>
      </c>
      <c r="L202" s="19">
        <v>9</v>
      </c>
      <c r="M202" s="56">
        <f t="shared" si="49"/>
        <v>160</v>
      </c>
      <c r="N202" s="47">
        <v>150</v>
      </c>
      <c r="O202" s="47">
        <v>0</v>
      </c>
      <c r="P202" s="57">
        <f t="shared" si="50"/>
        <v>0.16875000000000001</v>
      </c>
      <c r="Q202" s="57">
        <f t="shared" si="51"/>
        <v>0.25714285714285712</v>
      </c>
      <c r="R202" s="14" t="str">
        <f t="shared" si="63"/>
        <v>RED</v>
      </c>
      <c r="S202" s="17" t="s">
        <v>590</v>
      </c>
      <c r="T202" s="30" t="b">
        <f t="shared" si="52"/>
        <v>1</v>
      </c>
      <c r="U202" s="10" t="b">
        <f t="shared" si="53"/>
        <v>1</v>
      </c>
      <c r="V202" s="10" t="b">
        <f t="shared" si="54"/>
        <v>1</v>
      </c>
      <c r="W202" s="10" t="b">
        <f t="shared" si="55"/>
        <v>1</v>
      </c>
      <c r="X202" s="10" t="b">
        <f t="shared" si="56"/>
        <v>0</v>
      </c>
      <c r="Y202" s="10" t="b">
        <f t="shared" si="57"/>
        <v>1</v>
      </c>
      <c r="Z202" s="10" t="b">
        <f t="shared" si="58"/>
        <v>0</v>
      </c>
      <c r="AA202" s="10" t="b">
        <f t="shared" si="59"/>
        <v>1</v>
      </c>
      <c r="AB202" s="10" t="b">
        <f t="shared" si="60"/>
        <v>1</v>
      </c>
      <c r="AC202" s="10" t="b">
        <f t="shared" si="61"/>
        <v>0</v>
      </c>
      <c r="AD202" s="10" t="b">
        <f t="shared" si="62"/>
        <v>1</v>
      </c>
    </row>
    <row r="203" spans="1:30" s="10" customFormat="1" ht="12.75" x14ac:dyDescent="0.2">
      <c r="A203" s="16" t="s">
        <v>440</v>
      </c>
      <c r="B203" s="17" t="s">
        <v>630</v>
      </c>
      <c r="C203" s="18" t="s">
        <v>504</v>
      </c>
      <c r="D203" s="18" t="b">
        <v>0</v>
      </c>
      <c r="E203" s="18" t="b">
        <v>0</v>
      </c>
      <c r="F203" s="47" t="s">
        <v>389</v>
      </c>
      <c r="G203" s="19">
        <v>1.2</v>
      </c>
      <c r="H203" s="19">
        <v>1</v>
      </c>
      <c r="I203" s="19">
        <v>35</v>
      </c>
      <c r="J203" s="19">
        <v>140</v>
      </c>
      <c r="K203" s="19">
        <v>1</v>
      </c>
      <c r="L203" s="19">
        <v>8</v>
      </c>
      <c r="M203" s="56">
        <f t="shared" si="49"/>
        <v>140</v>
      </c>
      <c r="N203" s="47">
        <v>65</v>
      </c>
      <c r="O203" s="47">
        <v>0</v>
      </c>
      <c r="P203" s="57">
        <f t="shared" si="50"/>
        <v>6.4285714285714279E-2</v>
      </c>
      <c r="Q203" s="57">
        <f t="shared" si="51"/>
        <v>0.22857142857142856</v>
      </c>
      <c r="R203" s="15" t="str">
        <f t="shared" si="63"/>
        <v>GREEN</v>
      </c>
      <c r="S203" s="17" t="s">
        <v>446</v>
      </c>
      <c r="T203" s="30" t="b">
        <f t="shared" si="52"/>
        <v>1</v>
      </c>
      <c r="U203" s="10" t="b">
        <f t="shared" si="53"/>
        <v>1</v>
      </c>
      <c r="V203" s="10" t="b">
        <f t="shared" si="54"/>
        <v>1</v>
      </c>
      <c r="W203" s="10" t="b">
        <f t="shared" si="55"/>
        <v>1</v>
      </c>
      <c r="X203" s="10" t="b">
        <f t="shared" si="56"/>
        <v>1</v>
      </c>
      <c r="Y203" s="10" t="b">
        <f t="shared" si="57"/>
        <v>1</v>
      </c>
      <c r="Z203" s="10" t="b">
        <f t="shared" si="58"/>
        <v>1</v>
      </c>
      <c r="AA203" s="10" t="b">
        <f t="shared" si="59"/>
        <v>1</v>
      </c>
      <c r="AB203" s="10" t="b">
        <f t="shared" si="60"/>
        <v>1</v>
      </c>
      <c r="AC203" s="10" t="b">
        <f t="shared" si="61"/>
        <v>1</v>
      </c>
      <c r="AD203" s="10" t="b">
        <f t="shared" si="62"/>
        <v>0</v>
      </c>
    </row>
    <row r="204" spans="1:30" s="10" customFormat="1" ht="12.75" x14ac:dyDescent="0.2">
      <c r="A204" s="16" t="s">
        <v>440</v>
      </c>
      <c r="B204" s="17" t="s">
        <v>439</v>
      </c>
      <c r="C204" s="18" t="s">
        <v>504</v>
      </c>
      <c r="D204" s="18" t="b">
        <v>0</v>
      </c>
      <c r="E204" s="18" t="b">
        <v>0</v>
      </c>
      <c r="F204" s="47" t="s">
        <v>389</v>
      </c>
      <c r="G204" s="19">
        <v>1.2</v>
      </c>
      <c r="H204" s="19">
        <v>1</v>
      </c>
      <c r="I204" s="19">
        <v>35</v>
      </c>
      <c r="J204" s="19">
        <v>140</v>
      </c>
      <c r="K204" s="19">
        <v>0.5</v>
      </c>
      <c r="L204" s="19">
        <v>7</v>
      </c>
      <c r="M204" s="56">
        <f t="shared" si="49"/>
        <v>140</v>
      </c>
      <c r="N204" s="47">
        <v>65</v>
      </c>
      <c r="O204" s="47">
        <v>0</v>
      </c>
      <c r="P204" s="57">
        <f t="shared" si="50"/>
        <v>3.214285714285714E-2</v>
      </c>
      <c r="Q204" s="57">
        <f t="shared" si="51"/>
        <v>0.2</v>
      </c>
      <c r="R204" s="15" t="str">
        <f t="shared" si="63"/>
        <v>GREEN</v>
      </c>
      <c r="S204" s="17" t="s">
        <v>446</v>
      </c>
      <c r="T204" s="30" t="b">
        <f t="shared" si="52"/>
        <v>1</v>
      </c>
      <c r="U204" s="10" t="b">
        <f t="shared" si="53"/>
        <v>1</v>
      </c>
      <c r="V204" s="10" t="b">
        <f t="shared" si="54"/>
        <v>1</v>
      </c>
      <c r="W204" s="10" t="b">
        <f t="shared" si="55"/>
        <v>1</v>
      </c>
      <c r="X204" s="10" t="b">
        <f t="shared" si="56"/>
        <v>1</v>
      </c>
      <c r="Y204" s="10" t="b">
        <f t="shared" si="57"/>
        <v>1</v>
      </c>
      <c r="Z204" s="10" t="b">
        <f t="shared" si="58"/>
        <v>1</v>
      </c>
      <c r="AA204" s="10" t="b">
        <f t="shared" si="59"/>
        <v>1</v>
      </c>
      <c r="AB204" s="10" t="b">
        <f t="shared" si="60"/>
        <v>1</v>
      </c>
      <c r="AC204" s="10" t="b">
        <f t="shared" si="61"/>
        <v>1</v>
      </c>
      <c r="AD204" s="10" t="b">
        <f t="shared" si="62"/>
        <v>0</v>
      </c>
    </row>
    <row r="205" spans="1:30" s="10" customFormat="1" ht="12.75" x14ac:dyDescent="0.2">
      <c r="A205" s="16" t="s">
        <v>718</v>
      </c>
      <c r="B205" s="17" t="s">
        <v>719</v>
      </c>
      <c r="C205" s="18" t="s">
        <v>504</v>
      </c>
      <c r="D205" s="18" t="b">
        <v>0</v>
      </c>
      <c r="E205" s="18" t="b">
        <v>0</v>
      </c>
      <c r="F205" s="47" t="s">
        <v>509</v>
      </c>
      <c r="G205" s="19">
        <v>1.2</v>
      </c>
      <c r="H205" s="19">
        <v>1</v>
      </c>
      <c r="I205" s="19">
        <v>35</v>
      </c>
      <c r="J205" s="19">
        <v>130</v>
      </c>
      <c r="K205" s="19">
        <v>0</v>
      </c>
      <c r="L205" s="19">
        <v>6</v>
      </c>
      <c r="M205" s="56">
        <f t="shared" si="49"/>
        <v>130</v>
      </c>
      <c r="N205" s="47">
        <v>70</v>
      </c>
      <c r="O205" s="47">
        <v>0</v>
      </c>
      <c r="P205" s="57">
        <f t="shared" si="50"/>
        <v>0</v>
      </c>
      <c r="Q205" s="57">
        <f t="shared" si="51"/>
        <v>0.17142857142857143</v>
      </c>
      <c r="R205" s="15" t="str">
        <f t="shared" si="63"/>
        <v>GREEN</v>
      </c>
      <c r="S205" s="17" t="s">
        <v>446</v>
      </c>
      <c r="T205" s="30" t="b">
        <f t="shared" si="52"/>
        <v>1</v>
      </c>
      <c r="U205" s="10" t="b">
        <f t="shared" si="53"/>
        <v>1</v>
      </c>
      <c r="V205" s="10" t="b">
        <f t="shared" si="54"/>
        <v>1</v>
      </c>
      <c r="W205" s="10" t="b">
        <f t="shared" si="55"/>
        <v>1</v>
      </c>
      <c r="X205" s="10" t="b">
        <f t="shared" si="56"/>
        <v>1</v>
      </c>
      <c r="Y205" s="10" t="b">
        <f t="shared" si="57"/>
        <v>1</v>
      </c>
      <c r="Z205" s="10" t="b">
        <f t="shared" si="58"/>
        <v>1</v>
      </c>
      <c r="AA205" s="10" t="b">
        <f t="shared" si="59"/>
        <v>1</v>
      </c>
      <c r="AB205" s="10" t="b">
        <f t="shared" si="60"/>
        <v>1</v>
      </c>
      <c r="AC205" s="10" t="b">
        <f t="shared" si="61"/>
        <v>1</v>
      </c>
      <c r="AD205" s="10" t="b">
        <f t="shared" si="62"/>
        <v>0</v>
      </c>
    </row>
    <row r="206" spans="1:30" s="10" customFormat="1" ht="12.75" x14ac:dyDescent="0.2">
      <c r="A206" s="16" t="s">
        <v>718</v>
      </c>
      <c r="B206" s="17" t="s">
        <v>720</v>
      </c>
      <c r="C206" s="18" t="s">
        <v>504</v>
      </c>
      <c r="D206" s="18" t="b">
        <v>0</v>
      </c>
      <c r="E206" s="18" t="b">
        <v>0</v>
      </c>
      <c r="F206" s="47" t="s">
        <v>509</v>
      </c>
      <c r="G206" s="19">
        <v>1.2</v>
      </c>
      <c r="H206" s="19">
        <v>1</v>
      </c>
      <c r="I206" s="19">
        <v>35</v>
      </c>
      <c r="J206" s="19">
        <v>140</v>
      </c>
      <c r="K206" s="19">
        <v>1</v>
      </c>
      <c r="L206" s="19">
        <v>8</v>
      </c>
      <c r="M206" s="56">
        <f t="shared" si="49"/>
        <v>140</v>
      </c>
      <c r="N206" s="47">
        <v>65</v>
      </c>
      <c r="O206" s="47">
        <v>0</v>
      </c>
      <c r="P206" s="57">
        <f t="shared" si="50"/>
        <v>6.4285714285714279E-2</v>
      </c>
      <c r="Q206" s="57">
        <f t="shared" si="51"/>
        <v>0.22857142857142856</v>
      </c>
      <c r="R206" s="15" t="str">
        <f t="shared" si="63"/>
        <v>GREEN</v>
      </c>
      <c r="S206" s="17" t="s">
        <v>446</v>
      </c>
      <c r="T206" s="30" t="b">
        <f t="shared" si="52"/>
        <v>1</v>
      </c>
      <c r="U206" s="10" t="b">
        <f t="shared" si="53"/>
        <v>1</v>
      </c>
      <c r="V206" s="10" t="b">
        <f t="shared" si="54"/>
        <v>1</v>
      </c>
      <c r="W206" s="10" t="b">
        <f t="shared" si="55"/>
        <v>1</v>
      </c>
      <c r="X206" s="10" t="b">
        <f t="shared" si="56"/>
        <v>1</v>
      </c>
      <c r="Y206" s="10" t="b">
        <f t="shared" si="57"/>
        <v>1</v>
      </c>
      <c r="Z206" s="10" t="b">
        <f t="shared" si="58"/>
        <v>1</v>
      </c>
      <c r="AA206" s="10" t="b">
        <f t="shared" si="59"/>
        <v>1</v>
      </c>
      <c r="AB206" s="10" t="b">
        <f t="shared" si="60"/>
        <v>1</v>
      </c>
      <c r="AC206" s="10" t="b">
        <f t="shared" si="61"/>
        <v>1</v>
      </c>
      <c r="AD206" s="10" t="b">
        <f t="shared" si="62"/>
        <v>0</v>
      </c>
    </row>
    <row r="207" spans="1:30" s="10" customFormat="1" ht="12.75" x14ac:dyDescent="0.2">
      <c r="A207" s="16" t="s">
        <v>438</v>
      </c>
      <c r="B207" s="17" t="s">
        <v>512</v>
      </c>
      <c r="C207" s="18" t="s">
        <v>504</v>
      </c>
      <c r="D207" s="18" t="b">
        <v>0</v>
      </c>
      <c r="E207" s="18" t="b">
        <v>0</v>
      </c>
      <c r="F207" s="47" t="s">
        <v>509</v>
      </c>
      <c r="G207" s="19">
        <v>1.2</v>
      </c>
      <c r="H207" s="19">
        <v>1</v>
      </c>
      <c r="I207" s="19">
        <v>35</v>
      </c>
      <c r="J207" s="19">
        <v>140</v>
      </c>
      <c r="K207" s="19">
        <v>2</v>
      </c>
      <c r="L207" s="19">
        <v>14</v>
      </c>
      <c r="M207" s="56">
        <f t="shared" si="49"/>
        <v>140</v>
      </c>
      <c r="N207" s="47">
        <v>95</v>
      </c>
      <c r="O207" s="47">
        <v>0</v>
      </c>
      <c r="P207" s="57">
        <f t="shared" si="50"/>
        <v>0.12857142857142856</v>
      </c>
      <c r="Q207" s="57">
        <f t="shared" si="51"/>
        <v>0.4</v>
      </c>
      <c r="R207" s="14" t="str">
        <f t="shared" si="63"/>
        <v>RED</v>
      </c>
      <c r="S207" s="17" t="s">
        <v>596</v>
      </c>
      <c r="T207" s="30" t="b">
        <f t="shared" si="52"/>
        <v>1</v>
      </c>
      <c r="U207" s="10" t="b">
        <f t="shared" si="53"/>
        <v>1</v>
      </c>
      <c r="V207" s="10" t="b">
        <f t="shared" si="54"/>
        <v>1</v>
      </c>
      <c r="W207" s="10" t="b">
        <f t="shared" si="55"/>
        <v>1</v>
      </c>
      <c r="X207" s="10" t="b">
        <f t="shared" si="56"/>
        <v>0</v>
      </c>
      <c r="Y207" s="10" t="b">
        <f t="shared" si="57"/>
        <v>0</v>
      </c>
      <c r="Z207" s="10" t="b">
        <f t="shared" si="58"/>
        <v>0</v>
      </c>
      <c r="AA207" s="10" t="b">
        <f t="shared" si="59"/>
        <v>1</v>
      </c>
      <c r="AB207" s="10" t="b">
        <f t="shared" si="60"/>
        <v>1</v>
      </c>
      <c r="AC207" s="10" t="b">
        <f t="shared" si="61"/>
        <v>0</v>
      </c>
      <c r="AD207" s="10" t="b">
        <f t="shared" si="62"/>
        <v>1</v>
      </c>
    </row>
    <row r="208" spans="1:30" s="10" customFormat="1" ht="12.75" x14ac:dyDescent="0.2">
      <c r="A208" s="16" t="s">
        <v>438</v>
      </c>
      <c r="B208" s="17" t="s">
        <v>455</v>
      </c>
      <c r="C208" s="18" t="s">
        <v>504</v>
      </c>
      <c r="D208" s="18" t="b">
        <v>0</v>
      </c>
      <c r="E208" s="18" t="b">
        <v>0</v>
      </c>
      <c r="F208" s="47" t="s">
        <v>509</v>
      </c>
      <c r="G208" s="19">
        <v>1.2</v>
      </c>
      <c r="H208" s="19">
        <v>1</v>
      </c>
      <c r="I208" s="19">
        <v>35</v>
      </c>
      <c r="J208" s="19">
        <v>140</v>
      </c>
      <c r="K208" s="19">
        <v>2</v>
      </c>
      <c r="L208" s="19">
        <v>14</v>
      </c>
      <c r="M208" s="56">
        <f t="shared" si="49"/>
        <v>140</v>
      </c>
      <c r="N208" s="47">
        <v>95</v>
      </c>
      <c r="O208" s="47">
        <v>0</v>
      </c>
      <c r="P208" s="57">
        <f t="shared" si="50"/>
        <v>0.12857142857142856</v>
      </c>
      <c r="Q208" s="57">
        <f t="shared" si="51"/>
        <v>0.4</v>
      </c>
      <c r="R208" s="14" t="str">
        <f t="shared" si="63"/>
        <v>RED</v>
      </c>
      <c r="S208" s="17" t="s">
        <v>593</v>
      </c>
      <c r="T208" s="30" t="b">
        <f t="shared" si="52"/>
        <v>1</v>
      </c>
      <c r="U208" s="10" t="b">
        <f t="shared" si="53"/>
        <v>1</v>
      </c>
      <c r="V208" s="10" t="b">
        <f t="shared" si="54"/>
        <v>1</v>
      </c>
      <c r="W208" s="10" t="b">
        <f t="shared" si="55"/>
        <v>1</v>
      </c>
      <c r="X208" s="10" t="b">
        <f t="shared" si="56"/>
        <v>0</v>
      </c>
      <c r="Y208" s="10" t="b">
        <f t="shared" si="57"/>
        <v>0</v>
      </c>
      <c r="Z208" s="10" t="b">
        <f t="shared" si="58"/>
        <v>0</v>
      </c>
      <c r="AA208" s="10" t="b">
        <f t="shared" si="59"/>
        <v>1</v>
      </c>
      <c r="AB208" s="10" t="b">
        <f t="shared" si="60"/>
        <v>1</v>
      </c>
      <c r="AC208" s="10" t="b">
        <f t="shared" si="61"/>
        <v>0</v>
      </c>
      <c r="AD208" s="10" t="b">
        <f t="shared" si="62"/>
        <v>1</v>
      </c>
    </row>
    <row r="209" spans="1:256" s="10" customFormat="1" ht="12.75" x14ac:dyDescent="0.2">
      <c r="A209" s="16" t="s">
        <v>339</v>
      </c>
      <c r="B209" s="17" t="s">
        <v>525</v>
      </c>
      <c r="C209" s="18" t="s">
        <v>504</v>
      </c>
      <c r="D209" s="18" t="b">
        <v>0</v>
      </c>
      <c r="E209" s="18" t="b">
        <v>0</v>
      </c>
      <c r="F209" s="47" t="s">
        <v>509</v>
      </c>
      <c r="G209" s="19">
        <v>1</v>
      </c>
      <c r="H209" s="19">
        <v>1</v>
      </c>
      <c r="I209" s="19">
        <v>28</v>
      </c>
      <c r="J209" s="19">
        <v>110</v>
      </c>
      <c r="K209" s="19">
        <v>0</v>
      </c>
      <c r="L209" s="19">
        <v>10</v>
      </c>
      <c r="M209" s="56">
        <f t="shared" si="49"/>
        <v>110</v>
      </c>
      <c r="N209" s="47">
        <v>35</v>
      </c>
      <c r="O209" s="47">
        <v>0</v>
      </c>
      <c r="P209" s="57">
        <f t="shared" si="50"/>
        <v>0</v>
      </c>
      <c r="Q209" s="57">
        <f t="shared" si="51"/>
        <v>0.35714285714285715</v>
      </c>
      <c r="R209" s="15" t="str">
        <f t="shared" si="63"/>
        <v>GREEN</v>
      </c>
      <c r="S209" s="21" t="s">
        <v>446</v>
      </c>
      <c r="T209" s="30" t="b">
        <f t="shared" si="52"/>
        <v>1</v>
      </c>
      <c r="U209" s="10" t="b">
        <f t="shared" si="53"/>
        <v>1</v>
      </c>
      <c r="V209" s="10" t="b">
        <f t="shared" si="54"/>
        <v>1</v>
      </c>
      <c r="W209" s="10" t="b">
        <f t="shared" si="55"/>
        <v>1</v>
      </c>
      <c r="X209" s="10" t="b">
        <f t="shared" si="56"/>
        <v>1</v>
      </c>
      <c r="Y209" s="10" t="b">
        <f t="shared" si="57"/>
        <v>1</v>
      </c>
      <c r="Z209" s="10" t="b">
        <f t="shared" si="58"/>
        <v>1</v>
      </c>
      <c r="AA209" s="10" t="b">
        <f t="shared" si="59"/>
        <v>1</v>
      </c>
      <c r="AB209" s="10" t="b">
        <f t="shared" si="60"/>
        <v>1</v>
      </c>
      <c r="AC209" s="10" t="b">
        <f t="shared" si="61"/>
        <v>1</v>
      </c>
      <c r="AD209" s="10" t="b">
        <f t="shared" si="62"/>
        <v>0</v>
      </c>
    </row>
    <row r="210" spans="1:256" s="10" customFormat="1" ht="12.75" x14ac:dyDescent="0.2">
      <c r="A210" s="16" t="s">
        <v>339</v>
      </c>
      <c r="B210" s="17" t="s">
        <v>524</v>
      </c>
      <c r="C210" s="18" t="s">
        <v>504</v>
      </c>
      <c r="D210" s="18" t="b">
        <v>0</v>
      </c>
      <c r="E210" s="18" t="b">
        <v>0</v>
      </c>
      <c r="F210" s="47" t="s">
        <v>509</v>
      </c>
      <c r="G210" s="19">
        <v>1</v>
      </c>
      <c r="H210" s="19">
        <v>1</v>
      </c>
      <c r="I210" s="19">
        <v>28</v>
      </c>
      <c r="J210" s="19">
        <v>110</v>
      </c>
      <c r="K210" s="19">
        <v>0</v>
      </c>
      <c r="L210" s="19">
        <v>10</v>
      </c>
      <c r="M210" s="56">
        <f t="shared" si="49"/>
        <v>110</v>
      </c>
      <c r="N210" s="47">
        <v>35</v>
      </c>
      <c r="O210" s="47">
        <v>0</v>
      </c>
      <c r="P210" s="57">
        <f t="shared" si="50"/>
        <v>0</v>
      </c>
      <c r="Q210" s="57">
        <f t="shared" si="51"/>
        <v>0.35714285714285715</v>
      </c>
      <c r="R210" s="15" t="str">
        <f t="shared" si="63"/>
        <v>GREEN</v>
      </c>
      <c r="S210" s="21" t="s">
        <v>446</v>
      </c>
      <c r="T210" s="30" t="b">
        <f t="shared" si="52"/>
        <v>1</v>
      </c>
      <c r="U210" s="10" t="b">
        <f t="shared" si="53"/>
        <v>1</v>
      </c>
      <c r="V210" s="10" t="b">
        <f t="shared" si="54"/>
        <v>1</v>
      </c>
      <c r="W210" s="10" t="b">
        <f t="shared" si="55"/>
        <v>1</v>
      </c>
      <c r="X210" s="10" t="b">
        <f t="shared" si="56"/>
        <v>1</v>
      </c>
      <c r="Y210" s="10" t="b">
        <f t="shared" si="57"/>
        <v>1</v>
      </c>
      <c r="Z210" s="10" t="b">
        <f t="shared" si="58"/>
        <v>1</v>
      </c>
      <c r="AA210" s="10" t="b">
        <f t="shared" si="59"/>
        <v>1</v>
      </c>
      <c r="AB210" s="10" t="b">
        <f t="shared" si="60"/>
        <v>1</v>
      </c>
      <c r="AC210" s="10" t="b">
        <f t="shared" si="61"/>
        <v>1</v>
      </c>
      <c r="AD210" s="10" t="b">
        <f t="shared" si="62"/>
        <v>0</v>
      </c>
    </row>
    <row r="211" spans="1:256" s="10" customFormat="1" ht="12.75" x14ac:dyDescent="0.2">
      <c r="A211" s="16" t="s">
        <v>339</v>
      </c>
      <c r="B211" s="17" t="s">
        <v>453</v>
      </c>
      <c r="C211" s="18" t="s">
        <v>504</v>
      </c>
      <c r="D211" s="18" t="b">
        <v>0</v>
      </c>
      <c r="E211" s="18" t="b">
        <v>0</v>
      </c>
      <c r="F211" s="47" t="s">
        <v>509</v>
      </c>
      <c r="G211" s="19">
        <v>1</v>
      </c>
      <c r="H211" s="19">
        <v>1</v>
      </c>
      <c r="I211" s="19">
        <v>28</v>
      </c>
      <c r="J211" s="19">
        <v>110</v>
      </c>
      <c r="K211" s="19">
        <v>0</v>
      </c>
      <c r="L211" s="19">
        <v>10</v>
      </c>
      <c r="M211" s="56">
        <f t="shared" si="49"/>
        <v>110</v>
      </c>
      <c r="N211" s="47">
        <v>35</v>
      </c>
      <c r="O211" s="47">
        <v>0</v>
      </c>
      <c r="P211" s="57">
        <f t="shared" si="50"/>
        <v>0</v>
      </c>
      <c r="Q211" s="57">
        <f t="shared" si="51"/>
        <v>0.35714285714285715</v>
      </c>
      <c r="R211" s="15" t="str">
        <f t="shared" si="63"/>
        <v>GREEN</v>
      </c>
      <c r="S211" s="21" t="s">
        <v>446</v>
      </c>
      <c r="T211" s="30" t="b">
        <f t="shared" si="52"/>
        <v>1</v>
      </c>
      <c r="U211" s="10" t="b">
        <f t="shared" si="53"/>
        <v>1</v>
      </c>
      <c r="V211" s="10" t="b">
        <f t="shared" si="54"/>
        <v>1</v>
      </c>
      <c r="W211" s="10" t="b">
        <f t="shared" si="55"/>
        <v>1</v>
      </c>
      <c r="X211" s="10" t="b">
        <f t="shared" si="56"/>
        <v>1</v>
      </c>
      <c r="Y211" s="10" t="b">
        <f t="shared" si="57"/>
        <v>1</v>
      </c>
      <c r="Z211" s="10" t="b">
        <f t="shared" si="58"/>
        <v>1</v>
      </c>
      <c r="AA211" s="10" t="b">
        <f t="shared" si="59"/>
        <v>1</v>
      </c>
      <c r="AB211" s="10" t="b">
        <f t="shared" si="60"/>
        <v>1</v>
      </c>
      <c r="AC211" s="10" t="b">
        <f t="shared" si="61"/>
        <v>1</v>
      </c>
      <c r="AD211" s="10" t="b">
        <f t="shared" si="62"/>
        <v>0</v>
      </c>
    </row>
    <row r="212" spans="1:256" s="10" customFormat="1" ht="12.75" x14ac:dyDescent="0.2">
      <c r="A212" s="16" t="s">
        <v>339</v>
      </c>
      <c r="B212" s="17" t="s">
        <v>166</v>
      </c>
      <c r="C212" s="18" t="s">
        <v>504</v>
      </c>
      <c r="D212" s="18" t="b">
        <v>0</v>
      </c>
      <c r="E212" s="18" t="b">
        <v>0</v>
      </c>
      <c r="F212" s="47" t="s">
        <v>509</v>
      </c>
      <c r="G212" s="19">
        <v>1</v>
      </c>
      <c r="H212" s="19">
        <v>1</v>
      </c>
      <c r="I212" s="19">
        <v>28</v>
      </c>
      <c r="J212" s="19">
        <v>110</v>
      </c>
      <c r="K212" s="19">
        <v>0</v>
      </c>
      <c r="L212" s="19">
        <v>10</v>
      </c>
      <c r="M212" s="56">
        <f t="shared" si="49"/>
        <v>110</v>
      </c>
      <c r="N212" s="47">
        <v>35</v>
      </c>
      <c r="O212" s="47">
        <v>0</v>
      </c>
      <c r="P212" s="57">
        <f t="shared" si="50"/>
        <v>0</v>
      </c>
      <c r="Q212" s="57">
        <f t="shared" si="51"/>
        <v>0.35714285714285715</v>
      </c>
      <c r="R212" s="15" t="str">
        <f t="shared" si="63"/>
        <v>GREEN</v>
      </c>
      <c r="S212" s="21" t="s">
        <v>446</v>
      </c>
      <c r="T212" s="30" t="b">
        <f t="shared" si="52"/>
        <v>1</v>
      </c>
      <c r="U212" s="10" t="b">
        <f t="shared" si="53"/>
        <v>1</v>
      </c>
      <c r="V212" s="10" t="b">
        <f t="shared" si="54"/>
        <v>1</v>
      </c>
      <c r="W212" s="10" t="b">
        <f t="shared" si="55"/>
        <v>1</v>
      </c>
      <c r="X212" s="10" t="b">
        <f t="shared" si="56"/>
        <v>1</v>
      </c>
      <c r="Y212" s="10" t="b">
        <f t="shared" si="57"/>
        <v>1</v>
      </c>
      <c r="Z212" s="10" t="b">
        <f t="shared" si="58"/>
        <v>1</v>
      </c>
      <c r="AA212" s="10" t="b">
        <f t="shared" si="59"/>
        <v>1</v>
      </c>
      <c r="AB212" s="10" t="b">
        <f t="shared" si="60"/>
        <v>1</v>
      </c>
      <c r="AC212" s="10" t="b">
        <f t="shared" si="61"/>
        <v>1</v>
      </c>
      <c r="AD212" s="10" t="b">
        <f t="shared" si="62"/>
        <v>0</v>
      </c>
    </row>
    <row r="213" spans="1:256" s="10" customFormat="1" ht="12.75" x14ac:dyDescent="0.2">
      <c r="A213" s="16" t="s">
        <v>339</v>
      </c>
      <c r="B213" s="17" t="s">
        <v>631</v>
      </c>
      <c r="C213" s="18" t="s">
        <v>504</v>
      </c>
      <c r="D213" s="18" t="b">
        <v>0</v>
      </c>
      <c r="E213" s="18" t="b">
        <v>0</v>
      </c>
      <c r="F213" s="47" t="s">
        <v>509</v>
      </c>
      <c r="G213" s="19">
        <v>1</v>
      </c>
      <c r="H213" s="19">
        <v>1</v>
      </c>
      <c r="I213" s="19">
        <v>28</v>
      </c>
      <c r="J213" s="19">
        <v>110</v>
      </c>
      <c r="K213" s="19">
        <v>0</v>
      </c>
      <c r="L213" s="19">
        <v>10</v>
      </c>
      <c r="M213" s="56">
        <f t="shared" si="49"/>
        <v>110</v>
      </c>
      <c r="N213" s="47">
        <v>35</v>
      </c>
      <c r="O213" s="47">
        <v>0</v>
      </c>
      <c r="P213" s="57">
        <f t="shared" si="50"/>
        <v>0</v>
      </c>
      <c r="Q213" s="57">
        <f t="shared" si="51"/>
        <v>0.35714285714285715</v>
      </c>
      <c r="R213" s="15" t="str">
        <f t="shared" si="63"/>
        <v>GREEN</v>
      </c>
      <c r="S213" s="21" t="s">
        <v>446</v>
      </c>
      <c r="T213" s="30" t="b">
        <f t="shared" si="52"/>
        <v>1</v>
      </c>
      <c r="U213" s="10" t="b">
        <f t="shared" si="53"/>
        <v>1</v>
      </c>
      <c r="V213" s="10" t="b">
        <f t="shared" si="54"/>
        <v>1</v>
      </c>
      <c r="W213" s="10" t="b">
        <f t="shared" si="55"/>
        <v>1</v>
      </c>
      <c r="X213" s="10" t="b">
        <f t="shared" si="56"/>
        <v>1</v>
      </c>
      <c r="Y213" s="10" t="b">
        <f t="shared" si="57"/>
        <v>1</v>
      </c>
      <c r="Z213" s="10" t="b">
        <f t="shared" si="58"/>
        <v>1</v>
      </c>
      <c r="AA213" s="10" t="b">
        <f t="shared" si="59"/>
        <v>1</v>
      </c>
      <c r="AB213" s="10" t="b">
        <f t="shared" si="60"/>
        <v>1</v>
      </c>
      <c r="AC213" s="10" t="b">
        <f t="shared" si="61"/>
        <v>1</v>
      </c>
      <c r="AD213" s="10" t="b">
        <f t="shared" si="62"/>
        <v>0</v>
      </c>
    </row>
    <row r="214" spans="1:256" s="10" customFormat="1" ht="12.75" x14ac:dyDescent="0.2">
      <c r="A214" s="16" t="s">
        <v>339</v>
      </c>
      <c r="B214" s="17" t="s">
        <v>167</v>
      </c>
      <c r="C214" s="18" t="s">
        <v>504</v>
      </c>
      <c r="D214" s="18" t="b">
        <v>0</v>
      </c>
      <c r="E214" s="18" t="b">
        <v>0</v>
      </c>
      <c r="F214" s="47" t="s">
        <v>509</v>
      </c>
      <c r="G214" s="19">
        <v>1</v>
      </c>
      <c r="H214" s="19">
        <v>1</v>
      </c>
      <c r="I214" s="19">
        <v>28</v>
      </c>
      <c r="J214" s="19">
        <v>110</v>
      </c>
      <c r="K214" s="19">
        <v>0</v>
      </c>
      <c r="L214" s="19">
        <v>10</v>
      </c>
      <c r="M214" s="56">
        <f t="shared" si="49"/>
        <v>110</v>
      </c>
      <c r="N214" s="47">
        <v>35</v>
      </c>
      <c r="O214" s="47">
        <v>0</v>
      </c>
      <c r="P214" s="57">
        <f t="shared" si="50"/>
        <v>0</v>
      </c>
      <c r="Q214" s="57">
        <f t="shared" si="51"/>
        <v>0.35714285714285715</v>
      </c>
      <c r="R214" s="15" t="str">
        <f t="shared" si="63"/>
        <v>GREEN</v>
      </c>
      <c r="S214" s="21" t="s">
        <v>446</v>
      </c>
      <c r="T214" s="30" t="b">
        <f t="shared" si="52"/>
        <v>1</v>
      </c>
      <c r="U214" s="10" t="b">
        <f t="shared" si="53"/>
        <v>1</v>
      </c>
      <c r="V214" s="10" t="b">
        <f t="shared" si="54"/>
        <v>1</v>
      </c>
      <c r="W214" s="10" t="b">
        <f t="shared" si="55"/>
        <v>1</v>
      </c>
      <c r="X214" s="10" t="b">
        <f t="shared" si="56"/>
        <v>1</v>
      </c>
      <c r="Y214" s="10" t="b">
        <f t="shared" si="57"/>
        <v>1</v>
      </c>
      <c r="Z214" s="10" t="b">
        <f t="shared" si="58"/>
        <v>1</v>
      </c>
      <c r="AA214" s="10" t="b">
        <f t="shared" si="59"/>
        <v>1</v>
      </c>
      <c r="AB214" s="10" t="b">
        <f t="shared" si="60"/>
        <v>1</v>
      </c>
      <c r="AC214" s="10" t="b">
        <f t="shared" si="61"/>
        <v>1</v>
      </c>
      <c r="AD214" s="10" t="b">
        <f t="shared" si="62"/>
        <v>0</v>
      </c>
    </row>
    <row r="215" spans="1:256" s="59" customFormat="1" x14ac:dyDescent="0.25">
      <c r="A215" s="16" t="s">
        <v>339</v>
      </c>
      <c r="B215" s="17" t="s">
        <v>168</v>
      </c>
      <c r="C215" s="18" t="s">
        <v>504</v>
      </c>
      <c r="D215" s="18" t="b">
        <v>0</v>
      </c>
      <c r="E215" s="18" t="b">
        <v>0</v>
      </c>
      <c r="F215" s="47" t="s">
        <v>509</v>
      </c>
      <c r="G215" s="19">
        <v>1</v>
      </c>
      <c r="H215" s="19">
        <v>1</v>
      </c>
      <c r="I215" s="19">
        <v>28</v>
      </c>
      <c r="J215" s="19">
        <v>110</v>
      </c>
      <c r="K215" s="19">
        <v>0</v>
      </c>
      <c r="L215" s="19">
        <v>10</v>
      </c>
      <c r="M215" s="56">
        <f t="shared" si="49"/>
        <v>110</v>
      </c>
      <c r="N215" s="47">
        <v>40</v>
      </c>
      <c r="O215" s="47">
        <v>0</v>
      </c>
      <c r="P215" s="57">
        <f t="shared" si="50"/>
        <v>0</v>
      </c>
      <c r="Q215" s="57">
        <f t="shared" si="51"/>
        <v>0.35714285714285715</v>
      </c>
      <c r="R215" s="15" t="str">
        <f t="shared" si="63"/>
        <v>GREEN</v>
      </c>
      <c r="S215" s="21" t="s">
        <v>446</v>
      </c>
      <c r="T215" s="30" t="b">
        <f t="shared" si="52"/>
        <v>1</v>
      </c>
      <c r="U215" s="10" t="b">
        <f t="shared" si="53"/>
        <v>1</v>
      </c>
      <c r="V215" s="10" t="b">
        <f t="shared" si="54"/>
        <v>1</v>
      </c>
      <c r="W215" s="10" t="b">
        <f t="shared" si="55"/>
        <v>1</v>
      </c>
      <c r="X215" s="10" t="b">
        <f t="shared" si="56"/>
        <v>1</v>
      </c>
      <c r="Y215" s="10" t="b">
        <f t="shared" si="57"/>
        <v>1</v>
      </c>
      <c r="Z215" s="10" t="b">
        <f t="shared" si="58"/>
        <v>1</v>
      </c>
      <c r="AA215" s="10" t="b">
        <f t="shared" si="59"/>
        <v>1</v>
      </c>
      <c r="AB215" s="10" t="b">
        <f t="shared" si="60"/>
        <v>1</v>
      </c>
      <c r="AC215" s="10" t="b">
        <f t="shared" si="61"/>
        <v>1</v>
      </c>
      <c r="AD215" s="10" t="b">
        <f t="shared" si="62"/>
        <v>0</v>
      </c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10" customFormat="1" ht="12.75" x14ac:dyDescent="0.2">
      <c r="A216" s="16" t="s">
        <v>339</v>
      </c>
      <c r="B216" s="17" t="s">
        <v>512</v>
      </c>
      <c r="C216" s="18" t="s">
        <v>504</v>
      </c>
      <c r="D216" s="18" t="b">
        <v>0</v>
      </c>
      <c r="E216" s="18" t="b">
        <v>0</v>
      </c>
      <c r="F216" s="47" t="s">
        <v>509</v>
      </c>
      <c r="G216" s="19">
        <v>1</v>
      </c>
      <c r="H216" s="19">
        <v>1</v>
      </c>
      <c r="I216" s="19">
        <v>28</v>
      </c>
      <c r="J216" s="19">
        <v>110</v>
      </c>
      <c r="K216" s="19">
        <v>0</v>
      </c>
      <c r="L216" s="19">
        <v>10</v>
      </c>
      <c r="M216" s="56">
        <f t="shared" si="49"/>
        <v>110</v>
      </c>
      <c r="N216" s="47">
        <v>35</v>
      </c>
      <c r="O216" s="47">
        <v>0</v>
      </c>
      <c r="P216" s="57">
        <f t="shared" si="50"/>
        <v>0</v>
      </c>
      <c r="Q216" s="57">
        <f t="shared" si="51"/>
        <v>0.35714285714285715</v>
      </c>
      <c r="R216" s="15" t="str">
        <f t="shared" si="63"/>
        <v>GREEN</v>
      </c>
      <c r="S216" s="21" t="s">
        <v>446</v>
      </c>
      <c r="T216" s="30" t="b">
        <f t="shared" si="52"/>
        <v>1</v>
      </c>
      <c r="U216" s="10" t="b">
        <f t="shared" si="53"/>
        <v>1</v>
      </c>
      <c r="V216" s="10" t="b">
        <f t="shared" si="54"/>
        <v>1</v>
      </c>
      <c r="W216" s="10" t="b">
        <f t="shared" si="55"/>
        <v>1</v>
      </c>
      <c r="X216" s="10" t="b">
        <f t="shared" si="56"/>
        <v>1</v>
      </c>
      <c r="Y216" s="10" t="b">
        <f t="shared" si="57"/>
        <v>1</v>
      </c>
      <c r="Z216" s="10" t="b">
        <f t="shared" si="58"/>
        <v>1</v>
      </c>
      <c r="AA216" s="10" t="b">
        <f t="shared" si="59"/>
        <v>1</v>
      </c>
      <c r="AB216" s="10" t="b">
        <f t="shared" si="60"/>
        <v>1</v>
      </c>
      <c r="AC216" s="10" t="b">
        <f t="shared" si="61"/>
        <v>1</v>
      </c>
      <c r="AD216" s="10" t="b">
        <f t="shared" si="62"/>
        <v>0</v>
      </c>
    </row>
    <row r="217" spans="1:256" s="10" customFormat="1" ht="12.75" x14ac:dyDescent="0.2">
      <c r="A217" s="16" t="s">
        <v>632</v>
      </c>
      <c r="B217" s="17" t="s">
        <v>362</v>
      </c>
      <c r="C217" s="18" t="s">
        <v>504</v>
      </c>
      <c r="D217" s="18" t="b">
        <v>0</v>
      </c>
      <c r="E217" s="18" t="b">
        <v>0</v>
      </c>
      <c r="F217" s="47" t="s">
        <v>506</v>
      </c>
      <c r="G217" s="19">
        <v>1.2070000000000001</v>
      </c>
      <c r="H217" s="19">
        <v>1</v>
      </c>
      <c r="I217" s="19">
        <v>35</v>
      </c>
      <c r="J217" s="19">
        <v>140</v>
      </c>
      <c r="K217" s="19">
        <v>0.5</v>
      </c>
      <c r="L217" s="19">
        <v>10</v>
      </c>
      <c r="M217" s="56">
        <f t="shared" si="49"/>
        <v>140</v>
      </c>
      <c r="N217" s="47">
        <v>80</v>
      </c>
      <c r="O217" s="47">
        <v>0</v>
      </c>
      <c r="P217" s="57">
        <f t="shared" si="50"/>
        <v>3.214285714285714E-2</v>
      </c>
      <c r="Q217" s="57">
        <f t="shared" si="51"/>
        <v>0.2857142857142857</v>
      </c>
      <c r="R217" s="13" t="str">
        <f t="shared" si="63"/>
        <v>YELLOW</v>
      </c>
      <c r="S217" s="21" t="s">
        <v>582</v>
      </c>
      <c r="T217" s="30" t="b">
        <f t="shared" si="52"/>
        <v>0</v>
      </c>
      <c r="U217" s="10" t="b">
        <f t="shared" si="53"/>
        <v>1</v>
      </c>
      <c r="V217" s="10" t="b">
        <f t="shared" si="54"/>
        <v>1</v>
      </c>
      <c r="W217" s="10" t="b">
        <f t="shared" si="55"/>
        <v>1</v>
      </c>
      <c r="X217" s="10" t="b">
        <f t="shared" si="56"/>
        <v>1</v>
      </c>
      <c r="Y217" s="10" t="b">
        <f t="shared" si="57"/>
        <v>1</v>
      </c>
      <c r="Z217" s="10" t="b">
        <f t="shared" si="58"/>
        <v>0</v>
      </c>
      <c r="AA217" s="10" t="b">
        <f t="shared" si="59"/>
        <v>1</v>
      </c>
      <c r="AB217" s="10" t="b">
        <f t="shared" si="60"/>
        <v>1</v>
      </c>
      <c r="AC217" s="10" t="b">
        <f t="shared" si="61"/>
        <v>1</v>
      </c>
      <c r="AD217" s="10" t="b">
        <f t="shared" si="62"/>
        <v>0</v>
      </c>
    </row>
    <row r="218" spans="1:256" s="10" customFormat="1" ht="12.75" x14ac:dyDescent="0.2">
      <c r="A218" s="16" t="s">
        <v>632</v>
      </c>
      <c r="B218" s="17" t="s">
        <v>363</v>
      </c>
      <c r="C218" s="18" t="s">
        <v>504</v>
      </c>
      <c r="D218" s="18" t="b">
        <v>0</v>
      </c>
      <c r="E218" s="18" t="b">
        <v>0</v>
      </c>
      <c r="F218" s="47" t="s">
        <v>506</v>
      </c>
      <c r="G218" s="19">
        <v>1.2070000000000001</v>
      </c>
      <c r="H218" s="19">
        <v>1</v>
      </c>
      <c r="I218" s="19">
        <v>35</v>
      </c>
      <c r="J218" s="19">
        <v>140</v>
      </c>
      <c r="K218" s="19">
        <v>0.5</v>
      </c>
      <c r="L218" s="19">
        <v>10</v>
      </c>
      <c r="M218" s="56">
        <f t="shared" si="49"/>
        <v>140</v>
      </c>
      <c r="N218" s="47">
        <v>80</v>
      </c>
      <c r="O218" s="47">
        <v>0</v>
      </c>
      <c r="P218" s="57">
        <f t="shared" si="50"/>
        <v>3.214285714285714E-2</v>
      </c>
      <c r="Q218" s="57">
        <f t="shared" si="51"/>
        <v>0.2857142857142857</v>
      </c>
      <c r="R218" s="13" t="str">
        <f t="shared" si="63"/>
        <v>YELLOW</v>
      </c>
      <c r="S218" s="21" t="s">
        <v>582</v>
      </c>
      <c r="T218" s="30" t="b">
        <f t="shared" si="52"/>
        <v>0</v>
      </c>
      <c r="U218" s="10" t="b">
        <f t="shared" si="53"/>
        <v>1</v>
      </c>
      <c r="V218" s="10" t="b">
        <f t="shared" si="54"/>
        <v>1</v>
      </c>
      <c r="W218" s="10" t="b">
        <f t="shared" si="55"/>
        <v>1</v>
      </c>
      <c r="X218" s="10" t="b">
        <f t="shared" si="56"/>
        <v>1</v>
      </c>
      <c r="Y218" s="10" t="b">
        <f t="shared" si="57"/>
        <v>1</v>
      </c>
      <c r="Z218" s="10" t="b">
        <f t="shared" si="58"/>
        <v>0</v>
      </c>
      <c r="AA218" s="10" t="b">
        <f t="shared" si="59"/>
        <v>1</v>
      </c>
      <c r="AB218" s="10" t="b">
        <f t="shared" si="60"/>
        <v>1</v>
      </c>
      <c r="AC218" s="10" t="b">
        <f t="shared" si="61"/>
        <v>1</v>
      </c>
      <c r="AD218" s="10" t="b">
        <f t="shared" si="62"/>
        <v>0</v>
      </c>
    </row>
    <row r="219" spans="1:256" s="10" customFormat="1" ht="25.5" x14ac:dyDescent="0.2">
      <c r="A219" s="16" t="s">
        <v>633</v>
      </c>
      <c r="B219" s="17" t="s">
        <v>364</v>
      </c>
      <c r="C219" s="18" t="s">
        <v>504</v>
      </c>
      <c r="D219" s="18" t="b">
        <v>0</v>
      </c>
      <c r="E219" s="18" t="b">
        <v>0</v>
      </c>
      <c r="F219" s="47" t="s">
        <v>506</v>
      </c>
      <c r="G219" s="76">
        <v>1.41</v>
      </c>
      <c r="H219" s="19">
        <v>1</v>
      </c>
      <c r="I219" s="19">
        <v>40</v>
      </c>
      <c r="J219" s="19">
        <v>190</v>
      </c>
      <c r="K219" s="19">
        <v>1</v>
      </c>
      <c r="L219" s="19">
        <v>8</v>
      </c>
      <c r="M219" s="56">
        <f t="shared" si="49"/>
        <v>190</v>
      </c>
      <c r="N219" s="47">
        <v>120</v>
      </c>
      <c r="O219" s="47">
        <v>0</v>
      </c>
      <c r="P219" s="57">
        <f t="shared" si="50"/>
        <v>4.736842105263158E-2</v>
      </c>
      <c r="Q219" s="57">
        <f t="shared" si="51"/>
        <v>0.2</v>
      </c>
      <c r="R219" s="13" t="str">
        <f t="shared" si="63"/>
        <v>YELLOW</v>
      </c>
      <c r="S219" s="21" t="s">
        <v>582</v>
      </c>
      <c r="T219" s="30" t="b">
        <f t="shared" si="52"/>
        <v>0</v>
      </c>
      <c r="U219" s="10" t="b">
        <f t="shared" si="53"/>
        <v>1</v>
      </c>
      <c r="V219" s="10" t="b">
        <f t="shared" si="54"/>
        <v>1</v>
      </c>
      <c r="W219" s="10" t="b">
        <f t="shared" si="55"/>
        <v>1</v>
      </c>
      <c r="X219" s="10" t="b">
        <f t="shared" si="56"/>
        <v>1</v>
      </c>
      <c r="Y219" s="10" t="b">
        <f t="shared" si="57"/>
        <v>1</v>
      </c>
      <c r="Z219" s="10" t="b">
        <f t="shared" si="58"/>
        <v>0</v>
      </c>
      <c r="AA219" s="10" t="b">
        <f t="shared" si="59"/>
        <v>1</v>
      </c>
      <c r="AB219" s="10" t="b">
        <f t="shared" si="60"/>
        <v>1</v>
      </c>
      <c r="AC219" s="10" t="b">
        <f t="shared" si="61"/>
        <v>1</v>
      </c>
      <c r="AD219" s="10" t="b">
        <f t="shared" si="62"/>
        <v>0</v>
      </c>
    </row>
    <row r="220" spans="1:256" s="10" customFormat="1" ht="25.5" x14ac:dyDescent="0.2">
      <c r="A220" s="16" t="s">
        <v>633</v>
      </c>
      <c r="B220" s="17" t="s">
        <v>634</v>
      </c>
      <c r="C220" s="18" t="s">
        <v>504</v>
      </c>
      <c r="D220" s="18" t="b">
        <v>0</v>
      </c>
      <c r="E220" s="18" t="b">
        <v>0</v>
      </c>
      <c r="F220" s="47" t="s">
        <v>506</v>
      </c>
      <c r="G220" s="19">
        <v>1.41</v>
      </c>
      <c r="H220" s="19">
        <v>1</v>
      </c>
      <c r="I220" s="19">
        <v>40</v>
      </c>
      <c r="J220" s="19">
        <v>190</v>
      </c>
      <c r="K220" s="19">
        <v>1</v>
      </c>
      <c r="L220" s="19">
        <v>9</v>
      </c>
      <c r="M220" s="56">
        <f t="shared" si="49"/>
        <v>190</v>
      </c>
      <c r="N220" s="47">
        <v>60</v>
      </c>
      <c r="O220" s="47">
        <v>0</v>
      </c>
      <c r="P220" s="57">
        <f t="shared" si="50"/>
        <v>4.736842105263158E-2</v>
      </c>
      <c r="Q220" s="57">
        <f t="shared" si="51"/>
        <v>0.22500000000000001</v>
      </c>
      <c r="R220" s="13" t="str">
        <f t="shared" si="63"/>
        <v>YELLOW</v>
      </c>
      <c r="S220" s="21" t="s">
        <v>582</v>
      </c>
      <c r="T220" s="30" t="b">
        <f t="shared" si="52"/>
        <v>0</v>
      </c>
      <c r="U220" s="10" t="b">
        <f t="shared" si="53"/>
        <v>1</v>
      </c>
      <c r="V220" s="10" t="b">
        <f t="shared" si="54"/>
        <v>1</v>
      </c>
      <c r="W220" s="10" t="b">
        <f t="shared" si="55"/>
        <v>1</v>
      </c>
      <c r="X220" s="10" t="b">
        <f t="shared" si="56"/>
        <v>1</v>
      </c>
      <c r="Y220" s="10" t="b">
        <f t="shared" si="57"/>
        <v>1</v>
      </c>
      <c r="Z220" s="10" t="b">
        <f t="shared" si="58"/>
        <v>0</v>
      </c>
      <c r="AA220" s="10" t="b">
        <f t="shared" si="59"/>
        <v>1</v>
      </c>
      <c r="AB220" s="10" t="b">
        <f t="shared" si="60"/>
        <v>1</v>
      </c>
      <c r="AC220" s="10" t="b">
        <f t="shared" si="61"/>
        <v>1</v>
      </c>
      <c r="AD220" s="10" t="b">
        <f t="shared" si="62"/>
        <v>0</v>
      </c>
    </row>
    <row r="221" spans="1:256" s="10" customFormat="1" ht="25.5" x14ac:dyDescent="0.2">
      <c r="A221" s="16" t="s">
        <v>633</v>
      </c>
      <c r="B221" s="17" t="s">
        <v>365</v>
      </c>
      <c r="C221" s="18" t="s">
        <v>504</v>
      </c>
      <c r="D221" s="18" t="b">
        <v>0</v>
      </c>
      <c r="E221" s="18" t="b">
        <v>0</v>
      </c>
      <c r="F221" s="47" t="s">
        <v>506</v>
      </c>
      <c r="G221" s="19">
        <v>1.41</v>
      </c>
      <c r="H221" s="19">
        <v>1</v>
      </c>
      <c r="I221" s="19">
        <v>40</v>
      </c>
      <c r="J221" s="19">
        <v>200</v>
      </c>
      <c r="K221" s="19">
        <v>1.5</v>
      </c>
      <c r="L221" s="19">
        <v>8</v>
      </c>
      <c r="M221" s="56">
        <f t="shared" si="49"/>
        <v>200</v>
      </c>
      <c r="N221" s="47">
        <v>70</v>
      </c>
      <c r="O221" s="47">
        <v>0</v>
      </c>
      <c r="P221" s="57">
        <f t="shared" si="50"/>
        <v>6.7500000000000004E-2</v>
      </c>
      <c r="Q221" s="57">
        <f t="shared" si="51"/>
        <v>0.2</v>
      </c>
      <c r="R221" s="13" t="str">
        <f t="shared" si="63"/>
        <v>YELLOW</v>
      </c>
      <c r="S221" s="21" t="s">
        <v>582</v>
      </c>
      <c r="T221" s="30" t="b">
        <f t="shared" si="52"/>
        <v>0</v>
      </c>
      <c r="U221" s="10" t="b">
        <f t="shared" si="53"/>
        <v>1</v>
      </c>
      <c r="V221" s="10" t="b">
        <f t="shared" si="54"/>
        <v>1</v>
      </c>
      <c r="W221" s="10" t="b">
        <f t="shared" si="55"/>
        <v>1</v>
      </c>
      <c r="X221" s="10" t="b">
        <f t="shared" si="56"/>
        <v>1</v>
      </c>
      <c r="Y221" s="10" t="b">
        <f t="shared" si="57"/>
        <v>1</v>
      </c>
      <c r="Z221" s="10" t="b">
        <f t="shared" si="58"/>
        <v>0</v>
      </c>
      <c r="AA221" s="10" t="b">
        <f t="shared" si="59"/>
        <v>1</v>
      </c>
      <c r="AB221" s="10" t="b">
        <f t="shared" si="60"/>
        <v>1</v>
      </c>
      <c r="AC221" s="10" t="b">
        <f t="shared" si="61"/>
        <v>1</v>
      </c>
      <c r="AD221" s="10" t="b">
        <f t="shared" si="62"/>
        <v>0</v>
      </c>
    </row>
    <row r="222" spans="1:256" s="10" customFormat="1" ht="25.5" x14ac:dyDescent="0.2">
      <c r="A222" s="16" t="s">
        <v>633</v>
      </c>
      <c r="B222" s="17" t="s">
        <v>366</v>
      </c>
      <c r="C222" s="18" t="s">
        <v>504</v>
      </c>
      <c r="D222" s="18" t="b">
        <v>0</v>
      </c>
      <c r="E222" s="18" t="b">
        <v>0</v>
      </c>
      <c r="F222" s="47" t="s">
        <v>506</v>
      </c>
      <c r="G222" s="19">
        <v>1.41</v>
      </c>
      <c r="H222" s="19">
        <v>1</v>
      </c>
      <c r="I222" s="19">
        <v>40</v>
      </c>
      <c r="J222" s="19">
        <v>190</v>
      </c>
      <c r="K222" s="19">
        <v>1</v>
      </c>
      <c r="L222" s="19">
        <v>8</v>
      </c>
      <c r="M222" s="56">
        <f t="shared" si="49"/>
        <v>190</v>
      </c>
      <c r="N222" s="47">
        <v>60</v>
      </c>
      <c r="O222" s="47">
        <v>0</v>
      </c>
      <c r="P222" s="57">
        <f t="shared" si="50"/>
        <v>4.736842105263158E-2</v>
      </c>
      <c r="Q222" s="57">
        <f t="shared" si="51"/>
        <v>0.2</v>
      </c>
      <c r="R222" s="13" t="str">
        <f t="shared" si="63"/>
        <v>YELLOW</v>
      </c>
      <c r="S222" s="21" t="s">
        <v>582</v>
      </c>
      <c r="T222" s="30" t="b">
        <f t="shared" si="52"/>
        <v>0</v>
      </c>
      <c r="U222" s="10" t="b">
        <f t="shared" si="53"/>
        <v>1</v>
      </c>
      <c r="V222" s="10" t="b">
        <f t="shared" si="54"/>
        <v>1</v>
      </c>
      <c r="W222" s="10" t="b">
        <f t="shared" si="55"/>
        <v>1</v>
      </c>
      <c r="X222" s="10" t="b">
        <f t="shared" si="56"/>
        <v>1</v>
      </c>
      <c r="Y222" s="10" t="b">
        <f t="shared" si="57"/>
        <v>1</v>
      </c>
      <c r="Z222" s="10" t="b">
        <f t="shared" si="58"/>
        <v>0</v>
      </c>
      <c r="AA222" s="10" t="b">
        <f t="shared" si="59"/>
        <v>1</v>
      </c>
      <c r="AB222" s="10" t="b">
        <f t="shared" si="60"/>
        <v>1</v>
      </c>
      <c r="AC222" s="10" t="b">
        <f t="shared" si="61"/>
        <v>1</v>
      </c>
      <c r="AD222" s="10" t="b">
        <f t="shared" si="62"/>
        <v>0</v>
      </c>
    </row>
    <row r="223" spans="1:256" s="10" customFormat="1" ht="12.75" x14ac:dyDescent="0.2">
      <c r="A223" s="64" t="s">
        <v>681</v>
      </c>
      <c r="B223" s="65" t="s">
        <v>363</v>
      </c>
      <c r="C223" s="66" t="s">
        <v>504</v>
      </c>
      <c r="D223" s="66" t="b">
        <v>0</v>
      </c>
      <c r="E223" s="66" t="b">
        <v>0</v>
      </c>
      <c r="F223" s="47" t="s">
        <v>509</v>
      </c>
      <c r="G223" s="47">
        <v>1</v>
      </c>
      <c r="H223" s="47">
        <v>1</v>
      </c>
      <c r="I223" s="47">
        <v>28</v>
      </c>
      <c r="J223" s="47">
        <v>110</v>
      </c>
      <c r="K223" s="47">
        <v>0</v>
      </c>
      <c r="L223" s="47">
        <v>10</v>
      </c>
      <c r="M223" s="56">
        <f t="shared" si="49"/>
        <v>110</v>
      </c>
      <c r="N223" s="47">
        <v>35</v>
      </c>
      <c r="O223" s="47">
        <v>0</v>
      </c>
      <c r="P223" s="57">
        <f t="shared" si="50"/>
        <v>0</v>
      </c>
      <c r="Q223" s="57">
        <f t="shared" si="51"/>
        <v>0.35714285714285715</v>
      </c>
      <c r="R223" s="15" t="str">
        <f t="shared" si="63"/>
        <v>GREEN</v>
      </c>
      <c r="S223" s="21" t="s">
        <v>446</v>
      </c>
      <c r="T223" s="30" t="b">
        <f t="shared" si="52"/>
        <v>1</v>
      </c>
      <c r="U223" s="59" t="b">
        <f t="shared" si="53"/>
        <v>1</v>
      </c>
      <c r="V223" s="59" t="b">
        <f t="shared" si="54"/>
        <v>1</v>
      </c>
      <c r="W223" s="59" t="b">
        <f t="shared" si="55"/>
        <v>1</v>
      </c>
      <c r="X223" s="59" t="b">
        <f t="shared" si="56"/>
        <v>1</v>
      </c>
      <c r="Y223" s="59" t="b">
        <f t="shared" si="57"/>
        <v>1</v>
      </c>
      <c r="Z223" s="10" t="b">
        <f t="shared" si="58"/>
        <v>1</v>
      </c>
      <c r="AA223" s="59" t="b">
        <f t="shared" si="59"/>
        <v>1</v>
      </c>
      <c r="AB223" s="59" t="b">
        <f t="shared" si="60"/>
        <v>1</v>
      </c>
      <c r="AC223" s="59" t="b">
        <f t="shared" si="61"/>
        <v>1</v>
      </c>
      <c r="AD223" s="10" t="b">
        <f t="shared" si="62"/>
        <v>0</v>
      </c>
    </row>
    <row r="224" spans="1:256" s="10" customFormat="1" ht="12.75" x14ac:dyDescent="0.2">
      <c r="A224" s="16" t="s">
        <v>739</v>
      </c>
      <c r="B224" s="17" t="s">
        <v>744</v>
      </c>
      <c r="C224" s="18" t="s">
        <v>504</v>
      </c>
      <c r="D224" s="18" t="b">
        <v>0</v>
      </c>
      <c r="E224" s="18" t="b">
        <v>0</v>
      </c>
      <c r="F224" s="47" t="s">
        <v>506</v>
      </c>
      <c r="G224" s="19"/>
      <c r="H224" s="19">
        <v>1</v>
      </c>
      <c r="I224" s="19">
        <v>35</v>
      </c>
      <c r="J224" s="19">
        <v>140</v>
      </c>
      <c r="K224" s="19">
        <v>2</v>
      </c>
      <c r="L224" s="19">
        <v>10</v>
      </c>
      <c r="M224" s="56">
        <f t="shared" si="49"/>
        <v>140</v>
      </c>
      <c r="N224" s="47">
        <v>30</v>
      </c>
      <c r="O224" s="47">
        <v>0</v>
      </c>
      <c r="P224" s="57">
        <f t="shared" si="50"/>
        <v>0.12857142857142856</v>
      </c>
      <c r="Q224" s="57">
        <f t="shared" si="51"/>
        <v>0.2857142857142857</v>
      </c>
      <c r="R224" s="14" t="str">
        <f t="shared" si="63"/>
        <v>RED</v>
      </c>
      <c r="S224" s="21" t="s">
        <v>590</v>
      </c>
      <c r="T224" s="30" t="b">
        <f t="shared" si="52"/>
        <v>0</v>
      </c>
      <c r="U224" s="10" t="b">
        <f t="shared" si="53"/>
        <v>1</v>
      </c>
      <c r="V224" s="10" t="b">
        <f t="shared" si="54"/>
        <v>1</v>
      </c>
      <c r="W224" s="10" t="b">
        <f t="shared" si="55"/>
        <v>1</v>
      </c>
      <c r="X224" s="10" t="b">
        <f t="shared" si="56"/>
        <v>0</v>
      </c>
      <c r="Y224" s="10" t="b">
        <f t="shared" si="57"/>
        <v>1</v>
      </c>
      <c r="Z224" s="10" t="b">
        <f t="shared" si="58"/>
        <v>0</v>
      </c>
      <c r="AA224" s="10" t="b">
        <f t="shared" si="59"/>
        <v>1</v>
      </c>
      <c r="AB224" s="10" t="b">
        <f t="shared" si="60"/>
        <v>1</v>
      </c>
      <c r="AC224" s="10" t="b">
        <f t="shared" si="61"/>
        <v>0</v>
      </c>
      <c r="AD224" s="10" t="b">
        <f t="shared" si="62"/>
        <v>1</v>
      </c>
    </row>
    <row r="225" spans="1:30" s="35" customFormat="1" ht="12.75" x14ac:dyDescent="0.2">
      <c r="A225" s="16" t="s">
        <v>739</v>
      </c>
      <c r="B225" s="17" t="s">
        <v>741</v>
      </c>
      <c r="C225" s="18" t="s">
        <v>504</v>
      </c>
      <c r="D225" s="18" t="b">
        <v>0</v>
      </c>
      <c r="E225" s="18" t="b">
        <v>0</v>
      </c>
      <c r="F225" s="47" t="s">
        <v>506</v>
      </c>
      <c r="G225" s="19"/>
      <c r="H225" s="19">
        <v>1</v>
      </c>
      <c r="I225" s="19">
        <v>35</v>
      </c>
      <c r="J225" s="19">
        <v>140</v>
      </c>
      <c r="K225" s="19">
        <v>1</v>
      </c>
      <c r="L225" s="19">
        <v>9</v>
      </c>
      <c r="M225" s="56">
        <f t="shared" si="49"/>
        <v>140</v>
      </c>
      <c r="N225" s="47">
        <v>110</v>
      </c>
      <c r="O225" s="47">
        <v>0</v>
      </c>
      <c r="P225" s="57">
        <f t="shared" si="50"/>
        <v>6.4285714285714279E-2</v>
      </c>
      <c r="Q225" s="57">
        <f t="shared" si="51"/>
        <v>0.25714285714285712</v>
      </c>
      <c r="R225" s="13" t="str">
        <f t="shared" si="63"/>
        <v>YELLOW</v>
      </c>
      <c r="S225" s="21" t="s">
        <v>582</v>
      </c>
      <c r="T225" s="30" t="b">
        <f t="shared" si="52"/>
        <v>0</v>
      </c>
      <c r="U225" s="10" t="b">
        <f t="shared" si="53"/>
        <v>1</v>
      </c>
      <c r="V225" s="10" t="b">
        <f t="shared" si="54"/>
        <v>1</v>
      </c>
      <c r="W225" s="10" t="b">
        <f t="shared" si="55"/>
        <v>1</v>
      </c>
      <c r="X225" s="10" t="b">
        <f t="shared" si="56"/>
        <v>1</v>
      </c>
      <c r="Y225" s="10" t="b">
        <f t="shared" si="57"/>
        <v>1</v>
      </c>
      <c r="Z225" s="10" t="b">
        <f t="shared" si="58"/>
        <v>0</v>
      </c>
      <c r="AA225" s="10" t="b">
        <f t="shared" si="59"/>
        <v>1</v>
      </c>
      <c r="AB225" s="10" t="b">
        <f t="shared" si="60"/>
        <v>1</v>
      </c>
      <c r="AC225" s="10" t="b">
        <f t="shared" si="61"/>
        <v>1</v>
      </c>
      <c r="AD225" s="10" t="b">
        <f t="shared" si="62"/>
        <v>0</v>
      </c>
    </row>
    <row r="226" spans="1:30" s="10" customFormat="1" ht="12.75" x14ac:dyDescent="0.2">
      <c r="A226" s="16" t="s">
        <v>739</v>
      </c>
      <c r="B226" s="17" t="s">
        <v>740</v>
      </c>
      <c r="C226" s="18" t="s">
        <v>504</v>
      </c>
      <c r="D226" s="18" t="b">
        <v>0</v>
      </c>
      <c r="E226" s="18" t="b">
        <v>0</v>
      </c>
      <c r="F226" s="47" t="s">
        <v>506</v>
      </c>
      <c r="G226" s="19"/>
      <c r="H226" s="19">
        <v>1</v>
      </c>
      <c r="I226" s="19">
        <v>35</v>
      </c>
      <c r="J226" s="19">
        <v>140</v>
      </c>
      <c r="K226" s="19">
        <v>1</v>
      </c>
      <c r="L226" s="19">
        <v>10</v>
      </c>
      <c r="M226" s="56">
        <f t="shared" si="49"/>
        <v>140</v>
      </c>
      <c r="N226" s="47">
        <v>70</v>
      </c>
      <c r="O226" s="47">
        <v>0</v>
      </c>
      <c r="P226" s="57">
        <f t="shared" si="50"/>
        <v>6.4285714285714279E-2</v>
      </c>
      <c r="Q226" s="57">
        <f t="shared" si="51"/>
        <v>0.2857142857142857</v>
      </c>
      <c r="R226" s="13" t="str">
        <f t="shared" si="63"/>
        <v>YELLOW</v>
      </c>
      <c r="S226" s="21" t="s">
        <v>582</v>
      </c>
      <c r="T226" s="30" t="b">
        <f t="shared" si="52"/>
        <v>0</v>
      </c>
      <c r="U226" s="10" t="b">
        <f t="shared" si="53"/>
        <v>1</v>
      </c>
      <c r="V226" s="10" t="b">
        <f t="shared" si="54"/>
        <v>1</v>
      </c>
      <c r="W226" s="10" t="b">
        <f t="shared" si="55"/>
        <v>1</v>
      </c>
      <c r="X226" s="10" t="b">
        <f t="shared" si="56"/>
        <v>1</v>
      </c>
      <c r="Y226" s="10" t="b">
        <f t="shared" si="57"/>
        <v>1</v>
      </c>
      <c r="Z226" s="10" t="b">
        <f t="shared" si="58"/>
        <v>0</v>
      </c>
      <c r="AA226" s="10" t="b">
        <f t="shared" si="59"/>
        <v>1</v>
      </c>
      <c r="AB226" s="10" t="b">
        <f t="shared" si="60"/>
        <v>1</v>
      </c>
      <c r="AC226" s="10" t="b">
        <f t="shared" si="61"/>
        <v>1</v>
      </c>
      <c r="AD226" s="10" t="b">
        <f t="shared" si="62"/>
        <v>0</v>
      </c>
    </row>
    <row r="227" spans="1:30" s="10" customFormat="1" ht="12.75" x14ac:dyDescent="0.2">
      <c r="A227" s="16" t="s">
        <v>739</v>
      </c>
      <c r="B227" s="17" t="s">
        <v>743</v>
      </c>
      <c r="C227" s="18" t="s">
        <v>504</v>
      </c>
      <c r="D227" s="18" t="b">
        <v>0</v>
      </c>
      <c r="E227" s="18" t="b">
        <v>0</v>
      </c>
      <c r="F227" s="47" t="s">
        <v>506</v>
      </c>
      <c r="G227" s="19"/>
      <c r="H227" s="19">
        <v>1</v>
      </c>
      <c r="I227" s="19">
        <v>35</v>
      </c>
      <c r="J227" s="19">
        <v>150</v>
      </c>
      <c r="K227" s="19">
        <v>1.5</v>
      </c>
      <c r="L227" s="19">
        <v>10</v>
      </c>
      <c r="M227" s="56">
        <f t="shared" si="49"/>
        <v>150</v>
      </c>
      <c r="N227" s="47">
        <v>125</v>
      </c>
      <c r="O227" s="47">
        <v>0</v>
      </c>
      <c r="P227" s="57">
        <f t="shared" si="50"/>
        <v>0.09</v>
      </c>
      <c r="Q227" s="57">
        <f t="shared" si="51"/>
        <v>0.2857142857142857</v>
      </c>
      <c r="R227" s="13" t="str">
        <f t="shared" si="63"/>
        <v>YELLOW</v>
      </c>
      <c r="S227" s="21" t="s">
        <v>582</v>
      </c>
      <c r="T227" s="30" t="b">
        <f t="shared" si="52"/>
        <v>0</v>
      </c>
      <c r="U227" s="10" t="b">
        <f t="shared" si="53"/>
        <v>1</v>
      </c>
      <c r="V227" s="10" t="b">
        <f t="shared" si="54"/>
        <v>1</v>
      </c>
      <c r="W227" s="10" t="b">
        <f t="shared" si="55"/>
        <v>1</v>
      </c>
      <c r="X227" s="10" t="b">
        <f t="shared" si="56"/>
        <v>1</v>
      </c>
      <c r="Y227" s="10" t="b">
        <f t="shared" si="57"/>
        <v>1</v>
      </c>
      <c r="Z227" s="10" t="b">
        <f t="shared" si="58"/>
        <v>0</v>
      </c>
      <c r="AA227" s="10" t="b">
        <f t="shared" si="59"/>
        <v>1</v>
      </c>
      <c r="AB227" s="10" t="b">
        <f t="shared" si="60"/>
        <v>1</v>
      </c>
      <c r="AC227" s="10" t="b">
        <f t="shared" si="61"/>
        <v>1</v>
      </c>
      <c r="AD227" s="10" t="b">
        <f t="shared" si="62"/>
        <v>0</v>
      </c>
    </row>
    <row r="228" spans="1:30" s="10" customFormat="1" ht="12.75" x14ac:dyDescent="0.2">
      <c r="A228" s="16" t="s">
        <v>739</v>
      </c>
      <c r="B228" s="17" t="s">
        <v>742</v>
      </c>
      <c r="C228" s="18" t="s">
        <v>504</v>
      </c>
      <c r="D228" s="18" t="b">
        <v>0</v>
      </c>
      <c r="E228" s="18" t="b">
        <v>0</v>
      </c>
      <c r="F228" s="47" t="s">
        <v>506</v>
      </c>
      <c r="G228" s="19"/>
      <c r="H228" s="19">
        <v>1</v>
      </c>
      <c r="I228" s="19">
        <v>35</v>
      </c>
      <c r="J228" s="19">
        <v>140</v>
      </c>
      <c r="K228" s="19">
        <v>1</v>
      </c>
      <c r="L228" s="19">
        <v>9</v>
      </c>
      <c r="M228" s="56">
        <f t="shared" si="49"/>
        <v>140</v>
      </c>
      <c r="N228" s="47">
        <v>90</v>
      </c>
      <c r="O228" s="47">
        <v>0</v>
      </c>
      <c r="P228" s="57">
        <f t="shared" si="50"/>
        <v>6.4285714285714279E-2</v>
      </c>
      <c r="Q228" s="57">
        <f t="shared" si="51"/>
        <v>0.25714285714285712</v>
      </c>
      <c r="R228" s="13" t="str">
        <f t="shared" si="63"/>
        <v>YELLOW</v>
      </c>
      <c r="S228" s="21" t="s">
        <v>582</v>
      </c>
      <c r="T228" s="30" t="b">
        <f t="shared" si="52"/>
        <v>0</v>
      </c>
      <c r="U228" s="10" t="b">
        <f t="shared" si="53"/>
        <v>1</v>
      </c>
      <c r="V228" s="10" t="b">
        <f t="shared" si="54"/>
        <v>1</v>
      </c>
      <c r="W228" s="10" t="b">
        <f t="shared" si="55"/>
        <v>1</v>
      </c>
      <c r="X228" s="10" t="b">
        <f t="shared" si="56"/>
        <v>1</v>
      </c>
      <c r="Y228" s="10" t="b">
        <f t="shared" si="57"/>
        <v>1</v>
      </c>
      <c r="Z228" s="10" t="b">
        <f t="shared" si="58"/>
        <v>0</v>
      </c>
      <c r="AA228" s="10" t="b">
        <f t="shared" si="59"/>
        <v>1</v>
      </c>
      <c r="AB228" s="10" t="b">
        <f t="shared" si="60"/>
        <v>1</v>
      </c>
      <c r="AC228" s="10" t="b">
        <f t="shared" si="61"/>
        <v>1</v>
      </c>
      <c r="AD228" s="10" t="b">
        <f t="shared" si="62"/>
        <v>0</v>
      </c>
    </row>
    <row r="229" spans="1:30" s="10" customFormat="1" ht="12.75" x14ac:dyDescent="0.2">
      <c r="A229" s="16" t="s">
        <v>635</v>
      </c>
      <c r="B229" s="17" t="s">
        <v>745</v>
      </c>
      <c r="C229" s="18" t="s">
        <v>504</v>
      </c>
      <c r="D229" s="18" t="b">
        <v>0</v>
      </c>
      <c r="E229" s="18" t="b">
        <v>0</v>
      </c>
      <c r="F229" s="47" t="s">
        <v>506</v>
      </c>
      <c r="G229" s="19">
        <v>1.6</v>
      </c>
      <c r="H229" s="19">
        <v>1</v>
      </c>
      <c r="I229" s="19">
        <v>45</v>
      </c>
      <c r="J229" s="19">
        <v>180</v>
      </c>
      <c r="K229" s="19">
        <v>1.5</v>
      </c>
      <c r="L229" s="19">
        <v>15</v>
      </c>
      <c r="M229" s="56">
        <f t="shared" si="49"/>
        <v>180</v>
      </c>
      <c r="N229" s="47">
        <v>20</v>
      </c>
      <c r="O229" s="47">
        <v>0</v>
      </c>
      <c r="P229" s="57">
        <f t="shared" si="50"/>
        <v>7.4999999999999997E-2</v>
      </c>
      <c r="Q229" s="57">
        <f t="shared" si="51"/>
        <v>0.33333333333333331</v>
      </c>
      <c r="R229" s="13" t="str">
        <f t="shared" ref="R229:R260" si="64">IF(Z229,"GREEN",IF(AC229,"YELLOW","RED"))</f>
        <v>YELLOW</v>
      </c>
      <c r="S229" s="17" t="s">
        <v>582</v>
      </c>
      <c r="T229" s="30" t="b">
        <f t="shared" si="52"/>
        <v>0</v>
      </c>
      <c r="U229" s="10" t="b">
        <f t="shared" si="53"/>
        <v>1</v>
      </c>
      <c r="V229" s="10" t="b">
        <f t="shared" si="54"/>
        <v>1</v>
      </c>
      <c r="W229" s="10" t="b">
        <f t="shared" si="55"/>
        <v>1</v>
      </c>
      <c r="X229" s="10" t="b">
        <f t="shared" si="56"/>
        <v>1</v>
      </c>
      <c r="Y229" s="10" t="b">
        <f t="shared" si="57"/>
        <v>1</v>
      </c>
      <c r="Z229" s="10" t="b">
        <f t="shared" si="58"/>
        <v>0</v>
      </c>
      <c r="AA229" s="10" t="b">
        <f t="shared" si="59"/>
        <v>1</v>
      </c>
      <c r="AB229" s="10" t="b">
        <f t="shared" si="60"/>
        <v>1</v>
      </c>
      <c r="AC229" s="10" t="b">
        <f t="shared" si="61"/>
        <v>1</v>
      </c>
      <c r="AD229" s="10" t="b">
        <f t="shared" si="62"/>
        <v>0</v>
      </c>
    </row>
    <row r="230" spans="1:30" s="10" customFormat="1" ht="12.75" customHeight="1" x14ac:dyDescent="0.2">
      <c r="A230" s="16" t="s">
        <v>635</v>
      </c>
      <c r="B230" s="17" t="s">
        <v>430</v>
      </c>
      <c r="C230" s="18" t="s">
        <v>504</v>
      </c>
      <c r="D230" s="18" t="b">
        <v>0</v>
      </c>
      <c r="E230" s="18" t="b">
        <v>0</v>
      </c>
      <c r="F230" s="47" t="s">
        <v>506</v>
      </c>
      <c r="G230" s="19">
        <v>1.6</v>
      </c>
      <c r="H230" s="19">
        <v>1</v>
      </c>
      <c r="I230" s="19">
        <v>45</v>
      </c>
      <c r="J230" s="19">
        <v>200</v>
      </c>
      <c r="K230" s="19">
        <v>3</v>
      </c>
      <c r="L230" s="19">
        <v>13</v>
      </c>
      <c r="M230" s="56">
        <f t="shared" si="49"/>
        <v>200</v>
      </c>
      <c r="N230" s="47">
        <v>60</v>
      </c>
      <c r="O230" s="47">
        <v>0</v>
      </c>
      <c r="P230" s="57">
        <f t="shared" si="50"/>
        <v>0.13500000000000001</v>
      </c>
      <c r="Q230" s="57">
        <f t="shared" si="51"/>
        <v>0.28888888888888886</v>
      </c>
      <c r="R230" s="14" t="str">
        <f t="shared" si="64"/>
        <v>RED</v>
      </c>
      <c r="S230" s="17" t="s">
        <v>579</v>
      </c>
      <c r="T230" s="30" t="b">
        <f t="shared" si="52"/>
        <v>0</v>
      </c>
      <c r="U230" s="10" t="b">
        <f t="shared" si="53"/>
        <v>1</v>
      </c>
      <c r="V230" s="10" t="b">
        <f t="shared" si="54"/>
        <v>1</v>
      </c>
      <c r="W230" s="10" t="b">
        <f t="shared" si="55"/>
        <v>1</v>
      </c>
      <c r="X230" s="10" t="b">
        <f t="shared" si="56"/>
        <v>0</v>
      </c>
      <c r="Y230" s="10" t="b">
        <f t="shared" si="57"/>
        <v>1</v>
      </c>
      <c r="Z230" s="10" t="b">
        <f t="shared" si="58"/>
        <v>0</v>
      </c>
      <c r="AA230" s="10" t="b">
        <f t="shared" si="59"/>
        <v>1</v>
      </c>
      <c r="AB230" s="10" t="b">
        <f t="shared" si="60"/>
        <v>1</v>
      </c>
      <c r="AC230" s="10" t="b">
        <f t="shared" si="61"/>
        <v>0</v>
      </c>
      <c r="AD230" s="10" t="b">
        <f t="shared" si="62"/>
        <v>1</v>
      </c>
    </row>
    <row r="231" spans="1:30" s="10" customFormat="1" ht="12.75" x14ac:dyDescent="0.2">
      <c r="A231" s="16" t="s">
        <v>635</v>
      </c>
      <c r="B231" s="17" t="s">
        <v>429</v>
      </c>
      <c r="C231" s="18" t="s">
        <v>619</v>
      </c>
      <c r="D231" s="18" t="b">
        <v>1</v>
      </c>
      <c r="E231" s="18" t="b">
        <v>0</v>
      </c>
      <c r="F231" s="47" t="s">
        <v>389</v>
      </c>
      <c r="G231" s="19">
        <v>1.6</v>
      </c>
      <c r="H231" s="19">
        <v>1</v>
      </c>
      <c r="I231" s="19">
        <v>45</v>
      </c>
      <c r="J231" s="19">
        <v>220</v>
      </c>
      <c r="K231" s="19">
        <v>1</v>
      </c>
      <c r="L231" s="19">
        <v>8</v>
      </c>
      <c r="M231" s="56">
        <f t="shared" si="49"/>
        <v>220</v>
      </c>
      <c r="N231" s="47">
        <v>65</v>
      </c>
      <c r="O231" s="47">
        <v>0</v>
      </c>
      <c r="P231" s="57">
        <f t="shared" si="50"/>
        <v>4.0909090909090909E-2</v>
      </c>
      <c r="Q231" s="57">
        <f t="shared" si="51"/>
        <v>0.17777777777777778</v>
      </c>
      <c r="R231" s="13" t="str">
        <f t="shared" si="64"/>
        <v>YELLOW</v>
      </c>
      <c r="S231" s="17" t="s">
        <v>501</v>
      </c>
      <c r="T231" s="30" t="b">
        <f t="shared" si="52"/>
        <v>1</v>
      </c>
      <c r="U231" s="10" t="b">
        <f t="shared" si="53"/>
        <v>0</v>
      </c>
      <c r="V231" s="10" t="b">
        <f t="shared" si="54"/>
        <v>1</v>
      </c>
      <c r="W231" s="10" t="b">
        <f t="shared" si="55"/>
        <v>1</v>
      </c>
      <c r="X231" s="10" t="b">
        <f t="shared" si="56"/>
        <v>1</v>
      </c>
      <c r="Y231" s="10" t="b">
        <f t="shared" si="57"/>
        <v>1</v>
      </c>
      <c r="Z231" s="10" t="b">
        <f t="shared" si="58"/>
        <v>0</v>
      </c>
      <c r="AA231" s="10" t="b">
        <f t="shared" si="59"/>
        <v>1</v>
      </c>
      <c r="AB231" s="10" t="b">
        <f t="shared" si="60"/>
        <v>1</v>
      </c>
      <c r="AC231" s="10" t="b">
        <f t="shared" si="61"/>
        <v>1</v>
      </c>
      <c r="AD231" s="10" t="b">
        <f t="shared" si="62"/>
        <v>0</v>
      </c>
    </row>
    <row r="232" spans="1:30" s="10" customFormat="1" ht="12.75" x14ac:dyDescent="0.2">
      <c r="A232" s="16" t="s">
        <v>635</v>
      </c>
      <c r="B232" s="17" t="s">
        <v>746</v>
      </c>
      <c r="C232" s="18" t="s">
        <v>504</v>
      </c>
      <c r="D232" s="18" t="b">
        <v>0</v>
      </c>
      <c r="E232" s="18" t="b">
        <v>0</v>
      </c>
      <c r="F232" s="47" t="s">
        <v>506</v>
      </c>
      <c r="G232" s="19">
        <v>1.6</v>
      </c>
      <c r="H232" s="19">
        <v>1</v>
      </c>
      <c r="I232" s="19">
        <v>45</v>
      </c>
      <c r="J232" s="19">
        <v>210</v>
      </c>
      <c r="K232" s="19">
        <v>2</v>
      </c>
      <c r="L232" s="19">
        <v>13</v>
      </c>
      <c r="M232" s="56">
        <f t="shared" si="49"/>
        <v>210</v>
      </c>
      <c r="N232" s="47">
        <v>130</v>
      </c>
      <c r="O232" s="47">
        <v>0</v>
      </c>
      <c r="P232" s="57">
        <f t="shared" si="50"/>
        <v>8.5714285714285715E-2</v>
      </c>
      <c r="Q232" s="57">
        <f t="shared" si="51"/>
        <v>0.28888888888888886</v>
      </c>
      <c r="R232" s="13" t="str">
        <f t="shared" si="64"/>
        <v>YELLOW</v>
      </c>
      <c r="S232" s="17" t="s">
        <v>668</v>
      </c>
      <c r="T232" s="30" t="b">
        <f t="shared" si="52"/>
        <v>0</v>
      </c>
      <c r="U232" s="10" t="b">
        <f t="shared" si="53"/>
        <v>0</v>
      </c>
      <c r="V232" s="10" t="b">
        <f t="shared" si="54"/>
        <v>1</v>
      </c>
      <c r="W232" s="10" t="b">
        <f t="shared" si="55"/>
        <v>1</v>
      </c>
      <c r="X232" s="10" t="b">
        <f t="shared" si="56"/>
        <v>1</v>
      </c>
      <c r="Y232" s="10" t="b">
        <f t="shared" si="57"/>
        <v>1</v>
      </c>
      <c r="Z232" s="10" t="b">
        <f t="shared" si="58"/>
        <v>0</v>
      </c>
      <c r="AA232" s="10" t="b">
        <f t="shared" si="59"/>
        <v>1</v>
      </c>
      <c r="AB232" s="10" t="b">
        <f t="shared" si="60"/>
        <v>1</v>
      </c>
      <c r="AC232" s="10" t="b">
        <f t="shared" si="61"/>
        <v>1</v>
      </c>
      <c r="AD232" s="10" t="b">
        <f t="shared" si="62"/>
        <v>0</v>
      </c>
    </row>
    <row r="233" spans="1:30" s="10" customFormat="1" ht="12.75" x14ac:dyDescent="0.2">
      <c r="A233" s="16" t="s">
        <v>428</v>
      </c>
      <c r="B233" s="17" t="s">
        <v>427</v>
      </c>
      <c r="C233" s="18" t="s">
        <v>504</v>
      </c>
      <c r="D233" s="18" t="b">
        <v>0</v>
      </c>
      <c r="E233" s="18" t="b">
        <v>0</v>
      </c>
      <c r="F233" s="47" t="s">
        <v>506</v>
      </c>
      <c r="G233" s="19">
        <v>2</v>
      </c>
      <c r="H233" s="19">
        <v>1</v>
      </c>
      <c r="I233" s="19">
        <v>56</v>
      </c>
      <c r="J233" s="19">
        <v>220</v>
      </c>
      <c r="K233" s="19">
        <v>0.5</v>
      </c>
      <c r="L233" s="19">
        <v>17</v>
      </c>
      <c r="M233" s="56">
        <f t="shared" si="49"/>
        <v>220</v>
      </c>
      <c r="N233" s="47">
        <v>105</v>
      </c>
      <c r="O233" s="47">
        <v>0</v>
      </c>
      <c r="P233" s="57">
        <f t="shared" si="50"/>
        <v>2.0454545454545454E-2</v>
      </c>
      <c r="Q233" s="57">
        <f t="shared" si="51"/>
        <v>0.30357142857142855</v>
      </c>
      <c r="R233" s="13" t="str">
        <f t="shared" si="64"/>
        <v>YELLOW</v>
      </c>
      <c r="S233" s="17" t="s">
        <v>501</v>
      </c>
      <c r="T233" s="30" t="b">
        <f t="shared" si="52"/>
        <v>0</v>
      </c>
      <c r="U233" s="10" t="b">
        <f t="shared" si="53"/>
        <v>0</v>
      </c>
      <c r="V233" s="10" t="b">
        <f t="shared" si="54"/>
        <v>1</v>
      </c>
      <c r="W233" s="10" t="b">
        <f t="shared" si="55"/>
        <v>1</v>
      </c>
      <c r="X233" s="10" t="b">
        <f t="shared" si="56"/>
        <v>1</v>
      </c>
      <c r="Y233" s="10" t="b">
        <f t="shared" si="57"/>
        <v>1</v>
      </c>
      <c r="Z233" s="10" t="b">
        <f t="shared" si="58"/>
        <v>0</v>
      </c>
      <c r="AA233" s="10" t="b">
        <f t="shared" si="59"/>
        <v>1</v>
      </c>
      <c r="AB233" s="10" t="b">
        <f t="shared" si="60"/>
        <v>1</v>
      </c>
      <c r="AC233" s="10" t="b">
        <f t="shared" si="61"/>
        <v>1</v>
      </c>
      <c r="AD233" s="10" t="b">
        <f t="shared" si="62"/>
        <v>0</v>
      </c>
    </row>
    <row r="234" spans="1:30" s="10" customFormat="1" ht="16.5" customHeight="1" x14ac:dyDescent="0.2">
      <c r="A234" s="16" t="s">
        <v>428</v>
      </c>
      <c r="B234" s="17" t="s">
        <v>747</v>
      </c>
      <c r="C234" s="18" t="s">
        <v>504</v>
      </c>
      <c r="D234" s="18" t="b">
        <v>0</v>
      </c>
      <c r="E234" s="18" t="b">
        <v>0</v>
      </c>
      <c r="F234" s="47" t="s">
        <v>506</v>
      </c>
      <c r="G234" s="19">
        <v>2</v>
      </c>
      <c r="H234" s="19">
        <v>1</v>
      </c>
      <c r="I234" s="19">
        <v>56</v>
      </c>
      <c r="J234" s="19">
        <v>210</v>
      </c>
      <c r="K234" s="19">
        <v>1.5</v>
      </c>
      <c r="L234" s="19">
        <v>16</v>
      </c>
      <c r="M234" s="56">
        <f t="shared" si="49"/>
        <v>210</v>
      </c>
      <c r="N234" s="47">
        <v>75</v>
      </c>
      <c r="O234" s="47">
        <v>0</v>
      </c>
      <c r="P234" s="57">
        <f t="shared" si="50"/>
        <v>6.4285714285714279E-2</v>
      </c>
      <c r="Q234" s="57">
        <f t="shared" si="51"/>
        <v>0.2857142857142857</v>
      </c>
      <c r="R234" s="13" t="str">
        <f t="shared" si="64"/>
        <v>YELLOW</v>
      </c>
      <c r="S234" s="17" t="s">
        <v>668</v>
      </c>
      <c r="T234" s="30" t="b">
        <f t="shared" si="52"/>
        <v>0</v>
      </c>
      <c r="U234" s="10" t="b">
        <f t="shared" si="53"/>
        <v>0</v>
      </c>
      <c r="V234" s="10" t="b">
        <f t="shared" si="54"/>
        <v>1</v>
      </c>
      <c r="W234" s="10" t="b">
        <f t="shared" si="55"/>
        <v>1</v>
      </c>
      <c r="X234" s="10" t="b">
        <f t="shared" si="56"/>
        <v>1</v>
      </c>
      <c r="Y234" s="10" t="b">
        <f t="shared" si="57"/>
        <v>1</v>
      </c>
      <c r="Z234" s="10" t="b">
        <f t="shared" si="58"/>
        <v>0</v>
      </c>
      <c r="AA234" s="10" t="b">
        <f t="shared" si="59"/>
        <v>1</v>
      </c>
      <c r="AB234" s="10" t="b">
        <f t="shared" si="60"/>
        <v>1</v>
      </c>
      <c r="AC234" s="10" t="b">
        <f t="shared" si="61"/>
        <v>1</v>
      </c>
      <c r="AD234" s="10" t="b">
        <f t="shared" si="62"/>
        <v>0</v>
      </c>
    </row>
    <row r="235" spans="1:30" s="10" customFormat="1" ht="19.5" customHeight="1" x14ac:dyDescent="0.2">
      <c r="A235" s="16" t="s">
        <v>428</v>
      </c>
      <c r="B235" s="17" t="s">
        <v>748</v>
      </c>
      <c r="C235" s="18" t="s">
        <v>504</v>
      </c>
      <c r="D235" s="18" t="b">
        <v>0</v>
      </c>
      <c r="E235" s="18" t="b">
        <v>0</v>
      </c>
      <c r="F235" s="47" t="s">
        <v>506</v>
      </c>
      <c r="G235" s="19">
        <v>2</v>
      </c>
      <c r="H235" s="19">
        <v>1</v>
      </c>
      <c r="I235" s="19">
        <v>56</v>
      </c>
      <c r="J235" s="19">
        <v>220</v>
      </c>
      <c r="K235" s="19">
        <v>1.5</v>
      </c>
      <c r="L235" s="19">
        <v>11</v>
      </c>
      <c r="M235" s="56">
        <f t="shared" si="49"/>
        <v>220</v>
      </c>
      <c r="N235" s="47">
        <v>100</v>
      </c>
      <c r="O235" s="47">
        <v>0</v>
      </c>
      <c r="P235" s="57">
        <f t="shared" si="50"/>
        <v>6.1363636363636363E-2</v>
      </c>
      <c r="Q235" s="57">
        <f t="shared" si="51"/>
        <v>0.19642857142857142</v>
      </c>
      <c r="R235" s="13" t="str">
        <f t="shared" si="64"/>
        <v>YELLOW</v>
      </c>
      <c r="S235" s="17" t="s">
        <v>668</v>
      </c>
      <c r="T235" s="30" t="b">
        <f t="shared" si="52"/>
        <v>0</v>
      </c>
      <c r="U235" s="10" t="b">
        <f t="shared" si="53"/>
        <v>0</v>
      </c>
      <c r="V235" s="10" t="b">
        <f t="shared" si="54"/>
        <v>1</v>
      </c>
      <c r="W235" s="10" t="b">
        <f t="shared" si="55"/>
        <v>1</v>
      </c>
      <c r="X235" s="10" t="b">
        <f t="shared" si="56"/>
        <v>1</v>
      </c>
      <c r="Y235" s="10" t="b">
        <f t="shared" si="57"/>
        <v>1</v>
      </c>
      <c r="Z235" s="10" t="b">
        <f t="shared" si="58"/>
        <v>0</v>
      </c>
      <c r="AA235" s="10" t="b">
        <f t="shared" si="59"/>
        <v>1</v>
      </c>
      <c r="AB235" s="10" t="b">
        <f t="shared" si="60"/>
        <v>1</v>
      </c>
      <c r="AC235" s="10" t="b">
        <f t="shared" si="61"/>
        <v>1</v>
      </c>
      <c r="AD235" s="10" t="b">
        <f t="shared" si="62"/>
        <v>0</v>
      </c>
    </row>
    <row r="236" spans="1:30" s="10" customFormat="1" ht="16.5" customHeight="1" x14ac:dyDescent="0.2">
      <c r="A236" s="16" t="s">
        <v>428</v>
      </c>
      <c r="B236" s="17" t="s">
        <v>749</v>
      </c>
      <c r="C236" s="18" t="s">
        <v>504</v>
      </c>
      <c r="D236" s="18" t="b">
        <v>0</v>
      </c>
      <c r="E236" s="18" t="b">
        <v>0</v>
      </c>
      <c r="F236" s="47" t="s">
        <v>506</v>
      </c>
      <c r="G236" s="19">
        <v>2</v>
      </c>
      <c r="H236" s="19">
        <v>1</v>
      </c>
      <c r="I236" s="19">
        <v>56</v>
      </c>
      <c r="J236" s="19">
        <v>210</v>
      </c>
      <c r="K236" s="19">
        <v>1.5</v>
      </c>
      <c r="L236" s="19">
        <v>16</v>
      </c>
      <c r="M236" s="56">
        <f t="shared" si="49"/>
        <v>210</v>
      </c>
      <c r="N236" s="47">
        <v>85</v>
      </c>
      <c r="O236" s="47">
        <v>0</v>
      </c>
      <c r="P236" s="57">
        <f t="shared" si="50"/>
        <v>6.4285714285714279E-2</v>
      </c>
      <c r="Q236" s="57">
        <f t="shared" si="51"/>
        <v>0.2857142857142857</v>
      </c>
      <c r="R236" s="13" t="str">
        <f t="shared" si="64"/>
        <v>YELLOW</v>
      </c>
      <c r="S236" s="17" t="s">
        <v>668</v>
      </c>
      <c r="T236" s="30" t="b">
        <f t="shared" si="52"/>
        <v>0</v>
      </c>
      <c r="U236" s="10" t="b">
        <f t="shared" si="53"/>
        <v>0</v>
      </c>
      <c r="V236" s="10" t="b">
        <f t="shared" si="54"/>
        <v>1</v>
      </c>
      <c r="W236" s="10" t="b">
        <f t="shared" si="55"/>
        <v>1</v>
      </c>
      <c r="X236" s="10" t="b">
        <f t="shared" si="56"/>
        <v>1</v>
      </c>
      <c r="Y236" s="10" t="b">
        <f t="shared" si="57"/>
        <v>1</v>
      </c>
      <c r="Z236" s="10" t="b">
        <f t="shared" si="58"/>
        <v>0</v>
      </c>
      <c r="AA236" s="10" t="b">
        <f t="shared" si="59"/>
        <v>1</v>
      </c>
      <c r="AB236" s="10" t="b">
        <f t="shared" si="60"/>
        <v>1</v>
      </c>
      <c r="AC236" s="10" t="b">
        <f t="shared" si="61"/>
        <v>1</v>
      </c>
      <c r="AD236" s="10" t="b">
        <f t="shared" si="62"/>
        <v>0</v>
      </c>
    </row>
    <row r="237" spans="1:30" s="10" customFormat="1" ht="16.5" customHeight="1" x14ac:dyDescent="0.2">
      <c r="A237" s="16" t="s">
        <v>428</v>
      </c>
      <c r="B237" s="17" t="s">
        <v>636</v>
      </c>
      <c r="C237" s="18" t="s">
        <v>504</v>
      </c>
      <c r="D237" s="18" t="b">
        <v>0</v>
      </c>
      <c r="E237" s="18" t="b">
        <v>0</v>
      </c>
      <c r="F237" s="47" t="s">
        <v>506</v>
      </c>
      <c r="G237" s="19">
        <v>2</v>
      </c>
      <c r="H237" s="19">
        <v>1</v>
      </c>
      <c r="I237" s="19">
        <v>56</v>
      </c>
      <c r="J237" s="19">
        <v>200</v>
      </c>
      <c r="K237" s="19">
        <v>0</v>
      </c>
      <c r="L237" s="19">
        <v>18</v>
      </c>
      <c r="M237" s="56">
        <f t="shared" si="49"/>
        <v>200</v>
      </c>
      <c r="N237" s="47">
        <v>100</v>
      </c>
      <c r="O237" s="47">
        <v>0</v>
      </c>
      <c r="P237" s="57">
        <f t="shared" si="50"/>
        <v>0</v>
      </c>
      <c r="Q237" s="57">
        <f t="shared" si="51"/>
        <v>0.32142857142857145</v>
      </c>
      <c r="R237" s="13" t="str">
        <f t="shared" si="64"/>
        <v>YELLOW</v>
      </c>
      <c r="S237" s="17" t="s">
        <v>582</v>
      </c>
      <c r="T237" s="30" t="b">
        <f t="shared" si="52"/>
        <v>0</v>
      </c>
      <c r="U237" s="10" t="b">
        <f t="shared" si="53"/>
        <v>1</v>
      </c>
      <c r="V237" s="10" t="b">
        <f t="shared" si="54"/>
        <v>1</v>
      </c>
      <c r="W237" s="10" t="b">
        <f t="shared" si="55"/>
        <v>1</v>
      </c>
      <c r="X237" s="10" t="b">
        <f t="shared" si="56"/>
        <v>1</v>
      </c>
      <c r="Y237" s="10" t="b">
        <f t="shared" si="57"/>
        <v>1</v>
      </c>
      <c r="Z237" s="10" t="b">
        <f t="shared" si="58"/>
        <v>0</v>
      </c>
      <c r="AA237" s="10" t="b">
        <f t="shared" si="59"/>
        <v>1</v>
      </c>
      <c r="AB237" s="10" t="b">
        <f t="shared" si="60"/>
        <v>1</v>
      </c>
      <c r="AC237" s="10" t="b">
        <f t="shared" si="61"/>
        <v>1</v>
      </c>
      <c r="AD237" s="10" t="b">
        <f t="shared" si="62"/>
        <v>0</v>
      </c>
    </row>
    <row r="238" spans="1:30" s="10" customFormat="1" ht="16.5" customHeight="1" x14ac:dyDescent="0.2">
      <c r="A238" s="16" t="s">
        <v>424</v>
      </c>
      <c r="B238" s="17" t="s">
        <v>750</v>
      </c>
      <c r="C238" s="18" t="s">
        <v>504</v>
      </c>
      <c r="D238" s="18" t="b">
        <v>0</v>
      </c>
      <c r="E238" s="18" t="b">
        <v>0</v>
      </c>
      <c r="F238" s="47" t="s">
        <v>506</v>
      </c>
      <c r="G238" s="19">
        <v>2</v>
      </c>
      <c r="H238" s="19">
        <v>1</v>
      </c>
      <c r="I238" s="19">
        <v>56</v>
      </c>
      <c r="J238" s="19">
        <v>230</v>
      </c>
      <c r="K238" s="19">
        <v>1.5</v>
      </c>
      <c r="L238" s="19">
        <v>14</v>
      </c>
      <c r="M238" s="56">
        <f t="shared" si="49"/>
        <v>230</v>
      </c>
      <c r="N238" s="47">
        <v>170</v>
      </c>
      <c r="O238" s="47">
        <v>0</v>
      </c>
      <c r="P238" s="57">
        <f t="shared" si="50"/>
        <v>5.8695652173913045E-2</v>
      </c>
      <c r="Q238" s="57">
        <f t="shared" si="51"/>
        <v>0.25</v>
      </c>
      <c r="R238" s="13" t="str">
        <f t="shared" si="64"/>
        <v>YELLOW</v>
      </c>
      <c r="S238" s="17" t="s">
        <v>668</v>
      </c>
      <c r="T238" s="30" t="b">
        <f t="shared" si="52"/>
        <v>0</v>
      </c>
      <c r="U238" s="10" t="b">
        <f t="shared" si="53"/>
        <v>0</v>
      </c>
      <c r="V238" s="10" t="b">
        <f t="shared" si="54"/>
        <v>1</v>
      </c>
      <c r="W238" s="10" t="b">
        <f t="shared" si="55"/>
        <v>1</v>
      </c>
      <c r="X238" s="10" t="b">
        <f t="shared" si="56"/>
        <v>1</v>
      </c>
      <c r="Y238" s="10" t="b">
        <f t="shared" si="57"/>
        <v>1</v>
      </c>
      <c r="Z238" s="10" t="b">
        <f t="shared" si="58"/>
        <v>0</v>
      </c>
      <c r="AA238" s="10" t="b">
        <f t="shared" si="59"/>
        <v>1</v>
      </c>
      <c r="AB238" s="10" t="b">
        <f t="shared" si="60"/>
        <v>1</v>
      </c>
      <c r="AC238" s="10" t="b">
        <f t="shared" si="61"/>
        <v>1</v>
      </c>
      <c r="AD238" s="10" t="b">
        <f t="shared" si="62"/>
        <v>0</v>
      </c>
    </row>
    <row r="239" spans="1:30" s="10" customFormat="1" ht="16.5" customHeight="1" x14ac:dyDescent="0.2">
      <c r="A239" s="16" t="s">
        <v>424</v>
      </c>
      <c r="B239" s="17" t="s">
        <v>423</v>
      </c>
      <c r="C239" s="18" t="s">
        <v>504</v>
      </c>
      <c r="D239" s="18" t="b">
        <v>0</v>
      </c>
      <c r="E239" s="18" t="b">
        <v>0</v>
      </c>
      <c r="F239" s="47" t="s">
        <v>506</v>
      </c>
      <c r="G239" s="19">
        <v>2</v>
      </c>
      <c r="H239" s="19">
        <v>1</v>
      </c>
      <c r="I239" s="19">
        <v>56</v>
      </c>
      <c r="J239" s="19">
        <v>200</v>
      </c>
      <c r="K239" s="19">
        <v>2.5</v>
      </c>
      <c r="L239" s="19">
        <v>16</v>
      </c>
      <c r="M239" s="56">
        <f t="shared" si="49"/>
        <v>200</v>
      </c>
      <c r="N239" s="47">
        <v>260</v>
      </c>
      <c r="O239" s="47">
        <v>0</v>
      </c>
      <c r="P239" s="57">
        <f t="shared" si="50"/>
        <v>0.1125</v>
      </c>
      <c r="Q239" s="57">
        <f t="shared" si="51"/>
        <v>0.2857142857142857</v>
      </c>
      <c r="R239" s="14" t="str">
        <f t="shared" si="64"/>
        <v>RED</v>
      </c>
      <c r="S239" s="17" t="s">
        <v>579</v>
      </c>
      <c r="T239" s="30" t="b">
        <f t="shared" si="52"/>
        <v>0</v>
      </c>
      <c r="U239" s="10" t="b">
        <f t="shared" si="53"/>
        <v>1</v>
      </c>
      <c r="V239" s="10" t="b">
        <f t="shared" si="54"/>
        <v>0</v>
      </c>
      <c r="W239" s="10" t="b">
        <f t="shared" si="55"/>
        <v>1</v>
      </c>
      <c r="X239" s="10" t="b">
        <f t="shared" si="56"/>
        <v>0</v>
      </c>
      <c r="Y239" s="10" t="b">
        <f t="shared" si="57"/>
        <v>1</v>
      </c>
      <c r="Z239" s="10" t="b">
        <f t="shared" si="58"/>
        <v>0</v>
      </c>
      <c r="AA239" s="10" t="b">
        <f t="shared" si="59"/>
        <v>1</v>
      </c>
      <c r="AB239" s="10" t="b">
        <f t="shared" si="60"/>
        <v>1</v>
      </c>
      <c r="AC239" s="10" t="b">
        <f t="shared" si="61"/>
        <v>0</v>
      </c>
      <c r="AD239" s="10" t="b">
        <f t="shared" si="62"/>
        <v>1</v>
      </c>
    </row>
    <row r="240" spans="1:30" s="10" customFormat="1" ht="16.5" customHeight="1" x14ac:dyDescent="0.2">
      <c r="A240" s="16" t="s">
        <v>424</v>
      </c>
      <c r="B240" s="17" t="s">
        <v>751</v>
      </c>
      <c r="C240" s="18" t="s">
        <v>504</v>
      </c>
      <c r="D240" s="18" t="b">
        <v>0</v>
      </c>
      <c r="E240" s="18" t="b">
        <v>0</v>
      </c>
      <c r="F240" s="47" t="s">
        <v>506</v>
      </c>
      <c r="G240" s="19">
        <v>2</v>
      </c>
      <c r="H240" s="19">
        <v>1</v>
      </c>
      <c r="I240" s="19">
        <v>56</v>
      </c>
      <c r="J240" s="19">
        <v>210</v>
      </c>
      <c r="K240" s="19">
        <v>1</v>
      </c>
      <c r="L240" s="19">
        <v>17</v>
      </c>
      <c r="M240" s="56">
        <f t="shared" si="49"/>
        <v>210</v>
      </c>
      <c r="N240" s="47">
        <v>150</v>
      </c>
      <c r="O240" s="47">
        <v>0</v>
      </c>
      <c r="P240" s="57">
        <f t="shared" si="50"/>
        <v>4.2857142857142858E-2</v>
      </c>
      <c r="Q240" s="57">
        <f t="shared" si="51"/>
        <v>0.30357142857142855</v>
      </c>
      <c r="R240" s="13" t="str">
        <f t="shared" si="64"/>
        <v>YELLOW</v>
      </c>
      <c r="S240" s="17" t="s">
        <v>668</v>
      </c>
      <c r="T240" s="30" t="b">
        <f t="shared" si="52"/>
        <v>0</v>
      </c>
      <c r="U240" s="10" t="b">
        <f t="shared" si="53"/>
        <v>0</v>
      </c>
      <c r="V240" s="10" t="b">
        <f t="shared" si="54"/>
        <v>1</v>
      </c>
      <c r="W240" s="10" t="b">
        <f t="shared" si="55"/>
        <v>1</v>
      </c>
      <c r="X240" s="10" t="b">
        <f t="shared" si="56"/>
        <v>1</v>
      </c>
      <c r="Y240" s="10" t="b">
        <f t="shared" si="57"/>
        <v>1</v>
      </c>
      <c r="Z240" s="10" t="b">
        <f t="shared" si="58"/>
        <v>0</v>
      </c>
      <c r="AA240" s="10" t="b">
        <f t="shared" si="59"/>
        <v>1</v>
      </c>
      <c r="AB240" s="10" t="b">
        <f t="shared" si="60"/>
        <v>1</v>
      </c>
      <c r="AC240" s="10" t="b">
        <f t="shared" si="61"/>
        <v>1</v>
      </c>
      <c r="AD240" s="10" t="b">
        <f t="shared" si="62"/>
        <v>0</v>
      </c>
    </row>
    <row r="241" spans="1:30" s="10" customFormat="1" ht="16.5" customHeight="1" x14ac:dyDescent="0.2">
      <c r="A241" s="16" t="s">
        <v>425</v>
      </c>
      <c r="B241" s="17" t="s">
        <v>637</v>
      </c>
      <c r="C241" s="18" t="s">
        <v>504</v>
      </c>
      <c r="D241" s="18" t="b">
        <v>0</v>
      </c>
      <c r="E241" s="18" t="b">
        <v>0</v>
      </c>
      <c r="F241" s="47" t="s">
        <v>506</v>
      </c>
      <c r="G241" s="19">
        <v>2</v>
      </c>
      <c r="H241" s="19">
        <v>1</v>
      </c>
      <c r="I241" s="19">
        <v>56</v>
      </c>
      <c r="J241" s="19">
        <v>210</v>
      </c>
      <c r="K241" s="19">
        <v>0.5</v>
      </c>
      <c r="L241" s="19">
        <v>16</v>
      </c>
      <c r="M241" s="56">
        <f t="shared" si="49"/>
        <v>210</v>
      </c>
      <c r="N241" s="47">
        <v>210</v>
      </c>
      <c r="O241" s="47">
        <v>0</v>
      </c>
      <c r="P241" s="57">
        <f t="shared" si="50"/>
        <v>2.1428571428571429E-2</v>
      </c>
      <c r="Q241" s="57">
        <f t="shared" si="51"/>
        <v>0.2857142857142857</v>
      </c>
      <c r="R241" s="13" t="str">
        <f t="shared" si="64"/>
        <v>YELLOW</v>
      </c>
      <c r="S241" s="17" t="s">
        <v>501</v>
      </c>
      <c r="T241" s="30" t="b">
        <f t="shared" si="52"/>
        <v>0</v>
      </c>
      <c r="U241" s="10" t="b">
        <f t="shared" si="53"/>
        <v>0</v>
      </c>
      <c r="V241" s="10" t="b">
        <f t="shared" si="54"/>
        <v>1</v>
      </c>
      <c r="W241" s="10" t="b">
        <f t="shared" si="55"/>
        <v>1</v>
      </c>
      <c r="X241" s="10" t="b">
        <f t="shared" si="56"/>
        <v>1</v>
      </c>
      <c r="Y241" s="10" t="b">
        <f t="shared" si="57"/>
        <v>1</v>
      </c>
      <c r="Z241" s="10" t="b">
        <f t="shared" si="58"/>
        <v>0</v>
      </c>
      <c r="AA241" s="10" t="b">
        <f t="shared" si="59"/>
        <v>1</v>
      </c>
      <c r="AB241" s="10" t="b">
        <f t="shared" si="60"/>
        <v>1</v>
      </c>
      <c r="AC241" s="10" t="b">
        <f t="shared" si="61"/>
        <v>1</v>
      </c>
      <c r="AD241" s="10" t="b">
        <f t="shared" si="62"/>
        <v>0</v>
      </c>
    </row>
    <row r="242" spans="1:30" s="10" customFormat="1" ht="12.75" x14ac:dyDescent="0.2">
      <c r="A242" s="16" t="s">
        <v>425</v>
      </c>
      <c r="B242" s="17" t="s">
        <v>426</v>
      </c>
      <c r="C242" s="18" t="s">
        <v>504</v>
      </c>
      <c r="D242" s="18" t="b">
        <v>0</v>
      </c>
      <c r="E242" s="18" t="b">
        <v>0</v>
      </c>
      <c r="F242" s="47" t="s">
        <v>506</v>
      </c>
      <c r="G242" s="19">
        <v>2</v>
      </c>
      <c r="H242" s="19">
        <v>1</v>
      </c>
      <c r="I242" s="19">
        <v>56</v>
      </c>
      <c r="J242" s="19">
        <v>200</v>
      </c>
      <c r="K242" s="19">
        <v>1</v>
      </c>
      <c r="L242" s="19">
        <v>19</v>
      </c>
      <c r="M242" s="56">
        <f t="shared" si="49"/>
        <v>200</v>
      </c>
      <c r="N242" s="47">
        <v>125</v>
      </c>
      <c r="O242" s="47">
        <v>0</v>
      </c>
      <c r="P242" s="57">
        <f t="shared" si="50"/>
        <v>4.4999999999999998E-2</v>
      </c>
      <c r="Q242" s="57">
        <f t="shared" si="51"/>
        <v>0.3392857142857143</v>
      </c>
      <c r="R242" s="13" t="str">
        <f t="shared" si="64"/>
        <v>YELLOW</v>
      </c>
      <c r="S242" s="17" t="s">
        <v>582</v>
      </c>
      <c r="T242" s="30" t="b">
        <f t="shared" si="52"/>
        <v>0</v>
      </c>
      <c r="U242" s="10" t="b">
        <f t="shared" si="53"/>
        <v>1</v>
      </c>
      <c r="V242" s="10" t="b">
        <f t="shared" si="54"/>
        <v>1</v>
      </c>
      <c r="W242" s="10" t="b">
        <f t="shared" si="55"/>
        <v>1</v>
      </c>
      <c r="X242" s="10" t="b">
        <f t="shared" si="56"/>
        <v>1</v>
      </c>
      <c r="Y242" s="10" t="b">
        <f t="shared" si="57"/>
        <v>1</v>
      </c>
      <c r="Z242" s="10" t="b">
        <f t="shared" si="58"/>
        <v>0</v>
      </c>
      <c r="AA242" s="10" t="b">
        <f t="shared" si="59"/>
        <v>1</v>
      </c>
      <c r="AB242" s="10" t="b">
        <f t="shared" si="60"/>
        <v>1</v>
      </c>
      <c r="AC242" s="10" t="b">
        <f t="shared" si="61"/>
        <v>1</v>
      </c>
      <c r="AD242" s="10" t="b">
        <f t="shared" si="62"/>
        <v>0</v>
      </c>
    </row>
    <row r="243" spans="1:30" s="10" customFormat="1" ht="12.75" x14ac:dyDescent="0.2">
      <c r="A243" s="16" t="s">
        <v>425</v>
      </c>
      <c r="B243" s="17" t="s">
        <v>752</v>
      </c>
      <c r="C243" s="18" t="s">
        <v>504</v>
      </c>
      <c r="D243" s="18" t="b">
        <v>0</v>
      </c>
      <c r="E243" s="18" t="b">
        <v>0</v>
      </c>
      <c r="F243" s="47" t="s">
        <v>506</v>
      </c>
      <c r="G243" s="19">
        <v>2</v>
      </c>
      <c r="H243" s="19">
        <v>1</v>
      </c>
      <c r="I243" s="19">
        <v>56</v>
      </c>
      <c r="J243" s="19">
        <v>210</v>
      </c>
      <c r="K243" s="19">
        <v>2</v>
      </c>
      <c r="L243" s="19">
        <v>20</v>
      </c>
      <c r="M243" s="56">
        <f t="shared" si="49"/>
        <v>210</v>
      </c>
      <c r="N243" s="47">
        <v>105</v>
      </c>
      <c r="O243" s="47">
        <v>0</v>
      </c>
      <c r="P243" s="57">
        <f t="shared" si="50"/>
        <v>8.5714285714285715E-2</v>
      </c>
      <c r="Q243" s="57">
        <f t="shared" si="51"/>
        <v>0.35714285714285715</v>
      </c>
      <c r="R243" s="23" t="str">
        <f t="shared" si="64"/>
        <v>YELLOW</v>
      </c>
      <c r="S243" s="17" t="s">
        <v>668</v>
      </c>
      <c r="T243" s="30" t="b">
        <f t="shared" si="52"/>
        <v>0</v>
      </c>
      <c r="U243" s="10" t="b">
        <f t="shared" si="53"/>
        <v>0</v>
      </c>
      <c r="V243" s="10" t="b">
        <f t="shared" si="54"/>
        <v>1</v>
      </c>
      <c r="W243" s="10" t="b">
        <f t="shared" si="55"/>
        <v>1</v>
      </c>
      <c r="X243" s="10" t="b">
        <f t="shared" si="56"/>
        <v>1</v>
      </c>
      <c r="Y243" s="10" t="b">
        <f t="shared" si="57"/>
        <v>1</v>
      </c>
      <c r="Z243" s="10" t="b">
        <f t="shared" si="58"/>
        <v>0</v>
      </c>
      <c r="AA243" s="10" t="b">
        <f t="shared" si="59"/>
        <v>1</v>
      </c>
      <c r="AB243" s="10" t="b">
        <f t="shared" si="60"/>
        <v>1</v>
      </c>
      <c r="AC243" s="10" t="b">
        <f t="shared" si="61"/>
        <v>1</v>
      </c>
      <c r="AD243" s="10" t="b">
        <f t="shared" si="62"/>
        <v>0</v>
      </c>
    </row>
    <row r="244" spans="1:30" s="10" customFormat="1" ht="12.75" x14ac:dyDescent="0.2">
      <c r="A244" s="16" t="s">
        <v>425</v>
      </c>
      <c r="B244" s="17" t="s">
        <v>753</v>
      </c>
      <c r="C244" s="18" t="s">
        <v>504</v>
      </c>
      <c r="D244" s="18" t="b">
        <v>0</v>
      </c>
      <c r="E244" s="18" t="b">
        <v>0</v>
      </c>
      <c r="F244" s="47" t="s">
        <v>506</v>
      </c>
      <c r="G244" s="19">
        <v>2</v>
      </c>
      <c r="H244" s="19">
        <v>1</v>
      </c>
      <c r="I244" s="19">
        <v>56</v>
      </c>
      <c r="J244" s="19">
        <v>200</v>
      </c>
      <c r="K244" s="19">
        <v>0</v>
      </c>
      <c r="L244" s="19">
        <v>18</v>
      </c>
      <c r="M244" s="56">
        <f t="shared" si="49"/>
        <v>200</v>
      </c>
      <c r="N244" s="47">
        <v>95</v>
      </c>
      <c r="O244" s="47">
        <v>0</v>
      </c>
      <c r="P244" s="57">
        <f t="shared" si="50"/>
        <v>0</v>
      </c>
      <c r="Q244" s="57">
        <f t="shared" si="51"/>
        <v>0.32142857142857145</v>
      </c>
      <c r="R244" s="23" t="str">
        <f t="shared" si="64"/>
        <v>YELLOW</v>
      </c>
      <c r="S244" s="17" t="s">
        <v>754</v>
      </c>
      <c r="T244" s="30" t="b">
        <f t="shared" si="52"/>
        <v>0</v>
      </c>
      <c r="U244" s="10" t="b">
        <f t="shared" si="53"/>
        <v>1</v>
      </c>
      <c r="V244" s="10" t="b">
        <f t="shared" si="54"/>
        <v>1</v>
      </c>
      <c r="W244" s="10" t="b">
        <f t="shared" si="55"/>
        <v>1</v>
      </c>
      <c r="X244" s="10" t="b">
        <f t="shared" si="56"/>
        <v>1</v>
      </c>
      <c r="Y244" s="10" t="b">
        <f t="shared" si="57"/>
        <v>1</v>
      </c>
      <c r="Z244" s="10" t="b">
        <f t="shared" si="58"/>
        <v>0</v>
      </c>
      <c r="AA244" s="10" t="b">
        <f t="shared" si="59"/>
        <v>1</v>
      </c>
      <c r="AB244" s="10" t="b">
        <f t="shared" si="60"/>
        <v>1</v>
      </c>
      <c r="AC244" s="10" t="b">
        <f t="shared" si="61"/>
        <v>1</v>
      </c>
      <c r="AD244" s="10" t="b">
        <f t="shared" si="62"/>
        <v>0</v>
      </c>
    </row>
    <row r="245" spans="1:30" s="10" customFormat="1" ht="12.75" x14ac:dyDescent="0.2">
      <c r="A245" s="16" t="s">
        <v>392</v>
      </c>
      <c r="B245" s="17" t="s">
        <v>524</v>
      </c>
      <c r="C245" s="18" t="s">
        <v>504</v>
      </c>
      <c r="D245" s="18" t="b">
        <v>0</v>
      </c>
      <c r="E245" s="18" t="b">
        <v>0</v>
      </c>
      <c r="F245" s="47" t="s">
        <v>509</v>
      </c>
      <c r="G245" s="19">
        <v>1.23</v>
      </c>
      <c r="H245" s="19">
        <v>1</v>
      </c>
      <c r="I245" s="19">
        <v>35</v>
      </c>
      <c r="J245" s="19">
        <v>150</v>
      </c>
      <c r="K245" s="19">
        <v>2.5</v>
      </c>
      <c r="L245" s="19">
        <v>11</v>
      </c>
      <c r="M245" s="56">
        <f t="shared" si="49"/>
        <v>150</v>
      </c>
      <c r="N245" s="47">
        <v>115</v>
      </c>
      <c r="O245" s="47">
        <v>0</v>
      </c>
      <c r="P245" s="57">
        <f t="shared" si="50"/>
        <v>0.15</v>
      </c>
      <c r="Q245" s="57">
        <f t="shared" si="51"/>
        <v>0.31428571428571428</v>
      </c>
      <c r="R245" s="23" t="str">
        <f t="shared" si="64"/>
        <v>RED</v>
      </c>
      <c r="S245" s="17" t="s">
        <v>579</v>
      </c>
      <c r="T245" s="30" t="b">
        <f t="shared" si="52"/>
        <v>1</v>
      </c>
      <c r="U245" s="10" t="b">
        <f t="shared" si="53"/>
        <v>1</v>
      </c>
      <c r="V245" s="10" t="b">
        <f t="shared" si="54"/>
        <v>1</v>
      </c>
      <c r="W245" s="10" t="b">
        <f t="shared" si="55"/>
        <v>1</v>
      </c>
      <c r="X245" s="10" t="b">
        <f t="shared" si="56"/>
        <v>0</v>
      </c>
      <c r="Y245" s="10" t="b">
        <f t="shared" si="57"/>
        <v>1</v>
      </c>
      <c r="Z245" s="10" t="b">
        <f t="shared" si="58"/>
        <v>0</v>
      </c>
      <c r="AA245" s="10" t="b">
        <f t="shared" si="59"/>
        <v>1</v>
      </c>
      <c r="AB245" s="10" t="b">
        <f t="shared" si="60"/>
        <v>1</v>
      </c>
      <c r="AC245" s="10" t="b">
        <f t="shared" si="61"/>
        <v>0</v>
      </c>
      <c r="AD245" s="10" t="b">
        <f t="shared" si="62"/>
        <v>1</v>
      </c>
    </row>
    <row r="246" spans="1:30" s="10" customFormat="1" ht="12.75" x14ac:dyDescent="0.2">
      <c r="A246" s="16" t="s">
        <v>392</v>
      </c>
      <c r="B246" s="21" t="s">
        <v>512</v>
      </c>
      <c r="C246" s="18" t="s">
        <v>504</v>
      </c>
      <c r="D246" s="18" t="b">
        <v>0</v>
      </c>
      <c r="E246" s="18" t="b">
        <v>0</v>
      </c>
      <c r="F246" s="47" t="s">
        <v>509</v>
      </c>
      <c r="G246" s="19">
        <v>1.23</v>
      </c>
      <c r="H246" s="19">
        <v>1</v>
      </c>
      <c r="I246" s="19">
        <v>35</v>
      </c>
      <c r="J246" s="19">
        <v>150</v>
      </c>
      <c r="K246" s="19">
        <v>2.5</v>
      </c>
      <c r="L246" s="19">
        <v>11</v>
      </c>
      <c r="M246" s="56">
        <f t="shared" si="49"/>
        <v>150</v>
      </c>
      <c r="N246" s="47">
        <v>115</v>
      </c>
      <c r="O246" s="47">
        <v>0</v>
      </c>
      <c r="P246" s="57">
        <f t="shared" si="50"/>
        <v>0.15</v>
      </c>
      <c r="Q246" s="57">
        <f t="shared" si="51"/>
        <v>0.31428571428571428</v>
      </c>
      <c r="R246" s="14" t="str">
        <f t="shared" si="64"/>
        <v>RED</v>
      </c>
      <c r="S246" s="17" t="s">
        <v>579</v>
      </c>
      <c r="T246" s="30" t="b">
        <f t="shared" si="52"/>
        <v>1</v>
      </c>
      <c r="U246" s="10" t="b">
        <f t="shared" si="53"/>
        <v>1</v>
      </c>
      <c r="V246" s="10" t="b">
        <f t="shared" si="54"/>
        <v>1</v>
      </c>
      <c r="W246" s="10" t="b">
        <f t="shared" si="55"/>
        <v>1</v>
      </c>
      <c r="X246" s="10" t="b">
        <f t="shared" si="56"/>
        <v>0</v>
      </c>
      <c r="Y246" s="10" t="b">
        <f t="shared" si="57"/>
        <v>1</v>
      </c>
      <c r="Z246" s="10" t="b">
        <f t="shared" si="58"/>
        <v>0</v>
      </c>
      <c r="AA246" s="10" t="b">
        <f t="shared" si="59"/>
        <v>1</v>
      </c>
      <c r="AB246" s="10" t="b">
        <f t="shared" si="60"/>
        <v>1</v>
      </c>
      <c r="AC246" s="10" t="b">
        <f t="shared" si="61"/>
        <v>0</v>
      </c>
      <c r="AD246" s="10" t="b">
        <f t="shared" si="62"/>
        <v>1</v>
      </c>
    </row>
    <row r="247" spans="1:30" s="10" customFormat="1" ht="12.75" x14ac:dyDescent="0.2">
      <c r="A247" s="16" t="s">
        <v>392</v>
      </c>
      <c r="B247" s="21" t="s">
        <v>455</v>
      </c>
      <c r="C247" s="18" t="s">
        <v>504</v>
      </c>
      <c r="D247" s="18" t="b">
        <v>0</v>
      </c>
      <c r="E247" s="18" t="b">
        <v>0</v>
      </c>
      <c r="F247" s="47" t="s">
        <v>509</v>
      </c>
      <c r="G247" s="19">
        <v>1.23</v>
      </c>
      <c r="H247" s="19">
        <v>1</v>
      </c>
      <c r="I247" s="19">
        <v>35</v>
      </c>
      <c r="J247" s="19">
        <v>150</v>
      </c>
      <c r="K247" s="19">
        <v>2.5</v>
      </c>
      <c r="L247" s="19">
        <v>11</v>
      </c>
      <c r="M247" s="56">
        <f t="shared" si="49"/>
        <v>150</v>
      </c>
      <c r="N247" s="47">
        <v>115</v>
      </c>
      <c r="O247" s="47">
        <v>0</v>
      </c>
      <c r="P247" s="57">
        <f t="shared" si="50"/>
        <v>0.15</v>
      </c>
      <c r="Q247" s="57">
        <f t="shared" si="51"/>
        <v>0.31428571428571428</v>
      </c>
      <c r="R247" s="14" t="str">
        <f t="shared" si="64"/>
        <v>RED</v>
      </c>
      <c r="S247" s="17" t="s">
        <v>579</v>
      </c>
      <c r="T247" s="30" t="b">
        <f t="shared" si="52"/>
        <v>1</v>
      </c>
      <c r="U247" s="10" t="b">
        <f t="shared" si="53"/>
        <v>1</v>
      </c>
      <c r="V247" s="10" t="b">
        <f t="shared" si="54"/>
        <v>1</v>
      </c>
      <c r="W247" s="10" t="b">
        <f t="shared" si="55"/>
        <v>1</v>
      </c>
      <c r="X247" s="10" t="b">
        <f t="shared" si="56"/>
        <v>0</v>
      </c>
      <c r="Y247" s="10" t="b">
        <f t="shared" si="57"/>
        <v>1</v>
      </c>
      <c r="Z247" s="10" t="b">
        <f t="shared" si="58"/>
        <v>0</v>
      </c>
      <c r="AA247" s="10" t="b">
        <f t="shared" si="59"/>
        <v>1</v>
      </c>
      <c r="AB247" s="10" t="b">
        <f t="shared" si="60"/>
        <v>1</v>
      </c>
      <c r="AC247" s="10" t="b">
        <f t="shared" si="61"/>
        <v>0</v>
      </c>
      <c r="AD247" s="10" t="b">
        <f t="shared" si="62"/>
        <v>1</v>
      </c>
    </row>
    <row r="248" spans="1:30" s="10" customFormat="1" ht="25.5" x14ac:dyDescent="0.2">
      <c r="A248" s="16" t="s">
        <v>777</v>
      </c>
      <c r="B248" s="17" t="s">
        <v>778</v>
      </c>
      <c r="C248" s="18" t="s">
        <v>504</v>
      </c>
      <c r="D248" s="18" t="b">
        <v>0</v>
      </c>
      <c r="E248" s="18" t="b">
        <v>0</v>
      </c>
      <c r="F248" s="47" t="s">
        <v>509</v>
      </c>
      <c r="G248" s="19"/>
      <c r="H248" s="19">
        <v>1</v>
      </c>
      <c r="I248" s="19">
        <v>42</v>
      </c>
      <c r="J248" s="19">
        <v>180</v>
      </c>
      <c r="K248" s="19">
        <v>2.5</v>
      </c>
      <c r="L248" s="19">
        <v>13</v>
      </c>
      <c r="M248" s="56">
        <f t="shared" si="49"/>
        <v>180</v>
      </c>
      <c r="N248" s="47">
        <v>120</v>
      </c>
      <c r="O248" s="47">
        <v>0</v>
      </c>
      <c r="P248" s="57">
        <f t="shared" si="50"/>
        <v>0.125</v>
      </c>
      <c r="Q248" s="57">
        <f t="shared" si="51"/>
        <v>0.30952380952380953</v>
      </c>
      <c r="R248" s="14" t="str">
        <f t="shared" si="64"/>
        <v>RED</v>
      </c>
      <c r="S248" s="17" t="s">
        <v>590</v>
      </c>
      <c r="T248" s="30" t="b">
        <f t="shared" si="52"/>
        <v>1</v>
      </c>
      <c r="U248" s="10" t="b">
        <f t="shared" si="53"/>
        <v>1</v>
      </c>
      <c r="V248" s="10" t="b">
        <f t="shared" si="54"/>
        <v>1</v>
      </c>
      <c r="W248" s="10" t="b">
        <f t="shared" si="55"/>
        <v>1</v>
      </c>
      <c r="X248" s="10" t="b">
        <f t="shared" si="56"/>
        <v>0</v>
      </c>
      <c r="Y248" s="10" t="b">
        <f t="shared" si="57"/>
        <v>1</v>
      </c>
      <c r="Z248" s="10" t="b">
        <f t="shared" si="58"/>
        <v>0</v>
      </c>
      <c r="AA248" s="10" t="b">
        <f t="shared" si="59"/>
        <v>1</v>
      </c>
      <c r="AB248" s="10" t="b">
        <f t="shared" si="60"/>
        <v>1</v>
      </c>
      <c r="AC248" s="10" t="b">
        <f t="shared" si="61"/>
        <v>0</v>
      </c>
      <c r="AD248" s="10" t="b">
        <f t="shared" si="62"/>
        <v>1</v>
      </c>
    </row>
    <row r="249" spans="1:30" s="10" customFormat="1" ht="12.75" x14ac:dyDescent="0.2">
      <c r="A249" s="16" t="s">
        <v>777</v>
      </c>
      <c r="B249" s="17" t="s">
        <v>523</v>
      </c>
      <c r="C249" s="18" t="s">
        <v>504</v>
      </c>
      <c r="D249" s="18" t="b">
        <v>0</v>
      </c>
      <c r="E249" s="18" t="b">
        <v>0</v>
      </c>
      <c r="F249" s="47" t="s">
        <v>509</v>
      </c>
      <c r="G249" s="19"/>
      <c r="H249" s="19">
        <v>1</v>
      </c>
      <c r="I249" s="19">
        <v>42</v>
      </c>
      <c r="J249" s="19">
        <v>180</v>
      </c>
      <c r="K249" s="19">
        <v>2.5</v>
      </c>
      <c r="L249" s="19">
        <v>13</v>
      </c>
      <c r="M249" s="56">
        <f t="shared" si="49"/>
        <v>180</v>
      </c>
      <c r="N249" s="47">
        <v>160</v>
      </c>
      <c r="O249" s="47">
        <v>0</v>
      </c>
      <c r="P249" s="57">
        <f t="shared" si="50"/>
        <v>0.125</v>
      </c>
      <c r="Q249" s="57">
        <f t="shared" si="51"/>
        <v>0.30952380952380953</v>
      </c>
      <c r="R249" s="14" t="str">
        <f t="shared" si="64"/>
        <v>RED</v>
      </c>
      <c r="S249" s="17" t="s">
        <v>590</v>
      </c>
      <c r="T249" s="30" t="b">
        <f t="shared" si="52"/>
        <v>1</v>
      </c>
      <c r="U249" s="10" t="b">
        <f t="shared" si="53"/>
        <v>1</v>
      </c>
      <c r="V249" s="10" t="b">
        <f t="shared" si="54"/>
        <v>1</v>
      </c>
      <c r="W249" s="10" t="b">
        <f t="shared" si="55"/>
        <v>1</v>
      </c>
      <c r="X249" s="10" t="b">
        <f t="shared" si="56"/>
        <v>0</v>
      </c>
      <c r="Y249" s="10" t="b">
        <f t="shared" si="57"/>
        <v>1</v>
      </c>
      <c r="Z249" s="10" t="b">
        <f t="shared" si="58"/>
        <v>0</v>
      </c>
      <c r="AA249" s="10" t="b">
        <f t="shared" si="59"/>
        <v>1</v>
      </c>
      <c r="AB249" s="10" t="b">
        <f t="shared" si="60"/>
        <v>1</v>
      </c>
      <c r="AC249" s="10" t="b">
        <f t="shared" si="61"/>
        <v>0</v>
      </c>
      <c r="AD249" s="10" t="b">
        <f t="shared" si="62"/>
        <v>1</v>
      </c>
    </row>
    <row r="250" spans="1:30" s="10" customFormat="1" ht="25.5" x14ac:dyDescent="0.2">
      <c r="A250" s="16" t="s">
        <v>774</v>
      </c>
      <c r="B250" s="17" t="s">
        <v>775</v>
      </c>
      <c r="C250" s="18" t="s">
        <v>504</v>
      </c>
      <c r="D250" s="18" t="b">
        <v>0</v>
      </c>
      <c r="E250" s="18" t="b">
        <v>0</v>
      </c>
      <c r="F250" s="47" t="s">
        <v>509</v>
      </c>
      <c r="G250" s="19">
        <v>1.41</v>
      </c>
      <c r="H250" s="19">
        <v>1</v>
      </c>
      <c r="I250" s="19">
        <v>40</v>
      </c>
      <c r="J250" s="19">
        <v>170</v>
      </c>
      <c r="K250" s="19">
        <v>2.5</v>
      </c>
      <c r="L250" s="19">
        <v>12</v>
      </c>
      <c r="M250" s="56">
        <f t="shared" si="49"/>
        <v>170</v>
      </c>
      <c r="N250" s="47">
        <v>100</v>
      </c>
      <c r="O250" s="47">
        <v>0</v>
      </c>
      <c r="P250" s="57">
        <f t="shared" si="50"/>
        <v>0.13235294117647059</v>
      </c>
      <c r="Q250" s="57">
        <f t="shared" si="51"/>
        <v>0.3</v>
      </c>
      <c r="R250" s="14" t="str">
        <f t="shared" si="64"/>
        <v>RED</v>
      </c>
      <c r="S250" s="17" t="s">
        <v>590</v>
      </c>
      <c r="T250" s="30" t="b">
        <f t="shared" si="52"/>
        <v>1</v>
      </c>
      <c r="U250" s="10" t="b">
        <f t="shared" si="53"/>
        <v>1</v>
      </c>
      <c r="V250" s="10" t="b">
        <f t="shared" si="54"/>
        <v>1</v>
      </c>
      <c r="W250" s="10" t="b">
        <f t="shared" si="55"/>
        <v>1</v>
      </c>
      <c r="X250" s="10" t="b">
        <f t="shared" si="56"/>
        <v>0</v>
      </c>
      <c r="Y250" s="10" t="b">
        <f t="shared" si="57"/>
        <v>1</v>
      </c>
      <c r="Z250" s="10" t="b">
        <f t="shared" si="58"/>
        <v>0</v>
      </c>
      <c r="AA250" s="10" t="b">
        <f t="shared" si="59"/>
        <v>1</v>
      </c>
      <c r="AB250" s="10" t="b">
        <f t="shared" si="60"/>
        <v>1</v>
      </c>
      <c r="AC250" s="10" t="b">
        <f t="shared" si="61"/>
        <v>0</v>
      </c>
      <c r="AD250" s="10" t="b">
        <f t="shared" si="62"/>
        <v>1</v>
      </c>
    </row>
    <row r="251" spans="1:30" s="10" customFormat="1" ht="25.5" x14ac:dyDescent="0.2">
      <c r="A251" s="16" t="s">
        <v>774</v>
      </c>
      <c r="B251" s="17" t="s">
        <v>776</v>
      </c>
      <c r="C251" s="18" t="s">
        <v>504</v>
      </c>
      <c r="D251" s="18" t="b">
        <v>0</v>
      </c>
      <c r="E251" s="18" t="b">
        <v>0</v>
      </c>
      <c r="F251" s="47" t="s">
        <v>509</v>
      </c>
      <c r="G251" s="19">
        <v>1.41</v>
      </c>
      <c r="H251" s="19">
        <v>1</v>
      </c>
      <c r="I251" s="19">
        <v>40</v>
      </c>
      <c r="J251" s="19">
        <v>170</v>
      </c>
      <c r="K251" s="19">
        <v>3</v>
      </c>
      <c r="L251" s="19">
        <v>12</v>
      </c>
      <c r="M251" s="56">
        <f t="shared" si="49"/>
        <v>170</v>
      </c>
      <c r="N251" s="47">
        <v>115</v>
      </c>
      <c r="O251" s="47">
        <v>0</v>
      </c>
      <c r="P251" s="57">
        <f t="shared" si="50"/>
        <v>0.1588235294117647</v>
      </c>
      <c r="Q251" s="57">
        <f t="shared" si="51"/>
        <v>0.3</v>
      </c>
      <c r="R251" s="14" t="str">
        <f t="shared" si="64"/>
        <v>RED</v>
      </c>
      <c r="S251" s="17" t="s">
        <v>590</v>
      </c>
      <c r="T251" s="30" t="b">
        <f t="shared" si="52"/>
        <v>1</v>
      </c>
      <c r="U251" s="10" t="b">
        <f t="shared" si="53"/>
        <v>1</v>
      </c>
      <c r="V251" s="10" t="b">
        <f t="shared" si="54"/>
        <v>1</v>
      </c>
      <c r="W251" s="10" t="b">
        <f t="shared" si="55"/>
        <v>1</v>
      </c>
      <c r="X251" s="10" t="b">
        <f t="shared" si="56"/>
        <v>0</v>
      </c>
      <c r="Y251" s="10" t="b">
        <f t="shared" si="57"/>
        <v>1</v>
      </c>
      <c r="Z251" s="10" t="b">
        <f t="shared" si="58"/>
        <v>0</v>
      </c>
      <c r="AA251" s="10" t="b">
        <f t="shared" si="59"/>
        <v>1</v>
      </c>
      <c r="AB251" s="10" t="b">
        <f t="shared" si="60"/>
        <v>1</v>
      </c>
      <c r="AC251" s="10" t="b">
        <f t="shared" si="61"/>
        <v>0</v>
      </c>
      <c r="AD251" s="10" t="b">
        <f t="shared" si="62"/>
        <v>1</v>
      </c>
    </row>
    <row r="252" spans="1:30" s="10" customFormat="1" ht="12.75" x14ac:dyDescent="0.2">
      <c r="A252" s="16" t="s">
        <v>766</v>
      </c>
      <c r="B252" s="17" t="s">
        <v>767</v>
      </c>
      <c r="C252" s="18" t="s">
        <v>504</v>
      </c>
      <c r="D252" s="18" t="b">
        <v>0</v>
      </c>
      <c r="E252" s="18" t="b">
        <v>0</v>
      </c>
      <c r="F252" s="47" t="s">
        <v>509</v>
      </c>
      <c r="G252" s="19"/>
      <c r="H252" s="19">
        <v>1</v>
      </c>
      <c r="I252" s="19">
        <v>40</v>
      </c>
      <c r="J252" s="19">
        <v>180</v>
      </c>
      <c r="K252" s="19">
        <v>0.5</v>
      </c>
      <c r="L252" s="19">
        <v>10</v>
      </c>
      <c r="M252" s="56">
        <f t="shared" si="49"/>
        <v>180</v>
      </c>
      <c r="N252" s="47">
        <v>140</v>
      </c>
      <c r="O252" s="47">
        <v>0</v>
      </c>
      <c r="P252" s="57">
        <f t="shared" si="50"/>
        <v>2.5000000000000001E-2</v>
      </c>
      <c r="Q252" s="57">
        <f t="shared" si="51"/>
        <v>0.25</v>
      </c>
      <c r="R252" s="15" t="str">
        <f t="shared" si="64"/>
        <v>GREEN</v>
      </c>
      <c r="S252" s="17" t="s">
        <v>446</v>
      </c>
      <c r="T252" s="30" t="b">
        <f t="shared" si="52"/>
        <v>1</v>
      </c>
      <c r="U252" s="10" t="b">
        <f t="shared" si="53"/>
        <v>1</v>
      </c>
      <c r="V252" s="10" t="b">
        <f t="shared" si="54"/>
        <v>1</v>
      </c>
      <c r="W252" s="10" t="b">
        <f t="shared" si="55"/>
        <v>1</v>
      </c>
      <c r="X252" s="10" t="b">
        <f t="shared" si="56"/>
        <v>1</v>
      </c>
      <c r="Y252" s="10" t="b">
        <f t="shared" si="57"/>
        <v>1</v>
      </c>
      <c r="Z252" s="10" t="b">
        <f t="shared" si="58"/>
        <v>1</v>
      </c>
      <c r="AA252" s="10" t="b">
        <f t="shared" si="59"/>
        <v>1</v>
      </c>
      <c r="AB252" s="10" t="b">
        <f t="shared" si="60"/>
        <v>1</v>
      </c>
      <c r="AC252" s="10" t="b">
        <f t="shared" si="61"/>
        <v>1</v>
      </c>
      <c r="AD252" s="10" t="b">
        <f t="shared" si="62"/>
        <v>0</v>
      </c>
    </row>
    <row r="253" spans="1:30" s="10" customFormat="1" ht="12.75" x14ac:dyDescent="0.2">
      <c r="A253" s="16" t="s">
        <v>766</v>
      </c>
      <c r="B253" s="17" t="s">
        <v>442</v>
      </c>
      <c r="C253" s="18" t="s">
        <v>504</v>
      </c>
      <c r="D253" s="18" t="b">
        <v>0</v>
      </c>
      <c r="E253" s="18" t="b">
        <v>0</v>
      </c>
      <c r="F253" s="47" t="s">
        <v>509</v>
      </c>
      <c r="G253" s="19"/>
      <c r="H253" s="19">
        <v>1</v>
      </c>
      <c r="I253" s="19">
        <v>40</v>
      </c>
      <c r="J253" s="19">
        <v>180</v>
      </c>
      <c r="K253" s="19">
        <v>0.5</v>
      </c>
      <c r="L253" s="19">
        <v>12</v>
      </c>
      <c r="M253" s="56">
        <f t="shared" si="49"/>
        <v>180</v>
      </c>
      <c r="N253" s="47">
        <v>135</v>
      </c>
      <c r="O253" s="47">
        <v>0</v>
      </c>
      <c r="P253" s="57">
        <f t="shared" si="50"/>
        <v>2.5000000000000001E-2</v>
      </c>
      <c r="Q253" s="57">
        <f t="shared" si="51"/>
        <v>0.3</v>
      </c>
      <c r="R253" s="15" t="str">
        <f t="shared" si="64"/>
        <v>GREEN</v>
      </c>
      <c r="S253" s="17" t="s">
        <v>446</v>
      </c>
      <c r="T253" s="30" t="b">
        <f t="shared" si="52"/>
        <v>1</v>
      </c>
      <c r="U253" s="10" t="b">
        <f t="shared" si="53"/>
        <v>1</v>
      </c>
      <c r="V253" s="10" t="b">
        <f t="shared" si="54"/>
        <v>1</v>
      </c>
      <c r="W253" s="10" t="b">
        <f t="shared" si="55"/>
        <v>1</v>
      </c>
      <c r="X253" s="10" t="b">
        <f t="shared" si="56"/>
        <v>1</v>
      </c>
      <c r="Y253" s="10" t="b">
        <f t="shared" si="57"/>
        <v>1</v>
      </c>
      <c r="Z253" s="10" t="b">
        <f t="shared" si="58"/>
        <v>1</v>
      </c>
      <c r="AA253" s="10" t="b">
        <f t="shared" si="59"/>
        <v>1</v>
      </c>
      <c r="AB253" s="10" t="b">
        <f t="shared" si="60"/>
        <v>1</v>
      </c>
      <c r="AC253" s="10" t="b">
        <f t="shared" si="61"/>
        <v>1</v>
      </c>
      <c r="AD253" s="10" t="b">
        <f t="shared" si="62"/>
        <v>0</v>
      </c>
    </row>
    <row r="254" spans="1:30" s="10" customFormat="1" ht="12.75" x14ac:dyDescent="0.2">
      <c r="A254" s="16" t="s">
        <v>766</v>
      </c>
      <c r="B254" s="17" t="s">
        <v>768</v>
      </c>
      <c r="C254" s="18" t="s">
        <v>504</v>
      </c>
      <c r="D254" s="18" t="b">
        <v>0</v>
      </c>
      <c r="E254" s="18" t="b">
        <v>0</v>
      </c>
      <c r="F254" s="47" t="s">
        <v>509</v>
      </c>
      <c r="G254" s="19"/>
      <c r="H254" s="19">
        <v>1</v>
      </c>
      <c r="I254" s="19">
        <v>40</v>
      </c>
      <c r="J254" s="19">
        <v>170</v>
      </c>
      <c r="K254" s="19">
        <v>0.5</v>
      </c>
      <c r="L254" s="19">
        <v>12</v>
      </c>
      <c r="M254" s="56">
        <f t="shared" ref="M254:M264" si="65">H254*J254</f>
        <v>170</v>
      </c>
      <c r="N254" s="47">
        <v>135</v>
      </c>
      <c r="O254" s="47">
        <v>0</v>
      </c>
      <c r="P254" s="57">
        <f t="shared" ref="P254:P317" si="66">((K254*H254)*9)/M254</f>
        <v>2.6470588235294117E-2</v>
      </c>
      <c r="Q254" s="57">
        <f t="shared" ref="Q254:Q317" si="67">(L254/I254)</f>
        <v>0.3</v>
      </c>
      <c r="R254" s="15" t="str">
        <f t="shared" si="64"/>
        <v>GREEN</v>
      </c>
      <c r="S254" s="17" t="s">
        <v>446</v>
      </c>
      <c r="T254" s="30" t="b">
        <f t="shared" ref="T254:T317" si="68">F254="Yes"</f>
        <v>1</v>
      </c>
      <c r="U254" s="10" t="b">
        <f t="shared" ref="U254:U317" si="69">OR(J254*H254&lt;=200)</f>
        <v>1</v>
      </c>
      <c r="V254" s="10" t="b">
        <f t="shared" ref="V254:V317" si="70">N254&lt;=230</f>
        <v>1</v>
      </c>
      <c r="W254" s="10" t="b">
        <f t="shared" ref="W254:W317" si="71">O254&lt;0.5</f>
        <v>1</v>
      </c>
      <c r="X254" s="10" t="b">
        <f t="shared" ref="X254:X317" si="72">OR(P254&lt;11%)</f>
        <v>1</v>
      </c>
      <c r="Y254" s="10" t="b">
        <f t="shared" ref="Y254:Y317" si="73">OR(Q254&lt;36%,E254)</f>
        <v>1</v>
      </c>
      <c r="Z254" s="10" t="b">
        <f t="shared" ref="Z254:Z317" si="74">AND(T254:Y254)</f>
        <v>1</v>
      </c>
      <c r="AA254" s="10" t="b">
        <f t="shared" ref="AA254:AA317" si="75">OR(J254*H254&lt;=250)</f>
        <v>1</v>
      </c>
      <c r="AB254" s="10" t="b">
        <f t="shared" ref="AB254:AB317" si="76">N254&lt;=480</f>
        <v>1</v>
      </c>
      <c r="AC254" s="10" t="b">
        <f t="shared" ref="AC254:AC317" si="77">AND(W254:Y254,AA254:AB254)</f>
        <v>1</v>
      </c>
      <c r="AD254" s="10" t="b">
        <f t="shared" ref="AD254:AD317" si="78">NOT(OR(Z254,AC254))</f>
        <v>0</v>
      </c>
    </row>
    <row r="255" spans="1:30" s="10" customFormat="1" ht="12.75" x14ac:dyDescent="0.2">
      <c r="A255" s="16" t="s">
        <v>391</v>
      </c>
      <c r="B255" s="17" t="s">
        <v>521</v>
      </c>
      <c r="C255" s="18" t="s">
        <v>504</v>
      </c>
      <c r="D255" s="18" t="b">
        <v>0</v>
      </c>
      <c r="E255" s="18" t="b">
        <v>0</v>
      </c>
      <c r="F255" s="47" t="s">
        <v>389</v>
      </c>
      <c r="G255" s="19">
        <v>0.84</v>
      </c>
      <c r="H255" s="19">
        <v>1</v>
      </c>
      <c r="I255" s="19">
        <v>24</v>
      </c>
      <c r="J255" s="19">
        <v>100</v>
      </c>
      <c r="K255" s="19">
        <v>1</v>
      </c>
      <c r="L255" s="19">
        <v>5</v>
      </c>
      <c r="M255" s="56">
        <f t="shared" si="65"/>
        <v>100</v>
      </c>
      <c r="N255" s="47">
        <v>75</v>
      </c>
      <c r="O255" s="47">
        <v>0</v>
      </c>
      <c r="P255" s="57">
        <f t="shared" si="66"/>
        <v>0.09</v>
      </c>
      <c r="Q255" s="57">
        <f t="shared" si="67"/>
        <v>0.20833333333333334</v>
      </c>
      <c r="R255" s="15" t="str">
        <f t="shared" si="64"/>
        <v>GREEN</v>
      </c>
      <c r="S255" s="21" t="s">
        <v>446</v>
      </c>
      <c r="T255" s="30" t="b">
        <f t="shared" si="68"/>
        <v>1</v>
      </c>
      <c r="U255" s="10" t="b">
        <f t="shared" si="69"/>
        <v>1</v>
      </c>
      <c r="V255" s="10" t="b">
        <f t="shared" si="70"/>
        <v>1</v>
      </c>
      <c r="W255" s="10" t="b">
        <f t="shared" si="71"/>
        <v>1</v>
      </c>
      <c r="X255" s="10" t="b">
        <f t="shared" si="72"/>
        <v>1</v>
      </c>
      <c r="Y255" s="10" t="b">
        <f t="shared" si="73"/>
        <v>1</v>
      </c>
      <c r="Z255" s="10" t="b">
        <f t="shared" si="74"/>
        <v>1</v>
      </c>
      <c r="AA255" s="10" t="b">
        <f t="shared" si="75"/>
        <v>1</v>
      </c>
      <c r="AB255" s="10" t="b">
        <f t="shared" si="76"/>
        <v>1</v>
      </c>
      <c r="AC255" s="10" t="b">
        <f t="shared" si="77"/>
        <v>1</v>
      </c>
      <c r="AD255" s="10" t="b">
        <f t="shared" si="78"/>
        <v>0</v>
      </c>
    </row>
    <row r="256" spans="1:30" s="10" customFormat="1" ht="12.75" x14ac:dyDescent="0.2">
      <c r="A256" s="16" t="s">
        <v>391</v>
      </c>
      <c r="B256" s="17" t="s">
        <v>233</v>
      </c>
      <c r="C256" s="18" t="s">
        <v>504</v>
      </c>
      <c r="D256" s="18" t="b">
        <v>0</v>
      </c>
      <c r="E256" s="18" t="b">
        <v>0</v>
      </c>
      <c r="F256" s="47" t="s">
        <v>389</v>
      </c>
      <c r="G256" s="19">
        <v>0.84</v>
      </c>
      <c r="H256" s="19">
        <v>1</v>
      </c>
      <c r="I256" s="19">
        <v>24</v>
      </c>
      <c r="J256" s="19">
        <v>90</v>
      </c>
      <c r="K256" s="19">
        <v>0.5</v>
      </c>
      <c r="L256" s="19">
        <v>5</v>
      </c>
      <c r="M256" s="56">
        <f t="shared" si="65"/>
        <v>90</v>
      </c>
      <c r="N256" s="47">
        <v>85</v>
      </c>
      <c r="O256" s="47">
        <v>0</v>
      </c>
      <c r="P256" s="57">
        <f t="shared" si="66"/>
        <v>0.05</v>
      </c>
      <c r="Q256" s="57">
        <f t="shared" si="67"/>
        <v>0.20833333333333334</v>
      </c>
      <c r="R256" s="15" t="str">
        <f t="shared" si="64"/>
        <v>GREEN</v>
      </c>
      <c r="S256" s="21" t="s">
        <v>446</v>
      </c>
      <c r="T256" s="30" t="b">
        <f t="shared" si="68"/>
        <v>1</v>
      </c>
      <c r="U256" s="10" t="b">
        <f t="shared" si="69"/>
        <v>1</v>
      </c>
      <c r="V256" s="10" t="b">
        <f t="shared" si="70"/>
        <v>1</v>
      </c>
      <c r="W256" s="10" t="b">
        <f t="shared" si="71"/>
        <v>1</v>
      </c>
      <c r="X256" s="10" t="b">
        <f t="shared" si="72"/>
        <v>1</v>
      </c>
      <c r="Y256" s="10" t="b">
        <f t="shared" si="73"/>
        <v>1</v>
      </c>
      <c r="Z256" s="10" t="b">
        <f t="shared" si="74"/>
        <v>1</v>
      </c>
      <c r="AA256" s="10" t="b">
        <f t="shared" si="75"/>
        <v>1</v>
      </c>
      <c r="AB256" s="10" t="b">
        <f t="shared" si="76"/>
        <v>1</v>
      </c>
      <c r="AC256" s="10" t="b">
        <f t="shared" si="77"/>
        <v>1</v>
      </c>
      <c r="AD256" s="10" t="b">
        <f t="shared" si="78"/>
        <v>0</v>
      </c>
    </row>
    <row r="257" spans="1:30" s="10" customFormat="1" ht="12.75" x14ac:dyDescent="0.2">
      <c r="A257" s="16" t="s">
        <v>391</v>
      </c>
      <c r="B257" s="17" t="s">
        <v>523</v>
      </c>
      <c r="C257" s="18" t="s">
        <v>504</v>
      </c>
      <c r="D257" s="18" t="b">
        <v>0</v>
      </c>
      <c r="E257" s="18" t="b">
        <v>0</v>
      </c>
      <c r="F257" s="47" t="s">
        <v>509</v>
      </c>
      <c r="G257" s="19">
        <v>0.84</v>
      </c>
      <c r="H257" s="19">
        <v>1</v>
      </c>
      <c r="I257" s="19">
        <v>24</v>
      </c>
      <c r="J257" s="19">
        <v>100</v>
      </c>
      <c r="K257" s="19">
        <v>1</v>
      </c>
      <c r="L257" s="19">
        <v>5</v>
      </c>
      <c r="M257" s="56">
        <f t="shared" si="65"/>
        <v>100</v>
      </c>
      <c r="N257" s="47">
        <v>100</v>
      </c>
      <c r="O257" s="47">
        <v>0</v>
      </c>
      <c r="P257" s="57">
        <f t="shared" si="66"/>
        <v>0.09</v>
      </c>
      <c r="Q257" s="57">
        <f t="shared" si="67"/>
        <v>0.20833333333333334</v>
      </c>
      <c r="R257" s="15" t="str">
        <f t="shared" si="64"/>
        <v>GREEN</v>
      </c>
      <c r="S257" s="21" t="s">
        <v>446</v>
      </c>
      <c r="T257" s="30" t="b">
        <f t="shared" si="68"/>
        <v>1</v>
      </c>
      <c r="U257" s="10" t="b">
        <f t="shared" si="69"/>
        <v>1</v>
      </c>
      <c r="V257" s="10" t="b">
        <f t="shared" si="70"/>
        <v>1</v>
      </c>
      <c r="W257" s="10" t="b">
        <f t="shared" si="71"/>
        <v>1</v>
      </c>
      <c r="X257" s="10" t="b">
        <f t="shared" si="72"/>
        <v>1</v>
      </c>
      <c r="Y257" s="10" t="b">
        <f t="shared" si="73"/>
        <v>1</v>
      </c>
      <c r="Z257" s="10" t="b">
        <f t="shared" si="74"/>
        <v>1</v>
      </c>
      <c r="AA257" s="10" t="b">
        <f t="shared" si="75"/>
        <v>1</v>
      </c>
      <c r="AB257" s="10" t="b">
        <f t="shared" si="76"/>
        <v>1</v>
      </c>
      <c r="AC257" s="10" t="b">
        <f t="shared" si="77"/>
        <v>1</v>
      </c>
      <c r="AD257" s="10" t="b">
        <f t="shared" si="78"/>
        <v>0</v>
      </c>
    </row>
    <row r="258" spans="1:30" s="10" customFormat="1" ht="12.75" x14ac:dyDescent="0.2">
      <c r="A258" s="16" t="s">
        <v>390</v>
      </c>
      <c r="B258" s="17" t="s">
        <v>510</v>
      </c>
      <c r="C258" s="18" t="s">
        <v>504</v>
      </c>
      <c r="D258" s="18" t="b">
        <v>0</v>
      </c>
      <c r="E258" s="18" t="b">
        <v>0</v>
      </c>
      <c r="F258" s="47" t="s">
        <v>389</v>
      </c>
      <c r="G258" s="19">
        <v>0.84</v>
      </c>
      <c r="H258" s="19">
        <v>1</v>
      </c>
      <c r="I258" s="19">
        <v>24</v>
      </c>
      <c r="J258" s="19">
        <v>90</v>
      </c>
      <c r="K258" s="19">
        <v>0.5</v>
      </c>
      <c r="L258" s="19">
        <v>7</v>
      </c>
      <c r="M258" s="56">
        <f t="shared" si="65"/>
        <v>90</v>
      </c>
      <c r="N258" s="47">
        <v>80</v>
      </c>
      <c r="O258" s="47">
        <v>0</v>
      </c>
      <c r="P258" s="57">
        <f t="shared" si="66"/>
        <v>0.05</v>
      </c>
      <c r="Q258" s="57">
        <f t="shared" si="67"/>
        <v>0.29166666666666669</v>
      </c>
      <c r="R258" s="15" t="str">
        <f t="shared" si="64"/>
        <v>GREEN</v>
      </c>
      <c r="S258" s="21" t="s">
        <v>446</v>
      </c>
      <c r="T258" s="30" t="b">
        <f t="shared" si="68"/>
        <v>1</v>
      </c>
      <c r="U258" s="10" t="b">
        <f t="shared" si="69"/>
        <v>1</v>
      </c>
      <c r="V258" s="10" t="b">
        <f t="shared" si="70"/>
        <v>1</v>
      </c>
      <c r="W258" s="10" t="b">
        <f t="shared" si="71"/>
        <v>1</v>
      </c>
      <c r="X258" s="10" t="b">
        <f t="shared" si="72"/>
        <v>1</v>
      </c>
      <c r="Y258" s="10" t="b">
        <f t="shared" si="73"/>
        <v>1</v>
      </c>
      <c r="Z258" s="10" t="b">
        <f t="shared" si="74"/>
        <v>1</v>
      </c>
      <c r="AA258" s="10" t="b">
        <f t="shared" si="75"/>
        <v>1</v>
      </c>
      <c r="AB258" s="10" t="b">
        <f t="shared" si="76"/>
        <v>1</v>
      </c>
      <c r="AC258" s="10" t="b">
        <f t="shared" si="77"/>
        <v>1</v>
      </c>
      <c r="AD258" s="10" t="b">
        <f t="shared" si="78"/>
        <v>0</v>
      </c>
    </row>
    <row r="259" spans="1:30" s="10" customFormat="1" ht="12.75" x14ac:dyDescent="0.2">
      <c r="A259" s="16" t="s">
        <v>390</v>
      </c>
      <c r="B259" s="17" t="s">
        <v>638</v>
      </c>
      <c r="C259" s="18" t="s">
        <v>504</v>
      </c>
      <c r="D259" s="18" t="b">
        <v>0</v>
      </c>
      <c r="E259" s="18" t="b">
        <v>0</v>
      </c>
      <c r="F259" s="47" t="s">
        <v>389</v>
      </c>
      <c r="G259" s="19">
        <v>0.84</v>
      </c>
      <c r="H259" s="19">
        <v>1</v>
      </c>
      <c r="I259" s="19">
        <v>24</v>
      </c>
      <c r="J259" s="19">
        <v>90</v>
      </c>
      <c r="K259" s="19">
        <v>0</v>
      </c>
      <c r="L259" s="19">
        <v>7</v>
      </c>
      <c r="M259" s="56">
        <f t="shared" si="65"/>
        <v>90</v>
      </c>
      <c r="N259" s="47">
        <v>80</v>
      </c>
      <c r="O259" s="47">
        <v>0</v>
      </c>
      <c r="P259" s="57">
        <f t="shared" si="66"/>
        <v>0</v>
      </c>
      <c r="Q259" s="57">
        <f t="shared" si="67"/>
        <v>0.29166666666666669</v>
      </c>
      <c r="R259" s="15" t="str">
        <f t="shared" si="64"/>
        <v>GREEN</v>
      </c>
      <c r="S259" s="21" t="s">
        <v>446</v>
      </c>
      <c r="T259" s="30" t="b">
        <f t="shared" si="68"/>
        <v>1</v>
      </c>
      <c r="U259" s="10" t="b">
        <f t="shared" si="69"/>
        <v>1</v>
      </c>
      <c r="V259" s="10" t="b">
        <f t="shared" si="70"/>
        <v>1</v>
      </c>
      <c r="W259" s="10" t="b">
        <f t="shared" si="71"/>
        <v>1</v>
      </c>
      <c r="X259" s="10" t="b">
        <f t="shared" si="72"/>
        <v>1</v>
      </c>
      <c r="Y259" s="10" t="b">
        <f t="shared" si="73"/>
        <v>1</v>
      </c>
      <c r="Z259" s="10" t="b">
        <f t="shared" si="74"/>
        <v>1</v>
      </c>
      <c r="AA259" s="10" t="b">
        <f t="shared" si="75"/>
        <v>1</v>
      </c>
      <c r="AB259" s="10" t="b">
        <f t="shared" si="76"/>
        <v>1</v>
      </c>
      <c r="AC259" s="10" t="b">
        <f t="shared" si="77"/>
        <v>1</v>
      </c>
      <c r="AD259" s="10" t="b">
        <f t="shared" si="78"/>
        <v>0</v>
      </c>
    </row>
    <row r="260" spans="1:30" s="10" customFormat="1" ht="12.75" x14ac:dyDescent="0.2">
      <c r="A260" s="16" t="s">
        <v>390</v>
      </c>
      <c r="B260" s="17" t="s">
        <v>557</v>
      </c>
      <c r="C260" s="18" t="s">
        <v>504</v>
      </c>
      <c r="D260" s="18" t="b">
        <v>0</v>
      </c>
      <c r="E260" s="18" t="b">
        <v>0</v>
      </c>
      <c r="F260" s="47" t="s">
        <v>389</v>
      </c>
      <c r="G260" s="19">
        <v>0.84</v>
      </c>
      <c r="H260" s="19">
        <v>1</v>
      </c>
      <c r="I260" s="19">
        <v>24</v>
      </c>
      <c r="J260" s="19">
        <v>90</v>
      </c>
      <c r="K260" s="19">
        <v>0</v>
      </c>
      <c r="L260" s="19">
        <v>7</v>
      </c>
      <c r="M260" s="56">
        <f t="shared" si="65"/>
        <v>90</v>
      </c>
      <c r="N260" s="47">
        <v>120</v>
      </c>
      <c r="O260" s="47">
        <v>0</v>
      </c>
      <c r="P260" s="57">
        <f t="shared" si="66"/>
        <v>0</v>
      </c>
      <c r="Q260" s="57">
        <f t="shared" si="67"/>
        <v>0.29166666666666669</v>
      </c>
      <c r="R260" s="15" t="str">
        <f t="shared" si="64"/>
        <v>GREEN</v>
      </c>
      <c r="S260" s="21" t="s">
        <v>446</v>
      </c>
      <c r="T260" s="30" t="b">
        <f t="shared" si="68"/>
        <v>1</v>
      </c>
      <c r="U260" s="10" t="b">
        <f t="shared" si="69"/>
        <v>1</v>
      </c>
      <c r="V260" s="10" t="b">
        <f t="shared" si="70"/>
        <v>1</v>
      </c>
      <c r="W260" s="10" t="b">
        <f t="shared" si="71"/>
        <v>1</v>
      </c>
      <c r="X260" s="10" t="b">
        <f t="shared" si="72"/>
        <v>1</v>
      </c>
      <c r="Y260" s="10" t="b">
        <f t="shared" si="73"/>
        <v>1</v>
      </c>
      <c r="Z260" s="10" t="b">
        <f t="shared" si="74"/>
        <v>1</v>
      </c>
      <c r="AA260" s="10" t="b">
        <f t="shared" si="75"/>
        <v>1</v>
      </c>
      <c r="AB260" s="10" t="b">
        <f t="shared" si="76"/>
        <v>1</v>
      </c>
      <c r="AC260" s="10" t="b">
        <f t="shared" si="77"/>
        <v>1</v>
      </c>
      <c r="AD260" s="10" t="b">
        <f t="shared" si="78"/>
        <v>0</v>
      </c>
    </row>
    <row r="261" spans="1:30" s="10" customFormat="1" ht="12.75" x14ac:dyDescent="0.2">
      <c r="A261" s="16" t="s">
        <v>390</v>
      </c>
      <c r="B261" s="17" t="s">
        <v>234</v>
      </c>
      <c r="C261" s="18" t="s">
        <v>504</v>
      </c>
      <c r="D261" s="18" t="b">
        <v>0</v>
      </c>
      <c r="E261" s="18" t="b">
        <v>0</v>
      </c>
      <c r="F261" s="47" t="s">
        <v>389</v>
      </c>
      <c r="G261" s="19">
        <v>0.84</v>
      </c>
      <c r="H261" s="19">
        <v>1</v>
      </c>
      <c r="I261" s="19">
        <v>24</v>
      </c>
      <c r="J261" s="19">
        <v>90</v>
      </c>
      <c r="K261" s="19">
        <v>0.5</v>
      </c>
      <c r="L261" s="19">
        <v>8</v>
      </c>
      <c r="M261" s="56">
        <f t="shared" si="65"/>
        <v>90</v>
      </c>
      <c r="N261" s="47">
        <v>75</v>
      </c>
      <c r="O261" s="47">
        <v>0</v>
      </c>
      <c r="P261" s="57">
        <f t="shared" si="66"/>
        <v>0.05</v>
      </c>
      <c r="Q261" s="57">
        <f t="shared" si="67"/>
        <v>0.33333333333333331</v>
      </c>
      <c r="R261" s="15" t="str">
        <f t="shared" ref="R261:R267" si="79">IF(Z261,"GREEN",IF(AC261,"YELLOW","RED"))</f>
        <v>GREEN</v>
      </c>
      <c r="S261" s="21" t="s">
        <v>446</v>
      </c>
      <c r="T261" s="30" t="b">
        <f t="shared" si="68"/>
        <v>1</v>
      </c>
      <c r="U261" s="10" t="b">
        <f t="shared" si="69"/>
        <v>1</v>
      </c>
      <c r="V261" s="10" t="b">
        <f t="shared" si="70"/>
        <v>1</v>
      </c>
      <c r="W261" s="10" t="b">
        <f t="shared" si="71"/>
        <v>1</v>
      </c>
      <c r="X261" s="10" t="b">
        <f t="shared" si="72"/>
        <v>1</v>
      </c>
      <c r="Y261" s="10" t="b">
        <f t="shared" si="73"/>
        <v>1</v>
      </c>
      <c r="Z261" s="10" t="b">
        <f t="shared" si="74"/>
        <v>1</v>
      </c>
      <c r="AA261" s="10" t="b">
        <f t="shared" si="75"/>
        <v>1</v>
      </c>
      <c r="AB261" s="10" t="b">
        <f t="shared" si="76"/>
        <v>1</v>
      </c>
      <c r="AC261" s="10" t="b">
        <f t="shared" si="77"/>
        <v>1</v>
      </c>
      <c r="AD261" s="10" t="b">
        <f t="shared" si="78"/>
        <v>0</v>
      </c>
    </row>
    <row r="262" spans="1:30" s="10" customFormat="1" ht="12.75" x14ac:dyDescent="0.2">
      <c r="A262" s="16" t="s">
        <v>769</v>
      </c>
      <c r="B262" s="17" t="s">
        <v>770</v>
      </c>
      <c r="C262" s="18" t="s">
        <v>504</v>
      </c>
      <c r="D262" s="18" t="b">
        <v>0</v>
      </c>
      <c r="E262" s="18" t="b">
        <v>0</v>
      </c>
      <c r="F262" s="47" t="s">
        <v>506</v>
      </c>
      <c r="G262" s="19"/>
      <c r="H262" s="19">
        <v>1</v>
      </c>
      <c r="I262" s="19">
        <v>31</v>
      </c>
      <c r="J262" s="19">
        <v>140</v>
      </c>
      <c r="K262" s="19">
        <v>3.5</v>
      </c>
      <c r="L262" s="19">
        <v>13</v>
      </c>
      <c r="M262" s="56">
        <f t="shared" si="65"/>
        <v>140</v>
      </c>
      <c r="N262" s="47">
        <v>65</v>
      </c>
      <c r="O262" s="47">
        <v>0</v>
      </c>
      <c r="P262" s="57">
        <f t="shared" si="66"/>
        <v>0.22500000000000001</v>
      </c>
      <c r="Q262" s="57">
        <f t="shared" si="67"/>
        <v>0.41935483870967744</v>
      </c>
      <c r="R262" s="14" t="str">
        <f t="shared" si="79"/>
        <v>RED</v>
      </c>
      <c r="S262" s="17" t="s">
        <v>771</v>
      </c>
      <c r="T262" s="30" t="b">
        <f t="shared" si="68"/>
        <v>0</v>
      </c>
      <c r="U262" s="10" t="b">
        <f t="shared" si="69"/>
        <v>1</v>
      </c>
      <c r="V262" s="10" t="b">
        <f t="shared" si="70"/>
        <v>1</v>
      </c>
      <c r="W262" s="10" t="b">
        <f t="shared" si="71"/>
        <v>1</v>
      </c>
      <c r="X262" s="10" t="b">
        <f t="shared" si="72"/>
        <v>0</v>
      </c>
      <c r="Y262" s="10" t="b">
        <f t="shared" si="73"/>
        <v>0</v>
      </c>
      <c r="Z262" s="10" t="b">
        <f t="shared" si="74"/>
        <v>0</v>
      </c>
      <c r="AA262" s="10" t="b">
        <f t="shared" si="75"/>
        <v>1</v>
      </c>
      <c r="AB262" s="10" t="b">
        <f t="shared" si="76"/>
        <v>1</v>
      </c>
      <c r="AC262" s="10" t="b">
        <f t="shared" si="77"/>
        <v>0</v>
      </c>
      <c r="AD262" s="10" t="b">
        <f t="shared" si="78"/>
        <v>1</v>
      </c>
    </row>
    <row r="263" spans="1:30" s="10" customFormat="1" ht="12.75" x14ac:dyDescent="0.2">
      <c r="A263" s="16" t="s">
        <v>769</v>
      </c>
      <c r="B263" s="17" t="s">
        <v>237</v>
      </c>
      <c r="C263" s="18" t="s">
        <v>504</v>
      </c>
      <c r="D263" s="18" t="b">
        <v>0</v>
      </c>
      <c r="E263" s="18" t="b">
        <v>0</v>
      </c>
      <c r="F263" s="47" t="s">
        <v>509</v>
      </c>
      <c r="G263" s="19"/>
      <c r="H263" s="19">
        <v>1</v>
      </c>
      <c r="I263" s="19">
        <v>31</v>
      </c>
      <c r="J263" s="19">
        <v>140</v>
      </c>
      <c r="K263" s="19">
        <v>4</v>
      </c>
      <c r="L263" s="19">
        <v>13</v>
      </c>
      <c r="M263" s="56">
        <f t="shared" si="65"/>
        <v>140</v>
      </c>
      <c r="N263" s="47">
        <v>60</v>
      </c>
      <c r="O263" s="47">
        <v>0</v>
      </c>
      <c r="P263" s="57">
        <f t="shared" si="66"/>
        <v>0.25714285714285712</v>
      </c>
      <c r="Q263" s="57">
        <f t="shared" si="67"/>
        <v>0.41935483870967744</v>
      </c>
      <c r="R263" s="14" t="str">
        <f t="shared" si="79"/>
        <v>RED</v>
      </c>
      <c r="S263" s="17" t="s">
        <v>771</v>
      </c>
      <c r="T263" s="30" t="b">
        <f t="shared" si="68"/>
        <v>1</v>
      </c>
      <c r="U263" s="10" t="b">
        <f t="shared" si="69"/>
        <v>1</v>
      </c>
      <c r="V263" s="10" t="b">
        <f t="shared" si="70"/>
        <v>1</v>
      </c>
      <c r="W263" s="10" t="b">
        <f t="shared" si="71"/>
        <v>1</v>
      </c>
      <c r="X263" s="10" t="b">
        <f t="shared" si="72"/>
        <v>0</v>
      </c>
      <c r="Y263" s="10" t="b">
        <f t="shared" si="73"/>
        <v>0</v>
      </c>
      <c r="Z263" s="10" t="b">
        <f t="shared" si="74"/>
        <v>0</v>
      </c>
      <c r="AA263" s="10" t="b">
        <f t="shared" si="75"/>
        <v>1</v>
      </c>
      <c r="AB263" s="10" t="b">
        <f t="shared" si="76"/>
        <v>1</v>
      </c>
      <c r="AC263" s="10" t="b">
        <f t="shared" si="77"/>
        <v>0</v>
      </c>
      <c r="AD263" s="10" t="b">
        <f t="shared" si="78"/>
        <v>1</v>
      </c>
    </row>
    <row r="264" spans="1:30" s="10" customFormat="1" ht="12.75" x14ac:dyDescent="0.2">
      <c r="A264" s="16" t="s">
        <v>769</v>
      </c>
      <c r="B264" s="17" t="s">
        <v>772</v>
      </c>
      <c r="C264" s="18" t="s">
        <v>504</v>
      </c>
      <c r="D264" s="18" t="b">
        <v>0</v>
      </c>
      <c r="E264" s="18" t="b">
        <v>0</v>
      </c>
      <c r="F264" s="47" t="s">
        <v>509</v>
      </c>
      <c r="G264" s="19"/>
      <c r="H264" s="19">
        <v>1</v>
      </c>
      <c r="I264" s="19">
        <v>31</v>
      </c>
      <c r="J264" s="19">
        <v>140</v>
      </c>
      <c r="K264" s="19">
        <v>4</v>
      </c>
      <c r="L264" s="19">
        <v>12</v>
      </c>
      <c r="M264" s="56">
        <f t="shared" si="65"/>
        <v>140</v>
      </c>
      <c r="N264" s="47">
        <v>75</v>
      </c>
      <c r="O264" s="47">
        <v>0</v>
      </c>
      <c r="P264" s="57">
        <f t="shared" si="66"/>
        <v>0.25714285714285712</v>
      </c>
      <c r="Q264" s="57">
        <f t="shared" si="67"/>
        <v>0.38709677419354838</v>
      </c>
      <c r="R264" s="14" t="str">
        <f t="shared" si="79"/>
        <v>RED</v>
      </c>
      <c r="S264" s="17" t="s">
        <v>771</v>
      </c>
      <c r="T264" s="30" t="b">
        <f t="shared" si="68"/>
        <v>1</v>
      </c>
      <c r="U264" s="10" t="b">
        <f t="shared" si="69"/>
        <v>1</v>
      </c>
      <c r="V264" s="10" t="b">
        <f t="shared" si="70"/>
        <v>1</v>
      </c>
      <c r="W264" s="10" t="b">
        <f t="shared" si="71"/>
        <v>1</v>
      </c>
      <c r="X264" s="10" t="b">
        <f t="shared" si="72"/>
        <v>0</v>
      </c>
      <c r="Y264" s="10" t="b">
        <f t="shared" si="73"/>
        <v>0</v>
      </c>
      <c r="Z264" s="10" t="b">
        <f t="shared" si="74"/>
        <v>0</v>
      </c>
      <c r="AA264" s="10" t="b">
        <f t="shared" si="75"/>
        <v>1</v>
      </c>
      <c r="AB264" s="10" t="b">
        <f t="shared" si="76"/>
        <v>1</v>
      </c>
      <c r="AC264" s="10" t="b">
        <f t="shared" si="77"/>
        <v>0</v>
      </c>
      <c r="AD264" s="10" t="b">
        <f t="shared" si="78"/>
        <v>1</v>
      </c>
    </row>
    <row r="265" spans="1:30" s="10" customFormat="1" ht="12.75" x14ac:dyDescent="0.2">
      <c r="A265" s="16" t="s">
        <v>769</v>
      </c>
      <c r="B265" s="17" t="s">
        <v>773</v>
      </c>
      <c r="C265" s="18" t="s">
        <v>504</v>
      </c>
      <c r="D265" s="18" t="b">
        <v>0</v>
      </c>
      <c r="E265" s="18" t="b">
        <v>0</v>
      </c>
      <c r="F265" s="47" t="s">
        <v>509</v>
      </c>
      <c r="G265" s="19"/>
      <c r="H265" s="19">
        <v>1</v>
      </c>
      <c r="I265" s="19">
        <v>31</v>
      </c>
      <c r="J265" s="19">
        <v>140</v>
      </c>
      <c r="K265" s="19">
        <v>4</v>
      </c>
      <c r="L265" s="19">
        <v>13</v>
      </c>
      <c r="M265" s="56">
        <v>140</v>
      </c>
      <c r="N265" s="47">
        <v>55</v>
      </c>
      <c r="O265" s="47">
        <v>0</v>
      </c>
      <c r="P265" s="57">
        <f t="shared" si="66"/>
        <v>0.25714285714285712</v>
      </c>
      <c r="Q265" s="57">
        <f t="shared" si="67"/>
        <v>0.41935483870967744</v>
      </c>
      <c r="R265" s="14" t="str">
        <f t="shared" si="79"/>
        <v>RED</v>
      </c>
      <c r="S265" s="17" t="s">
        <v>771</v>
      </c>
      <c r="T265" s="30" t="b">
        <f t="shared" si="68"/>
        <v>1</v>
      </c>
      <c r="U265" s="10" t="b">
        <f t="shared" si="69"/>
        <v>1</v>
      </c>
      <c r="V265" s="10" t="b">
        <f t="shared" si="70"/>
        <v>1</v>
      </c>
      <c r="W265" s="10" t="b">
        <f t="shared" si="71"/>
        <v>1</v>
      </c>
      <c r="X265" s="10" t="b">
        <f t="shared" si="72"/>
        <v>0</v>
      </c>
      <c r="Y265" s="10" t="b">
        <f t="shared" si="73"/>
        <v>0</v>
      </c>
      <c r="Z265" s="10" t="b">
        <f t="shared" si="74"/>
        <v>0</v>
      </c>
      <c r="AA265" s="10" t="b">
        <f t="shared" si="75"/>
        <v>1</v>
      </c>
      <c r="AB265" s="10" t="b">
        <f t="shared" si="76"/>
        <v>1</v>
      </c>
      <c r="AC265" s="10" t="b">
        <f t="shared" si="77"/>
        <v>0</v>
      </c>
      <c r="AD265" s="10" t="b">
        <f t="shared" si="78"/>
        <v>1</v>
      </c>
    </row>
    <row r="266" spans="1:30" s="10" customFormat="1" ht="12.75" x14ac:dyDescent="0.2">
      <c r="A266" s="16" t="s">
        <v>769</v>
      </c>
      <c r="B266" s="17" t="s">
        <v>557</v>
      </c>
      <c r="C266" s="18" t="s">
        <v>504</v>
      </c>
      <c r="D266" s="18" t="b">
        <v>0</v>
      </c>
      <c r="E266" s="18" t="b">
        <v>0</v>
      </c>
      <c r="F266" s="47" t="s">
        <v>509</v>
      </c>
      <c r="G266" s="19"/>
      <c r="H266" s="19">
        <v>1</v>
      </c>
      <c r="I266" s="19">
        <v>30</v>
      </c>
      <c r="J266" s="19">
        <v>150</v>
      </c>
      <c r="K266" s="19">
        <v>3.5</v>
      </c>
      <c r="L266" s="19">
        <v>10</v>
      </c>
      <c r="M266" s="56">
        <f t="shared" ref="M266:M297" si="80">H266*J266</f>
        <v>150</v>
      </c>
      <c r="N266" s="47">
        <v>105</v>
      </c>
      <c r="O266" s="47">
        <v>0</v>
      </c>
      <c r="P266" s="57">
        <f t="shared" si="66"/>
        <v>0.21</v>
      </c>
      <c r="Q266" s="57">
        <f t="shared" si="67"/>
        <v>0.33333333333333331</v>
      </c>
      <c r="R266" s="14" t="str">
        <f t="shared" si="79"/>
        <v>RED</v>
      </c>
      <c r="S266" s="17" t="s">
        <v>590</v>
      </c>
      <c r="T266" s="30" t="b">
        <f t="shared" si="68"/>
        <v>1</v>
      </c>
      <c r="U266" s="10" t="b">
        <f t="shared" si="69"/>
        <v>1</v>
      </c>
      <c r="V266" s="10" t="b">
        <f t="shared" si="70"/>
        <v>1</v>
      </c>
      <c r="W266" s="10" t="b">
        <f t="shared" si="71"/>
        <v>1</v>
      </c>
      <c r="X266" s="10" t="b">
        <f t="shared" si="72"/>
        <v>0</v>
      </c>
      <c r="Y266" s="10" t="b">
        <f t="shared" si="73"/>
        <v>1</v>
      </c>
      <c r="Z266" s="10" t="b">
        <f t="shared" si="74"/>
        <v>0</v>
      </c>
      <c r="AA266" s="10" t="b">
        <f t="shared" si="75"/>
        <v>1</v>
      </c>
      <c r="AB266" s="10" t="b">
        <f t="shared" si="76"/>
        <v>1</v>
      </c>
      <c r="AC266" s="10" t="b">
        <f t="shared" si="77"/>
        <v>0</v>
      </c>
      <c r="AD266" s="10" t="b">
        <f t="shared" si="78"/>
        <v>1</v>
      </c>
    </row>
    <row r="267" spans="1:30" s="10" customFormat="1" ht="12.75" x14ac:dyDescent="0.2">
      <c r="A267" s="16" t="s">
        <v>779</v>
      </c>
      <c r="B267" s="17" t="s">
        <v>780</v>
      </c>
      <c r="C267" s="18" t="s">
        <v>504</v>
      </c>
      <c r="D267" s="18" t="b">
        <v>0</v>
      </c>
      <c r="E267" s="18" t="b">
        <v>0</v>
      </c>
      <c r="F267" s="47" t="s">
        <v>509</v>
      </c>
      <c r="G267" s="19"/>
      <c r="H267" s="19">
        <v>1</v>
      </c>
      <c r="I267" s="19">
        <v>24</v>
      </c>
      <c r="J267" s="19">
        <v>100</v>
      </c>
      <c r="K267" s="19">
        <v>1</v>
      </c>
      <c r="L267" s="19">
        <v>8</v>
      </c>
      <c r="M267" s="56">
        <f t="shared" si="80"/>
        <v>100</v>
      </c>
      <c r="N267" s="47">
        <v>70</v>
      </c>
      <c r="O267" s="47">
        <v>0</v>
      </c>
      <c r="P267" s="57">
        <f t="shared" si="66"/>
        <v>0.09</v>
      </c>
      <c r="Q267" s="57">
        <f t="shared" si="67"/>
        <v>0.33333333333333331</v>
      </c>
      <c r="R267" s="15" t="str">
        <f t="shared" si="79"/>
        <v>GREEN</v>
      </c>
      <c r="S267" s="17" t="s">
        <v>446</v>
      </c>
      <c r="T267" s="30" t="b">
        <f t="shared" si="68"/>
        <v>1</v>
      </c>
      <c r="U267" s="10" t="b">
        <f t="shared" si="69"/>
        <v>1</v>
      </c>
      <c r="V267" s="10" t="b">
        <f t="shared" si="70"/>
        <v>1</v>
      </c>
      <c r="W267" s="10" t="b">
        <f t="shared" si="71"/>
        <v>1</v>
      </c>
      <c r="X267" s="10" t="b">
        <f t="shared" si="72"/>
        <v>1</v>
      </c>
      <c r="Y267" s="10" t="b">
        <f t="shared" si="73"/>
        <v>1</v>
      </c>
      <c r="Z267" s="10" t="b">
        <f t="shared" si="74"/>
        <v>1</v>
      </c>
      <c r="AA267" s="10" t="b">
        <f t="shared" si="75"/>
        <v>1</v>
      </c>
      <c r="AB267" s="10" t="b">
        <f t="shared" si="76"/>
        <v>1</v>
      </c>
      <c r="AC267" s="10" t="b">
        <f t="shared" si="77"/>
        <v>1</v>
      </c>
      <c r="AD267" s="10" t="b">
        <f t="shared" si="78"/>
        <v>0</v>
      </c>
    </row>
    <row r="268" spans="1:30" s="10" customFormat="1" ht="12.75" x14ac:dyDescent="0.2">
      <c r="A268" s="16" t="s">
        <v>761</v>
      </c>
      <c r="B268" s="17" t="s">
        <v>762</v>
      </c>
      <c r="C268" s="18" t="s">
        <v>504</v>
      </c>
      <c r="D268" s="18" t="b">
        <v>0</v>
      </c>
      <c r="E268" s="18" t="b">
        <v>0</v>
      </c>
      <c r="F268" s="47" t="s">
        <v>509</v>
      </c>
      <c r="G268" s="19"/>
      <c r="H268" s="19">
        <v>1</v>
      </c>
      <c r="I268" s="19">
        <v>60</v>
      </c>
      <c r="J268" s="19">
        <v>220</v>
      </c>
      <c r="K268" s="19">
        <v>1</v>
      </c>
      <c r="L268" s="19">
        <v>22</v>
      </c>
      <c r="M268" s="56">
        <f t="shared" si="80"/>
        <v>220</v>
      </c>
      <c r="N268" s="47">
        <v>200</v>
      </c>
      <c r="O268" s="47">
        <v>0</v>
      </c>
      <c r="P268" s="57">
        <f t="shared" si="66"/>
        <v>4.0909090909090909E-2</v>
      </c>
      <c r="Q268" s="57">
        <f t="shared" si="67"/>
        <v>0.36666666666666664</v>
      </c>
      <c r="R268" s="13" t="s">
        <v>515</v>
      </c>
      <c r="S268" s="17" t="s">
        <v>763</v>
      </c>
      <c r="T268" s="30" t="b">
        <f t="shared" si="68"/>
        <v>1</v>
      </c>
      <c r="U268" s="10" t="b">
        <f t="shared" si="69"/>
        <v>0</v>
      </c>
      <c r="V268" s="10" t="b">
        <f t="shared" si="70"/>
        <v>1</v>
      </c>
      <c r="W268" s="10" t="b">
        <f t="shared" si="71"/>
        <v>1</v>
      </c>
      <c r="X268" s="10" t="b">
        <f t="shared" si="72"/>
        <v>1</v>
      </c>
      <c r="Y268" s="10" t="b">
        <f t="shared" si="73"/>
        <v>0</v>
      </c>
      <c r="Z268" s="10" t="b">
        <f t="shared" si="74"/>
        <v>0</v>
      </c>
      <c r="AA268" s="10" t="b">
        <f t="shared" si="75"/>
        <v>1</v>
      </c>
      <c r="AB268" s="10" t="b">
        <f t="shared" si="76"/>
        <v>1</v>
      </c>
      <c r="AC268" s="10" t="b">
        <f t="shared" si="77"/>
        <v>0</v>
      </c>
      <c r="AD268" s="10" t="b">
        <f t="shared" si="78"/>
        <v>1</v>
      </c>
    </row>
    <row r="269" spans="1:30" s="10" customFormat="1" ht="12.75" x14ac:dyDescent="0.2">
      <c r="A269" s="16" t="s">
        <v>761</v>
      </c>
      <c r="B269" s="17" t="s">
        <v>256</v>
      </c>
      <c r="C269" s="18" t="s">
        <v>504</v>
      </c>
      <c r="D269" s="18" t="b">
        <v>0</v>
      </c>
      <c r="E269" s="18" t="b">
        <v>0</v>
      </c>
      <c r="F269" s="47" t="s">
        <v>509</v>
      </c>
      <c r="G269" s="19"/>
      <c r="H269" s="19">
        <v>1</v>
      </c>
      <c r="I269" s="19">
        <v>60</v>
      </c>
      <c r="J269" s="19">
        <v>220</v>
      </c>
      <c r="K269" s="19">
        <v>1</v>
      </c>
      <c r="L269" s="19">
        <v>19</v>
      </c>
      <c r="M269" s="56">
        <f t="shared" si="80"/>
        <v>220</v>
      </c>
      <c r="N269" s="47">
        <v>230</v>
      </c>
      <c r="O269" s="47">
        <v>0</v>
      </c>
      <c r="P269" s="57">
        <f t="shared" si="66"/>
        <v>4.0909090909090909E-2</v>
      </c>
      <c r="Q269" s="57">
        <f t="shared" si="67"/>
        <v>0.31666666666666665</v>
      </c>
      <c r="R269" s="13" t="str">
        <f t="shared" ref="R269:R278" si="81">IF(Z269,"GREEN",IF(AC269,"YELLOW","RED"))</f>
        <v>YELLOW</v>
      </c>
      <c r="S269" s="17" t="s">
        <v>501</v>
      </c>
      <c r="T269" s="30" t="b">
        <f t="shared" si="68"/>
        <v>1</v>
      </c>
      <c r="U269" s="10" t="b">
        <f t="shared" si="69"/>
        <v>0</v>
      </c>
      <c r="V269" s="10" t="b">
        <f t="shared" si="70"/>
        <v>1</v>
      </c>
      <c r="W269" s="10" t="b">
        <f t="shared" si="71"/>
        <v>1</v>
      </c>
      <c r="X269" s="10" t="b">
        <f t="shared" si="72"/>
        <v>1</v>
      </c>
      <c r="Y269" s="10" t="b">
        <f t="shared" si="73"/>
        <v>1</v>
      </c>
      <c r="Z269" s="10" t="b">
        <f t="shared" si="74"/>
        <v>0</v>
      </c>
      <c r="AA269" s="10" t="b">
        <f t="shared" si="75"/>
        <v>1</v>
      </c>
      <c r="AB269" s="10" t="b">
        <f t="shared" si="76"/>
        <v>1</v>
      </c>
      <c r="AC269" s="10" t="b">
        <f t="shared" si="77"/>
        <v>1</v>
      </c>
      <c r="AD269" s="10" t="b">
        <f t="shared" si="78"/>
        <v>0</v>
      </c>
    </row>
    <row r="270" spans="1:30" s="10" customFormat="1" ht="12.75" x14ac:dyDescent="0.2">
      <c r="A270" s="16" t="s">
        <v>235</v>
      </c>
      <c r="B270" s="17" t="s">
        <v>236</v>
      </c>
      <c r="C270" s="18" t="s">
        <v>504</v>
      </c>
      <c r="D270" s="18" t="b">
        <v>0</v>
      </c>
      <c r="E270" s="18" t="b">
        <v>0</v>
      </c>
      <c r="F270" s="47" t="s">
        <v>509</v>
      </c>
      <c r="G270" s="19"/>
      <c r="H270" s="19">
        <v>1</v>
      </c>
      <c r="I270" s="19">
        <v>24</v>
      </c>
      <c r="J270" s="19">
        <v>90</v>
      </c>
      <c r="K270" s="19">
        <v>0.5</v>
      </c>
      <c r="L270" s="19">
        <v>8</v>
      </c>
      <c r="M270" s="56">
        <f t="shared" si="80"/>
        <v>90</v>
      </c>
      <c r="N270" s="47">
        <v>80</v>
      </c>
      <c r="O270" s="47">
        <v>0</v>
      </c>
      <c r="P270" s="57">
        <f t="shared" si="66"/>
        <v>0.05</v>
      </c>
      <c r="Q270" s="57">
        <f t="shared" si="67"/>
        <v>0.33333333333333331</v>
      </c>
      <c r="R270" s="15" t="str">
        <f t="shared" si="81"/>
        <v>GREEN</v>
      </c>
      <c r="S270" s="21" t="s">
        <v>446</v>
      </c>
      <c r="T270" s="30" t="b">
        <f t="shared" si="68"/>
        <v>1</v>
      </c>
      <c r="U270" s="10" t="b">
        <f t="shared" si="69"/>
        <v>1</v>
      </c>
      <c r="V270" s="10" t="b">
        <f t="shared" si="70"/>
        <v>1</v>
      </c>
      <c r="W270" s="10" t="b">
        <f t="shared" si="71"/>
        <v>1</v>
      </c>
      <c r="X270" s="10" t="b">
        <f t="shared" si="72"/>
        <v>1</v>
      </c>
      <c r="Y270" s="10" t="b">
        <f t="shared" si="73"/>
        <v>1</v>
      </c>
      <c r="Z270" s="10" t="b">
        <f t="shared" si="74"/>
        <v>1</v>
      </c>
      <c r="AA270" s="10" t="b">
        <f t="shared" si="75"/>
        <v>1</v>
      </c>
      <c r="AB270" s="10" t="b">
        <f t="shared" si="76"/>
        <v>1</v>
      </c>
      <c r="AC270" s="10" t="b">
        <f t="shared" si="77"/>
        <v>1</v>
      </c>
      <c r="AD270" s="10" t="b">
        <f t="shared" si="78"/>
        <v>0</v>
      </c>
    </row>
    <row r="271" spans="1:30" s="10" customFormat="1" ht="12.75" x14ac:dyDescent="0.2">
      <c r="A271" s="16" t="s">
        <v>235</v>
      </c>
      <c r="B271" s="17" t="s">
        <v>237</v>
      </c>
      <c r="C271" s="18" t="s">
        <v>504</v>
      </c>
      <c r="D271" s="18" t="b">
        <v>0</v>
      </c>
      <c r="E271" s="18" t="b">
        <v>0</v>
      </c>
      <c r="F271" s="47" t="s">
        <v>509</v>
      </c>
      <c r="G271" s="19"/>
      <c r="H271" s="19">
        <v>1</v>
      </c>
      <c r="I271" s="19">
        <v>24</v>
      </c>
      <c r="J271" s="19">
        <v>100</v>
      </c>
      <c r="K271" s="19">
        <v>1.5</v>
      </c>
      <c r="L271" s="19">
        <v>7</v>
      </c>
      <c r="M271" s="56">
        <f t="shared" si="80"/>
        <v>100</v>
      </c>
      <c r="N271" s="47">
        <v>70</v>
      </c>
      <c r="O271" s="47">
        <v>0</v>
      </c>
      <c r="P271" s="57">
        <f t="shared" si="66"/>
        <v>0.13500000000000001</v>
      </c>
      <c r="Q271" s="57">
        <f t="shared" si="67"/>
        <v>0.29166666666666669</v>
      </c>
      <c r="R271" s="14" t="str">
        <f t="shared" si="81"/>
        <v>RED</v>
      </c>
      <c r="S271" s="21" t="s">
        <v>579</v>
      </c>
      <c r="T271" s="30" t="b">
        <f t="shared" si="68"/>
        <v>1</v>
      </c>
      <c r="U271" s="10" t="b">
        <f t="shared" si="69"/>
        <v>1</v>
      </c>
      <c r="V271" s="10" t="b">
        <f t="shared" si="70"/>
        <v>1</v>
      </c>
      <c r="W271" s="10" t="b">
        <f t="shared" si="71"/>
        <v>1</v>
      </c>
      <c r="X271" s="10" t="b">
        <f t="shared" si="72"/>
        <v>0</v>
      </c>
      <c r="Y271" s="10" t="b">
        <f t="shared" si="73"/>
        <v>1</v>
      </c>
      <c r="Z271" s="10" t="b">
        <f t="shared" si="74"/>
        <v>0</v>
      </c>
      <c r="AA271" s="10" t="b">
        <f t="shared" si="75"/>
        <v>1</v>
      </c>
      <c r="AB271" s="10" t="b">
        <f t="shared" si="76"/>
        <v>1</v>
      </c>
      <c r="AC271" s="10" t="b">
        <f t="shared" si="77"/>
        <v>0</v>
      </c>
      <c r="AD271" s="10" t="b">
        <f t="shared" si="78"/>
        <v>1</v>
      </c>
    </row>
    <row r="272" spans="1:30" s="10" customFormat="1" ht="12.75" x14ac:dyDescent="0.2">
      <c r="A272" s="16" t="s">
        <v>235</v>
      </c>
      <c r="B272" s="17" t="s">
        <v>639</v>
      </c>
      <c r="C272" s="18" t="s">
        <v>504</v>
      </c>
      <c r="D272" s="18" t="b">
        <v>0</v>
      </c>
      <c r="E272" s="18" t="b">
        <v>0</v>
      </c>
      <c r="F272" s="47" t="s">
        <v>509</v>
      </c>
      <c r="G272" s="19"/>
      <c r="H272" s="19">
        <v>1</v>
      </c>
      <c r="I272" s="19">
        <v>24</v>
      </c>
      <c r="J272" s="19">
        <v>100</v>
      </c>
      <c r="K272" s="19">
        <v>1</v>
      </c>
      <c r="L272" s="19">
        <v>8</v>
      </c>
      <c r="M272" s="56">
        <f t="shared" si="80"/>
        <v>100</v>
      </c>
      <c r="N272" s="47">
        <v>70</v>
      </c>
      <c r="O272" s="47">
        <v>0</v>
      </c>
      <c r="P272" s="57">
        <f t="shared" si="66"/>
        <v>0.09</v>
      </c>
      <c r="Q272" s="57">
        <f t="shared" si="67"/>
        <v>0.33333333333333331</v>
      </c>
      <c r="R272" s="15" t="str">
        <f t="shared" si="81"/>
        <v>GREEN</v>
      </c>
      <c r="S272" s="21" t="s">
        <v>446</v>
      </c>
      <c r="T272" s="30" t="b">
        <f t="shared" si="68"/>
        <v>1</v>
      </c>
      <c r="U272" s="10" t="b">
        <f t="shared" si="69"/>
        <v>1</v>
      </c>
      <c r="V272" s="10" t="b">
        <f t="shared" si="70"/>
        <v>1</v>
      </c>
      <c r="W272" s="10" t="b">
        <f t="shared" si="71"/>
        <v>1</v>
      </c>
      <c r="X272" s="10" t="b">
        <f t="shared" si="72"/>
        <v>1</v>
      </c>
      <c r="Y272" s="10" t="b">
        <f t="shared" si="73"/>
        <v>1</v>
      </c>
      <c r="Z272" s="10" t="b">
        <f t="shared" si="74"/>
        <v>1</v>
      </c>
      <c r="AA272" s="10" t="b">
        <f t="shared" si="75"/>
        <v>1</v>
      </c>
      <c r="AB272" s="10" t="b">
        <f t="shared" si="76"/>
        <v>1</v>
      </c>
      <c r="AC272" s="10" t="b">
        <f t="shared" si="77"/>
        <v>1</v>
      </c>
      <c r="AD272" s="10" t="b">
        <f t="shared" si="78"/>
        <v>0</v>
      </c>
    </row>
    <row r="273" spans="1:30" s="10" customFormat="1" ht="12.75" x14ac:dyDescent="0.2">
      <c r="A273" s="16" t="s">
        <v>235</v>
      </c>
      <c r="B273" s="17" t="s">
        <v>238</v>
      </c>
      <c r="C273" s="18" t="s">
        <v>504</v>
      </c>
      <c r="D273" s="18" t="b">
        <v>0</v>
      </c>
      <c r="E273" s="18" t="b">
        <v>0</v>
      </c>
      <c r="F273" s="47" t="s">
        <v>509</v>
      </c>
      <c r="G273" s="19"/>
      <c r="H273" s="19">
        <v>1</v>
      </c>
      <c r="I273" s="19">
        <v>24</v>
      </c>
      <c r="J273" s="19">
        <v>100</v>
      </c>
      <c r="K273" s="19">
        <v>1</v>
      </c>
      <c r="L273" s="19">
        <v>7</v>
      </c>
      <c r="M273" s="56">
        <f t="shared" si="80"/>
        <v>100</v>
      </c>
      <c r="N273" s="47">
        <v>95</v>
      </c>
      <c r="O273" s="47">
        <v>0</v>
      </c>
      <c r="P273" s="57">
        <f t="shared" si="66"/>
        <v>0.09</v>
      </c>
      <c r="Q273" s="57">
        <f t="shared" si="67"/>
        <v>0.29166666666666669</v>
      </c>
      <c r="R273" s="15" t="str">
        <f t="shared" si="81"/>
        <v>GREEN</v>
      </c>
      <c r="S273" s="21" t="s">
        <v>446</v>
      </c>
      <c r="T273" s="30" t="b">
        <f t="shared" si="68"/>
        <v>1</v>
      </c>
      <c r="U273" s="10" t="b">
        <f t="shared" si="69"/>
        <v>1</v>
      </c>
      <c r="V273" s="10" t="b">
        <f t="shared" si="70"/>
        <v>1</v>
      </c>
      <c r="W273" s="10" t="b">
        <f t="shared" si="71"/>
        <v>1</v>
      </c>
      <c r="X273" s="10" t="b">
        <f t="shared" si="72"/>
        <v>1</v>
      </c>
      <c r="Y273" s="10" t="b">
        <f t="shared" si="73"/>
        <v>1</v>
      </c>
      <c r="Z273" s="10" t="b">
        <f t="shared" si="74"/>
        <v>1</v>
      </c>
      <c r="AA273" s="10" t="b">
        <f t="shared" si="75"/>
        <v>1</v>
      </c>
      <c r="AB273" s="10" t="b">
        <f t="shared" si="76"/>
        <v>1</v>
      </c>
      <c r="AC273" s="10" t="b">
        <f t="shared" si="77"/>
        <v>1</v>
      </c>
      <c r="AD273" s="10" t="b">
        <f t="shared" si="78"/>
        <v>0</v>
      </c>
    </row>
    <row r="274" spans="1:30" s="10" customFormat="1" ht="12.75" x14ac:dyDescent="0.2">
      <c r="A274" s="16" t="s">
        <v>235</v>
      </c>
      <c r="B274" s="17" t="s">
        <v>234</v>
      </c>
      <c r="C274" s="18" t="s">
        <v>504</v>
      </c>
      <c r="D274" s="18" t="b">
        <v>0</v>
      </c>
      <c r="E274" s="18" t="b">
        <v>0</v>
      </c>
      <c r="F274" s="47" t="s">
        <v>509</v>
      </c>
      <c r="G274" s="19"/>
      <c r="H274" s="19">
        <v>1</v>
      </c>
      <c r="I274" s="19">
        <v>24</v>
      </c>
      <c r="J274" s="19">
        <v>100</v>
      </c>
      <c r="K274" s="19">
        <v>0.5</v>
      </c>
      <c r="L274" s="19">
        <v>8</v>
      </c>
      <c r="M274" s="56">
        <f t="shared" si="80"/>
        <v>100</v>
      </c>
      <c r="N274" s="47">
        <v>75</v>
      </c>
      <c r="O274" s="47">
        <v>0</v>
      </c>
      <c r="P274" s="57">
        <f t="shared" si="66"/>
        <v>4.4999999999999998E-2</v>
      </c>
      <c r="Q274" s="57">
        <f t="shared" si="67"/>
        <v>0.33333333333333331</v>
      </c>
      <c r="R274" s="15" t="str">
        <f t="shared" si="81"/>
        <v>GREEN</v>
      </c>
      <c r="S274" s="21" t="s">
        <v>446</v>
      </c>
      <c r="T274" s="30" t="b">
        <f t="shared" si="68"/>
        <v>1</v>
      </c>
      <c r="U274" s="10" t="b">
        <f t="shared" si="69"/>
        <v>1</v>
      </c>
      <c r="V274" s="10" t="b">
        <f t="shared" si="70"/>
        <v>1</v>
      </c>
      <c r="W274" s="10" t="b">
        <f t="shared" si="71"/>
        <v>1</v>
      </c>
      <c r="X274" s="10" t="b">
        <f t="shared" si="72"/>
        <v>1</v>
      </c>
      <c r="Y274" s="10" t="b">
        <f t="shared" si="73"/>
        <v>1</v>
      </c>
      <c r="Z274" s="10" t="b">
        <f t="shared" si="74"/>
        <v>1</v>
      </c>
      <c r="AA274" s="10" t="b">
        <f t="shared" si="75"/>
        <v>1</v>
      </c>
      <c r="AB274" s="10" t="b">
        <f t="shared" si="76"/>
        <v>1</v>
      </c>
      <c r="AC274" s="10" t="b">
        <f t="shared" si="77"/>
        <v>1</v>
      </c>
      <c r="AD274" s="10" t="b">
        <f t="shared" si="78"/>
        <v>0</v>
      </c>
    </row>
    <row r="275" spans="1:30" s="10" customFormat="1" ht="12.75" x14ac:dyDescent="0.2">
      <c r="A275" s="16" t="s">
        <v>756</v>
      </c>
      <c r="B275" s="17" t="s">
        <v>757</v>
      </c>
      <c r="C275" s="18" t="s">
        <v>504</v>
      </c>
      <c r="D275" s="18" t="b">
        <v>0</v>
      </c>
      <c r="E275" s="18" t="b">
        <v>0</v>
      </c>
      <c r="F275" s="47" t="s">
        <v>509</v>
      </c>
      <c r="G275" s="19"/>
      <c r="H275" s="19">
        <v>1</v>
      </c>
      <c r="I275" s="19">
        <v>47</v>
      </c>
      <c r="J275" s="19">
        <v>190</v>
      </c>
      <c r="K275" s="19">
        <v>1</v>
      </c>
      <c r="L275" s="19">
        <v>15</v>
      </c>
      <c r="M275" s="56">
        <f t="shared" si="80"/>
        <v>190</v>
      </c>
      <c r="N275" s="47">
        <v>170</v>
      </c>
      <c r="O275" s="47">
        <v>0</v>
      </c>
      <c r="P275" s="57">
        <f t="shared" si="66"/>
        <v>4.736842105263158E-2</v>
      </c>
      <c r="Q275" s="57">
        <f t="shared" si="67"/>
        <v>0.31914893617021278</v>
      </c>
      <c r="R275" s="15" t="str">
        <f t="shared" si="81"/>
        <v>GREEN</v>
      </c>
      <c r="S275" s="17" t="s">
        <v>446</v>
      </c>
      <c r="T275" s="30" t="b">
        <f t="shared" si="68"/>
        <v>1</v>
      </c>
      <c r="U275" s="10" t="b">
        <f t="shared" si="69"/>
        <v>1</v>
      </c>
      <c r="V275" s="10" t="b">
        <f t="shared" si="70"/>
        <v>1</v>
      </c>
      <c r="W275" s="10" t="b">
        <f t="shared" si="71"/>
        <v>1</v>
      </c>
      <c r="X275" s="10" t="b">
        <f t="shared" si="72"/>
        <v>1</v>
      </c>
      <c r="Y275" s="10" t="b">
        <f t="shared" si="73"/>
        <v>1</v>
      </c>
      <c r="Z275" s="10" t="b">
        <f t="shared" si="74"/>
        <v>1</v>
      </c>
      <c r="AA275" s="10" t="b">
        <f t="shared" si="75"/>
        <v>1</v>
      </c>
      <c r="AB275" s="10" t="b">
        <f t="shared" si="76"/>
        <v>1</v>
      </c>
      <c r="AC275" s="10" t="b">
        <f t="shared" si="77"/>
        <v>1</v>
      </c>
      <c r="AD275" s="10" t="b">
        <f t="shared" si="78"/>
        <v>0</v>
      </c>
    </row>
    <row r="276" spans="1:30" s="10" customFormat="1" ht="12.75" x14ac:dyDescent="0.2">
      <c r="A276" s="16" t="s">
        <v>756</v>
      </c>
      <c r="B276" s="17" t="s">
        <v>228</v>
      </c>
      <c r="C276" s="18" t="s">
        <v>504</v>
      </c>
      <c r="D276" s="18" t="b">
        <v>0</v>
      </c>
      <c r="E276" s="18" t="b">
        <v>0</v>
      </c>
      <c r="F276" s="47" t="s">
        <v>509</v>
      </c>
      <c r="G276" s="19"/>
      <c r="H276" s="19">
        <v>1</v>
      </c>
      <c r="I276" s="19">
        <v>47</v>
      </c>
      <c r="J276" s="19">
        <v>190</v>
      </c>
      <c r="K276" s="19">
        <v>1.5</v>
      </c>
      <c r="L276" s="19">
        <v>13</v>
      </c>
      <c r="M276" s="56">
        <f t="shared" si="80"/>
        <v>190</v>
      </c>
      <c r="N276" s="47">
        <v>180</v>
      </c>
      <c r="O276" s="47">
        <v>0</v>
      </c>
      <c r="P276" s="57">
        <f t="shared" si="66"/>
        <v>7.1052631578947367E-2</v>
      </c>
      <c r="Q276" s="57">
        <f t="shared" si="67"/>
        <v>0.27659574468085107</v>
      </c>
      <c r="R276" s="15" t="str">
        <f t="shared" si="81"/>
        <v>GREEN</v>
      </c>
      <c r="S276" s="17" t="s">
        <v>446</v>
      </c>
      <c r="T276" s="30" t="b">
        <f t="shared" si="68"/>
        <v>1</v>
      </c>
      <c r="U276" s="10" t="b">
        <f t="shared" si="69"/>
        <v>1</v>
      </c>
      <c r="V276" s="10" t="b">
        <f t="shared" si="70"/>
        <v>1</v>
      </c>
      <c r="W276" s="10" t="b">
        <f t="shared" si="71"/>
        <v>1</v>
      </c>
      <c r="X276" s="10" t="b">
        <f t="shared" si="72"/>
        <v>1</v>
      </c>
      <c r="Y276" s="10" t="b">
        <f t="shared" si="73"/>
        <v>1</v>
      </c>
      <c r="Z276" s="10" t="b">
        <f t="shared" si="74"/>
        <v>1</v>
      </c>
      <c r="AA276" s="10" t="b">
        <f t="shared" si="75"/>
        <v>1</v>
      </c>
      <c r="AB276" s="10" t="b">
        <f t="shared" si="76"/>
        <v>1</v>
      </c>
      <c r="AC276" s="10" t="b">
        <f t="shared" si="77"/>
        <v>1</v>
      </c>
      <c r="AD276" s="10" t="b">
        <f t="shared" si="78"/>
        <v>0</v>
      </c>
    </row>
    <row r="277" spans="1:30" s="10" customFormat="1" ht="12.75" x14ac:dyDescent="0.2">
      <c r="A277" s="16" t="s">
        <v>758</v>
      </c>
      <c r="B277" s="17" t="s">
        <v>759</v>
      </c>
      <c r="C277" s="18" t="s">
        <v>504</v>
      </c>
      <c r="D277" s="18" t="b">
        <v>0</v>
      </c>
      <c r="E277" s="18" t="b">
        <v>0</v>
      </c>
      <c r="F277" s="47" t="s">
        <v>509</v>
      </c>
      <c r="G277" s="19"/>
      <c r="H277" s="19">
        <v>1</v>
      </c>
      <c r="I277" s="19">
        <v>35</v>
      </c>
      <c r="J277" s="19">
        <v>150</v>
      </c>
      <c r="K277" s="19">
        <v>2</v>
      </c>
      <c r="L277" s="19">
        <v>9</v>
      </c>
      <c r="M277" s="56">
        <f t="shared" si="80"/>
        <v>150</v>
      </c>
      <c r="N277" s="47">
        <v>95</v>
      </c>
      <c r="O277" s="47">
        <v>0</v>
      </c>
      <c r="P277" s="57">
        <f t="shared" si="66"/>
        <v>0.12</v>
      </c>
      <c r="Q277" s="57">
        <f t="shared" si="67"/>
        <v>0.25714285714285712</v>
      </c>
      <c r="R277" s="14" t="str">
        <f t="shared" si="81"/>
        <v>RED</v>
      </c>
      <c r="S277" s="17" t="s">
        <v>590</v>
      </c>
      <c r="T277" s="30" t="b">
        <f t="shared" si="68"/>
        <v>1</v>
      </c>
      <c r="U277" s="10" t="b">
        <f t="shared" si="69"/>
        <v>1</v>
      </c>
      <c r="V277" s="10" t="b">
        <f t="shared" si="70"/>
        <v>1</v>
      </c>
      <c r="W277" s="10" t="b">
        <f t="shared" si="71"/>
        <v>1</v>
      </c>
      <c r="X277" s="10" t="b">
        <f t="shared" si="72"/>
        <v>0</v>
      </c>
      <c r="Y277" s="10" t="b">
        <f t="shared" si="73"/>
        <v>1</v>
      </c>
      <c r="Z277" s="10" t="b">
        <f t="shared" si="74"/>
        <v>0</v>
      </c>
      <c r="AA277" s="10" t="b">
        <f t="shared" si="75"/>
        <v>1</v>
      </c>
      <c r="AB277" s="10" t="b">
        <f t="shared" si="76"/>
        <v>1</v>
      </c>
      <c r="AC277" s="10" t="b">
        <f t="shared" si="77"/>
        <v>0</v>
      </c>
      <c r="AD277" s="10" t="b">
        <f t="shared" si="78"/>
        <v>1</v>
      </c>
    </row>
    <row r="278" spans="1:30" s="10" customFormat="1" ht="12.75" x14ac:dyDescent="0.2">
      <c r="A278" s="16" t="s">
        <v>758</v>
      </c>
      <c r="B278" s="17" t="s">
        <v>760</v>
      </c>
      <c r="C278" s="18" t="s">
        <v>504</v>
      </c>
      <c r="D278" s="18" t="b">
        <v>0</v>
      </c>
      <c r="E278" s="18" t="b">
        <v>0</v>
      </c>
      <c r="F278" s="47" t="s">
        <v>509</v>
      </c>
      <c r="G278" s="19"/>
      <c r="H278" s="19">
        <v>1</v>
      </c>
      <c r="I278" s="19">
        <v>35</v>
      </c>
      <c r="J278" s="19">
        <v>150</v>
      </c>
      <c r="K278" s="19">
        <v>2.5</v>
      </c>
      <c r="L278" s="19">
        <v>10</v>
      </c>
      <c r="M278" s="56">
        <f t="shared" si="80"/>
        <v>150</v>
      </c>
      <c r="N278" s="47">
        <v>105</v>
      </c>
      <c r="O278" s="47">
        <v>0</v>
      </c>
      <c r="P278" s="57">
        <f t="shared" si="66"/>
        <v>0.15</v>
      </c>
      <c r="Q278" s="57">
        <f t="shared" si="67"/>
        <v>0.2857142857142857</v>
      </c>
      <c r="R278" s="14" t="str">
        <f t="shared" si="81"/>
        <v>RED</v>
      </c>
      <c r="S278" s="17" t="s">
        <v>590</v>
      </c>
      <c r="T278" s="30" t="b">
        <f t="shared" si="68"/>
        <v>1</v>
      </c>
      <c r="U278" s="10" t="b">
        <f t="shared" si="69"/>
        <v>1</v>
      </c>
      <c r="V278" s="10" t="b">
        <f t="shared" si="70"/>
        <v>1</v>
      </c>
      <c r="W278" s="10" t="b">
        <f t="shared" si="71"/>
        <v>1</v>
      </c>
      <c r="X278" s="10" t="b">
        <f t="shared" si="72"/>
        <v>0</v>
      </c>
      <c r="Y278" s="10" t="b">
        <f t="shared" si="73"/>
        <v>1</v>
      </c>
      <c r="Z278" s="10" t="b">
        <f t="shared" si="74"/>
        <v>0</v>
      </c>
      <c r="AA278" s="10" t="b">
        <f t="shared" si="75"/>
        <v>1</v>
      </c>
      <c r="AB278" s="10" t="b">
        <f t="shared" si="76"/>
        <v>1</v>
      </c>
      <c r="AC278" s="10" t="b">
        <f t="shared" si="77"/>
        <v>0</v>
      </c>
      <c r="AD278" s="10" t="b">
        <f t="shared" si="78"/>
        <v>1</v>
      </c>
    </row>
    <row r="279" spans="1:30" s="10" customFormat="1" ht="12.75" x14ac:dyDescent="0.2">
      <c r="A279" s="16" t="s">
        <v>335</v>
      </c>
      <c r="B279" s="17" t="s">
        <v>640</v>
      </c>
      <c r="C279" s="18" t="s">
        <v>504</v>
      </c>
      <c r="D279" s="18" t="b">
        <v>0</v>
      </c>
      <c r="E279" s="18" t="b">
        <v>0</v>
      </c>
      <c r="F279" s="47" t="s">
        <v>509</v>
      </c>
      <c r="G279" s="19">
        <v>1.34</v>
      </c>
      <c r="H279" s="19">
        <v>1</v>
      </c>
      <c r="I279" s="19">
        <v>38</v>
      </c>
      <c r="J279" s="19">
        <v>160</v>
      </c>
      <c r="K279" s="19">
        <v>1</v>
      </c>
      <c r="L279" s="19">
        <v>14</v>
      </c>
      <c r="M279" s="56">
        <f t="shared" si="80"/>
        <v>160</v>
      </c>
      <c r="N279" s="47">
        <v>80</v>
      </c>
      <c r="O279" s="47">
        <v>0</v>
      </c>
      <c r="P279" s="57">
        <f t="shared" si="66"/>
        <v>5.6250000000000001E-2</v>
      </c>
      <c r="Q279" s="57">
        <f t="shared" si="67"/>
        <v>0.36842105263157893</v>
      </c>
      <c r="R279" s="15" t="s">
        <v>511</v>
      </c>
      <c r="S279" s="17" t="s">
        <v>650</v>
      </c>
      <c r="T279" s="30" t="b">
        <f t="shared" si="68"/>
        <v>1</v>
      </c>
      <c r="U279" s="10" t="b">
        <f t="shared" si="69"/>
        <v>1</v>
      </c>
      <c r="V279" s="10" t="b">
        <f t="shared" si="70"/>
        <v>1</v>
      </c>
      <c r="W279" s="10" t="b">
        <f t="shared" si="71"/>
        <v>1</v>
      </c>
      <c r="X279" s="10" t="b">
        <f t="shared" si="72"/>
        <v>1</v>
      </c>
      <c r="Y279" s="10" t="b">
        <f t="shared" si="73"/>
        <v>0</v>
      </c>
      <c r="Z279" s="10" t="b">
        <f t="shared" si="74"/>
        <v>0</v>
      </c>
      <c r="AA279" s="10" t="b">
        <f t="shared" si="75"/>
        <v>1</v>
      </c>
      <c r="AB279" s="10" t="b">
        <f t="shared" si="76"/>
        <v>1</v>
      </c>
      <c r="AC279" s="10" t="b">
        <f t="shared" si="77"/>
        <v>0</v>
      </c>
      <c r="AD279" s="10" t="b">
        <f t="shared" si="78"/>
        <v>1</v>
      </c>
    </row>
    <row r="280" spans="1:30" s="10" customFormat="1" ht="12.75" x14ac:dyDescent="0.2">
      <c r="A280" s="16" t="s">
        <v>335</v>
      </c>
      <c r="B280" s="17" t="s">
        <v>755</v>
      </c>
      <c r="C280" s="18" t="s">
        <v>504</v>
      </c>
      <c r="D280" s="18" t="b">
        <v>0</v>
      </c>
      <c r="E280" s="18" t="b">
        <v>0</v>
      </c>
      <c r="F280" s="47" t="s">
        <v>509</v>
      </c>
      <c r="G280" s="19"/>
      <c r="H280" s="19">
        <v>1</v>
      </c>
      <c r="I280" s="19">
        <v>38</v>
      </c>
      <c r="J280" s="19">
        <v>180</v>
      </c>
      <c r="K280" s="19">
        <v>4</v>
      </c>
      <c r="L280" s="19">
        <v>13</v>
      </c>
      <c r="M280" s="56">
        <f t="shared" si="80"/>
        <v>180</v>
      </c>
      <c r="N280" s="47">
        <v>90</v>
      </c>
      <c r="O280" s="47">
        <v>0</v>
      </c>
      <c r="P280" s="57">
        <f t="shared" si="66"/>
        <v>0.2</v>
      </c>
      <c r="Q280" s="57">
        <f t="shared" si="67"/>
        <v>0.34210526315789475</v>
      </c>
      <c r="R280" s="14" t="str">
        <f>IF(Z280,"GREEN",IF(AC280,"YELLOW","RED"))</f>
        <v>RED</v>
      </c>
      <c r="S280" s="17" t="s">
        <v>590</v>
      </c>
      <c r="T280" s="30" t="b">
        <f t="shared" si="68"/>
        <v>1</v>
      </c>
      <c r="U280" s="10" t="b">
        <f t="shared" si="69"/>
        <v>1</v>
      </c>
      <c r="V280" s="10" t="b">
        <f t="shared" si="70"/>
        <v>1</v>
      </c>
      <c r="W280" s="10" t="b">
        <f t="shared" si="71"/>
        <v>1</v>
      </c>
      <c r="X280" s="10" t="b">
        <f t="shared" si="72"/>
        <v>0</v>
      </c>
      <c r="Y280" s="10" t="b">
        <f t="shared" si="73"/>
        <v>1</v>
      </c>
      <c r="Z280" s="10" t="b">
        <f t="shared" si="74"/>
        <v>0</v>
      </c>
      <c r="AA280" s="10" t="b">
        <f t="shared" si="75"/>
        <v>1</v>
      </c>
      <c r="AB280" s="10" t="b">
        <f t="shared" si="76"/>
        <v>1</v>
      </c>
      <c r="AC280" s="10" t="b">
        <f t="shared" si="77"/>
        <v>0</v>
      </c>
      <c r="AD280" s="10" t="b">
        <f t="shared" si="78"/>
        <v>1</v>
      </c>
    </row>
    <row r="281" spans="1:30" s="10" customFormat="1" ht="12.75" x14ac:dyDescent="0.2">
      <c r="A281" s="16" t="s">
        <v>335</v>
      </c>
      <c r="B281" s="17" t="s">
        <v>641</v>
      </c>
      <c r="C281" s="18" t="s">
        <v>504</v>
      </c>
      <c r="D281" s="18" t="b">
        <v>0</v>
      </c>
      <c r="E281" s="18" t="b">
        <v>0</v>
      </c>
      <c r="F281" s="47" t="s">
        <v>509</v>
      </c>
      <c r="G281" s="19">
        <v>1.34</v>
      </c>
      <c r="H281" s="19">
        <v>1</v>
      </c>
      <c r="I281" s="19">
        <v>38</v>
      </c>
      <c r="J281" s="19">
        <v>160</v>
      </c>
      <c r="K281" s="19">
        <v>0.5</v>
      </c>
      <c r="L281" s="19">
        <v>14</v>
      </c>
      <c r="M281" s="56">
        <f t="shared" si="80"/>
        <v>160</v>
      </c>
      <c r="N281" s="47">
        <v>75</v>
      </c>
      <c r="O281" s="47">
        <v>0</v>
      </c>
      <c r="P281" s="57">
        <f t="shared" si="66"/>
        <v>2.8125000000000001E-2</v>
      </c>
      <c r="Q281" s="57">
        <f t="shared" si="67"/>
        <v>0.36842105263157893</v>
      </c>
      <c r="R281" s="15" t="s">
        <v>511</v>
      </c>
      <c r="S281" s="17" t="s">
        <v>650</v>
      </c>
      <c r="T281" s="30" t="b">
        <f t="shared" si="68"/>
        <v>1</v>
      </c>
      <c r="U281" s="10" t="b">
        <f t="shared" si="69"/>
        <v>1</v>
      </c>
      <c r="V281" s="10" t="b">
        <f t="shared" si="70"/>
        <v>1</v>
      </c>
      <c r="W281" s="10" t="b">
        <f t="shared" si="71"/>
        <v>1</v>
      </c>
      <c r="X281" s="10" t="b">
        <f t="shared" si="72"/>
        <v>1</v>
      </c>
      <c r="Y281" s="10" t="b">
        <f t="shared" si="73"/>
        <v>0</v>
      </c>
      <c r="Z281" s="10" t="b">
        <f t="shared" si="74"/>
        <v>0</v>
      </c>
      <c r="AA281" s="10" t="b">
        <f t="shared" si="75"/>
        <v>1</v>
      </c>
      <c r="AB281" s="10" t="b">
        <f t="shared" si="76"/>
        <v>1</v>
      </c>
      <c r="AC281" s="10" t="b">
        <f t="shared" si="77"/>
        <v>0</v>
      </c>
      <c r="AD281" s="10" t="b">
        <f t="shared" si="78"/>
        <v>1</v>
      </c>
    </row>
    <row r="282" spans="1:30" s="10" customFormat="1" ht="12.75" x14ac:dyDescent="0.2">
      <c r="A282" s="16" t="s">
        <v>764</v>
      </c>
      <c r="B282" s="17" t="s">
        <v>670</v>
      </c>
      <c r="C282" s="18" t="s">
        <v>504</v>
      </c>
      <c r="D282" s="18" t="b">
        <v>0</v>
      </c>
      <c r="E282" s="18" t="b">
        <v>0</v>
      </c>
      <c r="F282" s="47" t="s">
        <v>509</v>
      </c>
      <c r="G282" s="19">
        <v>1.48</v>
      </c>
      <c r="H282" s="19">
        <v>1</v>
      </c>
      <c r="I282" s="19">
        <v>42</v>
      </c>
      <c r="J282" s="19">
        <v>140</v>
      </c>
      <c r="K282" s="19">
        <v>0.5</v>
      </c>
      <c r="L282" s="19">
        <v>10</v>
      </c>
      <c r="M282" s="56">
        <f t="shared" si="80"/>
        <v>140</v>
      </c>
      <c r="N282" s="47">
        <v>140</v>
      </c>
      <c r="O282" s="47">
        <v>0</v>
      </c>
      <c r="P282" s="57">
        <f t="shared" si="66"/>
        <v>3.214285714285714E-2</v>
      </c>
      <c r="Q282" s="57">
        <f t="shared" si="67"/>
        <v>0.23809523809523808</v>
      </c>
      <c r="R282" s="15" t="str">
        <f t="shared" ref="R282:R297" si="82">IF(Z282,"GREEN",IF(AC282,"YELLOW","RED"))</f>
        <v>GREEN</v>
      </c>
      <c r="S282" s="17" t="s">
        <v>446</v>
      </c>
      <c r="T282" s="30" t="b">
        <f t="shared" si="68"/>
        <v>1</v>
      </c>
      <c r="U282" s="10" t="b">
        <f t="shared" si="69"/>
        <v>1</v>
      </c>
      <c r="V282" s="10" t="b">
        <f t="shared" si="70"/>
        <v>1</v>
      </c>
      <c r="W282" s="10" t="b">
        <f t="shared" si="71"/>
        <v>1</v>
      </c>
      <c r="X282" s="10" t="b">
        <f t="shared" si="72"/>
        <v>1</v>
      </c>
      <c r="Y282" s="10" t="b">
        <f t="shared" si="73"/>
        <v>1</v>
      </c>
      <c r="Z282" s="10" t="b">
        <f t="shared" si="74"/>
        <v>1</v>
      </c>
      <c r="AA282" s="10" t="b">
        <f t="shared" si="75"/>
        <v>1</v>
      </c>
      <c r="AB282" s="10" t="b">
        <f t="shared" si="76"/>
        <v>1</v>
      </c>
      <c r="AC282" s="10" t="b">
        <f t="shared" si="77"/>
        <v>1</v>
      </c>
      <c r="AD282" s="10" t="b">
        <f t="shared" si="78"/>
        <v>0</v>
      </c>
    </row>
    <row r="283" spans="1:30" s="10" customFormat="1" ht="12.75" x14ac:dyDescent="0.2">
      <c r="A283" s="16" t="s">
        <v>764</v>
      </c>
      <c r="B283" s="17" t="s">
        <v>765</v>
      </c>
      <c r="C283" s="18" t="s">
        <v>504</v>
      </c>
      <c r="D283" s="18" t="b">
        <v>0</v>
      </c>
      <c r="E283" s="18" t="b">
        <v>0</v>
      </c>
      <c r="F283" s="47" t="s">
        <v>509</v>
      </c>
      <c r="G283" s="19">
        <v>1.48</v>
      </c>
      <c r="H283" s="19">
        <v>1</v>
      </c>
      <c r="I283" s="19">
        <v>42</v>
      </c>
      <c r="J283" s="19">
        <v>140</v>
      </c>
      <c r="K283" s="19">
        <v>0.5</v>
      </c>
      <c r="L283" s="19">
        <v>11</v>
      </c>
      <c r="M283" s="56">
        <f t="shared" si="80"/>
        <v>140</v>
      </c>
      <c r="N283" s="47">
        <v>140</v>
      </c>
      <c r="O283" s="47">
        <v>0</v>
      </c>
      <c r="P283" s="57">
        <f t="shared" si="66"/>
        <v>3.214285714285714E-2</v>
      </c>
      <c r="Q283" s="57">
        <f t="shared" si="67"/>
        <v>0.26190476190476192</v>
      </c>
      <c r="R283" s="15" t="str">
        <f t="shared" si="82"/>
        <v>GREEN</v>
      </c>
      <c r="S283" s="17" t="s">
        <v>446</v>
      </c>
      <c r="T283" s="30" t="b">
        <f t="shared" si="68"/>
        <v>1</v>
      </c>
      <c r="U283" s="10" t="b">
        <f t="shared" si="69"/>
        <v>1</v>
      </c>
      <c r="V283" s="10" t="b">
        <f t="shared" si="70"/>
        <v>1</v>
      </c>
      <c r="W283" s="10" t="b">
        <f t="shared" si="71"/>
        <v>1</v>
      </c>
      <c r="X283" s="10" t="b">
        <f t="shared" si="72"/>
        <v>1</v>
      </c>
      <c r="Y283" s="10" t="b">
        <f t="shared" si="73"/>
        <v>1</v>
      </c>
      <c r="Z283" s="10" t="b">
        <f t="shared" si="74"/>
        <v>1</v>
      </c>
      <c r="AA283" s="10" t="b">
        <f t="shared" si="75"/>
        <v>1</v>
      </c>
      <c r="AB283" s="10" t="b">
        <f t="shared" si="76"/>
        <v>1</v>
      </c>
      <c r="AC283" s="10" t="b">
        <f t="shared" si="77"/>
        <v>1</v>
      </c>
      <c r="AD283" s="10" t="b">
        <f t="shared" si="78"/>
        <v>0</v>
      </c>
    </row>
    <row r="284" spans="1:30" s="10" customFormat="1" ht="12.75" x14ac:dyDescent="0.2">
      <c r="A284" s="20" t="s">
        <v>441</v>
      </c>
      <c r="B284" s="21" t="s">
        <v>510</v>
      </c>
      <c r="C284" s="22" t="s">
        <v>504</v>
      </c>
      <c r="D284" s="22" t="b">
        <v>0</v>
      </c>
      <c r="E284" s="22" t="b">
        <v>0</v>
      </c>
      <c r="F284" s="45" t="s">
        <v>506</v>
      </c>
      <c r="G284" s="23">
        <v>1.1000000000000001</v>
      </c>
      <c r="H284" s="23">
        <v>1</v>
      </c>
      <c r="I284" s="23">
        <v>35</v>
      </c>
      <c r="J284" s="23">
        <v>140</v>
      </c>
      <c r="K284" s="23">
        <v>1.5</v>
      </c>
      <c r="L284" s="23">
        <v>6</v>
      </c>
      <c r="M284" s="56">
        <f t="shared" si="80"/>
        <v>140</v>
      </c>
      <c r="N284" s="45">
        <v>105</v>
      </c>
      <c r="O284" s="45">
        <v>0</v>
      </c>
      <c r="P284" s="57">
        <f t="shared" si="66"/>
        <v>9.6428571428571433E-2</v>
      </c>
      <c r="Q284" s="57">
        <f t="shared" si="67"/>
        <v>0.17142857142857143</v>
      </c>
      <c r="R284" s="13" t="str">
        <f t="shared" si="82"/>
        <v>YELLOW</v>
      </c>
      <c r="S284" s="21" t="s">
        <v>444</v>
      </c>
      <c r="T284" s="30" t="b">
        <f t="shared" si="68"/>
        <v>0</v>
      </c>
      <c r="U284" s="10" t="b">
        <f t="shared" si="69"/>
        <v>1</v>
      </c>
      <c r="V284" s="10" t="b">
        <f t="shared" si="70"/>
        <v>1</v>
      </c>
      <c r="W284" s="10" t="b">
        <f t="shared" si="71"/>
        <v>1</v>
      </c>
      <c r="X284" s="10" t="b">
        <f t="shared" si="72"/>
        <v>1</v>
      </c>
      <c r="Y284" s="10" t="b">
        <f t="shared" si="73"/>
        <v>1</v>
      </c>
      <c r="Z284" s="10" t="b">
        <f t="shared" si="74"/>
        <v>0</v>
      </c>
      <c r="AA284" s="10" t="b">
        <f t="shared" si="75"/>
        <v>1</v>
      </c>
      <c r="AB284" s="10" t="b">
        <f t="shared" si="76"/>
        <v>1</v>
      </c>
      <c r="AC284" s="10" t="b">
        <f t="shared" si="77"/>
        <v>1</v>
      </c>
      <c r="AD284" s="10" t="b">
        <f t="shared" si="78"/>
        <v>0</v>
      </c>
    </row>
    <row r="285" spans="1:30" s="10" customFormat="1" ht="12.75" x14ac:dyDescent="0.2">
      <c r="A285" s="16" t="s">
        <v>374</v>
      </c>
      <c r="B285" s="17" t="s">
        <v>524</v>
      </c>
      <c r="C285" s="18" t="s">
        <v>504</v>
      </c>
      <c r="D285" s="18" t="b">
        <v>0</v>
      </c>
      <c r="E285" s="18" t="b">
        <v>0</v>
      </c>
      <c r="F285" s="47" t="s">
        <v>506</v>
      </c>
      <c r="G285" s="19">
        <v>0.81</v>
      </c>
      <c r="H285" s="19">
        <v>1</v>
      </c>
      <c r="I285" s="19">
        <v>23</v>
      </c>
      <c r="J285" s="19">
        <v>90</v>
      </c>
      <c r="K285" s="19">
        <v>1</v>
      </c>
      <c r="L285" s="19">
        <v>7</v>
      </c>
      <c r="M285" s="56">
        <f t="shared" si="80"/>
        <v>90</v>
      </c>
      <c r="N285" s="47">
        <v>85</v>
      </c>
      <c r="O285" s="47">
        <v>0</v>
      </c>
      <c r="P285" s="57">
        <f t="shared" si="66"/>
        <v>0.1</v>
      </c>
      <c r="Q285" s="57">
        <f t="shared" si="67"/>
        <v>0.30434782608695654</v>
      </c>
      <c r="R285" s="13" t="str">
        <f t="shared" si="82"/>
        <v>YELLOW</v>
      </c>
      <c r="S285" s="21" t="s">
        <v>582</v>
      </c>
      <c r="T285" s="30" t="b">
        <f t="shared" si="68"/>
        <v>0</v>
      </c>
      <c r="U285" s="10" t="b">
        <f t="shared" si="69"/>
        <v>1</v>
      </c>
      <c r="V285" s="10" t="b">
        <f t="shared" si="70"/>
        <v>1</v>
      </c>
      <c r="W285" s="10" t="b">
        <f t="shared" si="71"/>
        <v>1</v>
      </c>
      <c r="X285" s="10" t="b">
        <f t="shared" si="72"/>
        <v>1</v>
      </c>
      <c r="Y285" s="10" t="b">
        <f t="shared" si="73"/>
        <v>1</v>
      </c>
      <c r="Z285" s="10" t="b">
        <f t="shared" si="74"/>
        <v>0</v>
      </c>
      <c r="AA285" s="10" t="b">
        <f t="shared" si="75"/>
        <v>1</v>
      </c>
      <c r="AB285" s="10" t="b">
        <f t="shared" si="76"/>
        <v>1</v>
      </c>
      <c r="AC285" s="10" t="b">
        <f t="shared" si="77"/>
        <v>1</v>
      </c>
      <c r="AD285" s="10" t="b">
        <f t="shared" si="78"/>
        <v>0</v>
      </c>
    </row>
    <row r="286" spans="1:30" s="10" customFormat="1" ht="12.75" x14ac:dyDescent="0.2">
      <c r="A286" s="16" t="s">
        <v>374</v>
      </c>
      <c r="B286" s="17" t="s">
        <v>242</v>
      </c>
      <c r="C286" s="18" t="s">
        <v>504</v>
      </c>
      <c r="D286" s="18" t="b">
        <v>0</v>
      </c>
      <c r="E286" s="18" t="b">
        <v>0</v>
      </c>
      <c r="F286" s="47" t="s">
        <v>506</v>
      </c>
      <c r="G286" s="19"/>
      <c r="H286" s="19">
        <v>1</v>
      </c>
      <c r="I286" s="19">
        <v>23</v>
      </c>
      <c r="J286" s="19">
        <v>90</v>
      </c>
      <c r="K286" s="19">
        <v>2</v>
      </c>
      <c r="L286" s="19">
        <v>7</v>
      </c>
      <c r="M286" s="56">
        <f t="shared" si="80"/>
        <v>90</v>
      </c>
      <c r="N286" s="47">
        <v>90</v>
      </c>
      <c r="O286" s="47">
        <v>0</v>
      </c>
      <c r="P286" s="57">
        <f t="shared" si="66"/>
        <v>0.2</v>
      </c>
      <c r="Q286" s="57">
        <f t="shared" si="67"/>
        <v>0.30434782608695654</v>
      </c>
      <c r="R286" s="14" t="str">
        <f t="shared" si="82"/>
        <v>RED</v>
      </c>
      <c r="S286" s="17" t="s">
        <v>610</v>
      </c>
      <c r="T286" s="30" t="b">
        <f t="shared" si="68"/>
        <v>0</v>
      </c>
      <c r="U286" s="10" t="b">
        <f t="shared" si="69"/>
        <v>1</v>
      </c>
      <c r="V286" s="10" t="b">
        <f t="shared" si="70"/>
        <v>1</v>
      </c>
      <c r="W286" s="10" t="b">
        <f t="shared" si="71"/>
        <v>1</v>
      </c>
      <c r="X286" s="10" t="b">
        <f t="shared" si="72"/>
        <v>0</v>
      </c>
      <c r="Y286" s="10" t="b">
        <f t="shared" si="73"/>
        <v>1</v>
      </c>
      <c r="Z286" s="10" t="b">
        <f t="shared" si="74"/>
        <v>0</v>
      </c>
      <c r="AA286" s="10" t="b">
        <f t="shared" si="75"/>
        <v>1</v>
      </c>
      <c r="AB286" s="10" t="b">
        <f t="shared" si="76"/>
        <v>1</v>
      </c>
      <c r="AC286" s="10" t="b">
        <f t="shared" si="77"/>
        <v>0</v>
      </c>
      <c r="AD286" s="10" t="b">
        <f t="shared" si="78"/>
        <v>1</v>
      </c>
    </row>
    <row r="287" spans="1:30" s="10" customFormat="1" ht="12.75" x14ac:dyDescent="0.2">
      <c r="A287" s="16" t="s">
        <v>374</v>
      </c>
      <c r="B287" s="17" t="s">
        <v>642</v>
      </c>
      <c r="C287" s="18" t="s">
        <v>504</v>
      </c>
      <c r="D287" s="18" t="b">
        <v>0</v>
      </c>
      <c r="E287" s="18" t="b">
        <v>0</v>
      </c>
      <c r="F287" s="47" t="s">
        <v>506</v>
      </c>
      <c r="G287" s="19">
        <v>0.77</v>
      </c>
      <c r="H287" s="19">
        <v>1</v>
      </c>
      <c r="I287" s="19">
        <v>22</v>
      </c>
      <c r="J287" s="19">
        <v>90</v>
      </c>
      <c r="K287" s="19">
        <v>1.5</v>
      </c>
      <c r="L287" s="19">
        <v>6</v>
      </c>
      <c r="M287" s="56">
        <f t="shared" si="80"/>
        <v>90</v>
      </c>
      <c r="N287" s="47">
        <v>115</v>
      </c>
      <c r="O287" s="47">
        <v>0</v>
      </c>
      <c r="P287" s="57">
        <f t="shared" si="66"/>
        <v>0.15</v>
      </c>
      <c r="Q287" s="57">
        <f t="shared" si="67"/>
        <v>0.27272727272727271</v>
      </c>
      <c r="R287" s="14" t="str">
        <f t="shared" si="82"/>
        <v>RED</v>
      </c>
      <c r="S287" s="17" t="s">
        <v>610</v>
      </c>
      <c r="T287" s="30" t="b">
        <f t="shared" si="68"/>
        <v>0</v>
      </c>
      <c r="U287" s="10" t="b">
        <f t="shared" si="69"/>
        <v>1</v>
      </c>
      <c r="V287" s="10" t="b">
        <f t="shared" si="70"/>
        <v>1</v>
      </c>
      <c r="W287" s="10" t="b">
        <f t="shared" si="71"/>
        <v>1</v>
      </c>
      <c r="X287" s="10" t="b">
        <f t="shared" si="72"/>
        <v>0</v>
      </c>
      <c r="Y287" s="10" t="b">
        <f t="shared" si="73"/>
        <v>1</v>
      </c>
      <c r="Z287" s="10" t="b">
        <f t="shared" si="74"/>
        <v>0</v>
      </c>
      <c r="AA287" s="10" t="b">
        <f t="shared" si="75"/>
        <v>1</v>
      </c>
      <c r="AB287" s="10" t="b">
        <f t="shared" si="76"/>
        <v>1</v>
      </c>
      <c r="AC287" s="10" t="b">
        <f t="shared" si="77"/>
        <v>0</v>
      </c>
      <c r="AD287" s="10" t="b">
        <f t="shared" si="78"/>
        <v>1</v>
      </c>
    </row>
    <row r="288" spans="1:30" s="10" customFormat="1" ht="12.75" x14ac:dyDescent="0.2">
      <c r="A288" s="16" t="s">
        <v>374</v>
      </c>
      <c r="B288" s="17" t="s">
        <v>240</v>
      </c>
      <c r="C288" s="18" t="s">
        <v>504</v>
      </c>
      <c r="D288" s="18" t="b">
        <v>0</v>
      </c>
      <c r="E288" s="18" t="b">
        <v>0</v>
      </c>
      <c r="F288" s="47" t="s">
        <v>506</v>
      </c>
      <c r="G288" s="19"/>
      <c r="H288" s="19">
        <v>1</v>
      </c>
      <c r="I288" s="19">
        <v>22</v>
      </c>
      <c r="J288" s="19">
        <v>90</v>
      </c>
      <c r="K288" s="19">
        <v>0</v>
      </c>
      <c r="L288" s="19">
        <v>6</v>
      </c>
      <c r="M288" s="56">
        <f t="shared" si="80"/>
        <v>90</v>
      </c>
      <c r="N288" s="47">
        <v>100</v>
      </c>
      <c r="O288" s="47">
        <v>0</v>
      </c>
      <c r="P288" s="57">
        <f t="shared" si="66"/>
        <v>0</v>
      </c>
      <c r="Q288" s="57">
        <f t="shared" si="67"/>
        <v>0.27272727272727271</v>
      </c>
      <c r="R288" s="45" t="str">
        <f t="shared" si="82"/>
        <v>YELLOW</v>
      </c>
      <c r="S288" s="21" t="s">
        <v>582</v>
      </c>
      <c r="T288" s="30" t="b">
        <f t="shared" si="68"/>
        <v>0</v>
      </c>
      <c r="U288" s="10" t="b">
        <f t="shared" si="69"/>
        <v>1</v>
      </c>
      <c r="V288" s="10" t="b">
        <f t="shared" si="70"/>
        <v>1</v>
      </c>
      <c r="W288" s="10" t="b">
        <f t="shared" si="71"/>
        <v>1</v>
      </c>
      <c r="X288" s="10" t="b">
        <f t="shared" si="72"/>
        <v>1</v>
      </c>
      <c r="Y288" s="10" t="b">
        <f t="shared" si="73"/>
        <v>1</v>
      </c>
      <c r="Z288" s="10" t="b">
        <f t="shared" si="74"/>
        <v>0</v>
      </c>
      <c r="AA288" s="10" t="b">
        <f t="shared" si="75"/>
        <v>1</v>
      </c>
      <c r="AB288" s="10" t="b">
        <f t="shared" si="76"/>
        <v>1</v>
      </c>
      <c r="AC288" s="10" t="b">
        <f t="shared" si="77"/>
        <v>1</v>
      </c>
      <c r="AD288" s="10" t="b">
        <f t="shared" si="78"/>
        <v>0</v>
      </c>
    </row>
    <row r="289" spans="1:256" s="10" customFormat="1" ht="12.75" x14ac:dyDescent="0.2">
      <c r="A289" s="16" t="s">
        <v>374</v>
      </c>
      <c r="B289" s="17" t="s">
        <v>241</v>
      </c>
      <c r="C289" s="18" t="s">
        <v>504</v>
      </c>
      <c r="D289" s="18" t="b">
        <v>0</v>
      </c>
      <c r="E289" s="18" t="b">
        <v>0</v>
      </c>
      <c r="F289" s="47" t="s">
        <v>506</v>
      </c>
      <c r="G289" s="19"/>
      <c r="H289" s="19">
        <v>1</v>
      </c>
      <c r="I289" s="19">
        <v>22</v>
      </c>
      <c r="J289" s="19">
        <v>90</v>
      </c>
      <c r="K289" s="19">
        <v>1.5</v>
      </c>
      <c r="L289" s="19">
        <v>7</v>
      </c>
      <c r="M289" s="56">
        <f t="shared" si="80"/>
        <v>90</v>
      </c>
      <c r="N289" s="47">
        <v>75</v>
      </c>
      <c r="O289" s="47">
        <v>0</v>
      </c>
      <c r="P289" s="57">
        <f t="shared" si="66"/>
        <v>0.15</v>
      </c>
      <c r="Q289" s="57">
        <f t="shared" si="67"/>
        <v>0.31818181818181818</v>
      </c>
      <c r="R289" s="23" t="str">
        <f t="shared" si="82"/>
        <v>RED</v>
      </c>
      <c r="S289" s="17" t="s">
        <v>579</v>
      </c>
      <c r="T289" s="30" t="b">
        <f t="shared" si="68"/>
        <v>0</v>
      </c>
      <c r="U289" s="10" t="b">
        <f t="shared" si="69"/>
        <v>1</v>
      </c>
      <c r="V289" s="10" t="b">
        <f t="shared" si="70"/>
        <v>1</v>
      </c>
      <c r="W289" s="10" t="b">
        <f t="shared" si="71"/>
        <v>1</v>
      </c>
      <c r="X289" s="10" t="b">
        <f t="shared" si="72"/>
        <v>0</v>
      </c>
      <c r="Y289" s="10" t="b">
        <f t="shared" si="73"/>
        <v>1</v>
      </c>
      <c r="Z289" s="10" t="b">
        <f t="shared" si="74"/>
        <v>0</v>
      </c>
      <c r="AA289" s="10" t="b">
        <f t="shared" si="75"/>
        <v>1</v>
      </c>
      <c r="AB289" s="10" t="b">
        <f t="shared" si="76"/>
        <v>1</v>
      </c>
      <c r="AC289" s="10" t="b">
        <f t="shared" si="77"/>
        <v>0</v>
      </c>
      <c r="AD289" s="10" t="b">
        <f t="shared" si="78"/>
        <v>1</v>
      </c>
    </row>
    <row r="290" spans="1:256" s="10" customFormat="1" ht="12.75" x14ac:dyDescent="0.2">
      <c r="A290" s="16" t="s">
        <v>374</v>
      </c>
      <c r="B290" s="17" t="s">
        <v>375</v>
      </c>
      <c r="C290" s="18" t="s">
        <v>504</v>
      </c>
      <c r="D290" s="18" t="b">
        <v>0</v>
      </c>
      <c r="E290" s="18" t="b">
        <v>0</v>
      </c>
      <c r="F290" s="47" t="s">
        <v>506</v>
      </c>
      <c r="G290" s="19">
        <v>0.81</v>
      </c>
      <c r="H290" s="19">
        <v>1</v>
      </c>
      <c r="I290" s="19">
        <v>23</v>
      </c>
      <c r="J290" s="19">
        <v>90</v>
      </c>
      <c r="K290" s="19">
        <v>1</v>
      </c>
      <c r="L290" s="19">
        <v>8</v>
      </c>
      <c r="M290" s="56">
        <f t="shared" si="80"/>
        <v>90</v>
      </c>
      <c r="N290" s="47">
        <v>85</v>
      </c>
      <c r="O290" s="47">
        <v>0</v>
      </c>
      <c r="P290" s="57">
        <f t="shared" si="66"/>
        <v>0.1</v>
      </c>
      <c r="Q290" s="57">
        <f t="shared" si="67"/>
        <v>0.34782608695652173</v>
      </c>
      <c r="R290" s="13" t="str">
        <f t="shared" si="82"/>
        <v>YELLOW</v>
      </c>
      <c r="S290" s="21" t="s">
        <v>582</v>
      </c>
      <c r="T290" s="30" t="b">
        <f t="shared" si="68"/>
        <v>0</v>
      </c>
      <c r="U290" s="10" t="b">
        <f t="shared" si="69"/>
        <v>1</v>
      </c>
      <c r="V290" s="10" t="b">
        <f t="shared" si="70"/>
        <v>1</v>
      </c>
      <c r="W290" s="10" t="b">
        <f t="shared" si="71"/>
        <v>1</v>
      </c>
      <c r="X290" s="10" t="b">
        <f t="shared" si="72"/>
        <v>1</v>
      </c>
      <c r="Y290" s="10" t="b">
        <f t="shared" si="73"/>
        <v>1</v>
      </c>
      <c r="Z290" s="10" t="b">
        <f t="shared" si="74"/>
        <v>0</v>
      </c>
      <c r="AA290" s="10" t="b">
        <f t="shared" si="75"/>
        <v>1</v>
      </c>
      <c r="AB290" s="10" t="b">
        <f t="shared" si="76"/>
        <v>1</v>
      </c>
      <c r="AC290" s="10" t="b">
        <f t="shared" si="77"/>
        <v>1</v>
      </c>
      <c r="AD290" s="10" t="b">
        <f t="shared" si="78"/>
        <v>0</v>
      </c>
    </row>
    <row r="291" spans="1:256" s="10" customFormat="1" ht="12.75" x14ac:dyDescent="0.2">
      <c r="A291" s="16" t="s">
        <v>374</v>
      </c>
      <c r="B291" s="17" t="s">
        <v>376</v>
      </c>
      <c r="C291" s="18" t="s">
        <v>504</v>
      </c>
      <c r="D291" s="18" t="b">
        <v>0</v>
      </c>
      <c r="E291" s="18" t="b">
        <v>0</v>
      </c>
      <c r="F291" s="47" t="s">
        <v>506</v>
      </c>
      <c r="G291" s="19">
        <v>0.8</v>
      </c>
      <c r="H291" s="19">
        <v>1</v>
      </c>
      <c r="I291" s="19">
        <v>22</v>
      </c>
      <c r="J291" s="19">
        <v>90</v>
      </c>
      <c r="K291" s="19">
        <v>1</v>
      </c>
      <c r="L291" s="19">
        <v>6</v>
      </c>
      <c r="M291" s="56">
        <f t="shared" si="80"/>
        <v>90</v>
      </c>
      <c r="N291" s="47">
        <v>90</v>
      </c>
      <c r="O291" s="47">
        <v>0</v>
      </c>
      <c r="P291" s="57">
        <f t="shared" si="66"/>
        <v>0.1</v>
      </c>
      <c r="Q291" s="57">
        <f t="shared" si="67"/>
        <v>0.27272727272727271</v>
      </c>
      <c r="R291" s="23" t="str">
        <f t="shared" si="82"/>
        <v>YELLOW</v>
      </c>
      <c r="S291" s="21" t="s">
        <v>582</v>
      </c>
      <c r="T291" s="30" t="b">
        <f t="shared" si="68"/>
        <v>0</v>
      </c>
      <c r="U291" s="10" t="b">
        <f t="shared" si="69"/>
        <v>1</v>
      </c>
      <c r="V291" s="10" t="b">
        <f t="shared" si="70"/>
        <v>1</v>
      </c>
      <c r="W291" s="10" t="b">
        <f t="shared" si="71"/>
        <v>1</v>
      </c>
      <c r="X291" s="10" t="b">
        <f t="shared" si="72"/>
        <v>1</v>
      </c>
      <c r="Y291" s="10" t="b">
        <f t="shared" si="73"/>
        <v>1</v>
      </c>
      <c r="Z291" s="10" t="b">
        <f t="shared" si="74"/>
        <v>0</v>
      </c>
      <c r="AA291" s="10" t="b">
        <f t="shared" si="75"/>
        <v>1</v>
      </c>
      <c r="AB291" s="10" t="b">
        <f t="shared" si="76"/>
        <v>1</v>
      </c>
      <c r="AC291" s="10" t="b">
        <f t="shared" si="77"/>
        <v>1</v>
      </c>
      <c r="AD291" s="10" t="b">
        <f t="shared" si="78"/>
        <v>0</v>
      </c>
    </row>
    <row r="292" spans="1:256" s="10" customFormat="1" ht="12.75" x14ac:dyDescent="0.2">
      <c r="A292" s="16" t="s">
        <v>784</v>
      </c>
      <c r="B292" s="17" t="s">
        <v>785</v>
      </c>
      <c r="C292" s="18" t="s">
        <v>504</v>
      </c>
      <c r="D292" s="18" t="b">
        <v>0</v>
      </c>
      <c r="E292" s="18" t="b">
        <v>0</v>
      </c>
      <c r="F292" s="47" t="s">
        <v>506</v>
      </c>
      <c r="G292" s="19"/>
      <c r="H292" s="19">
        <v>1</v>
      </c>
      <c r="I292" s="19">
        <v>25</v>
      </c>
      <c r="J292" s="19">
        <v>100</v>
      </c>
      <c r="K292" s="19">
        <v>1</v>
      </c>
      <c r="L292" s="19">
        <v>7</v>
      </c>
      <c r="M292" s="56">
        <f t="shared" si="80"/>
        <v>100</v>
      </c>
      <c r="N292" s="47">
        <v>30</v>
      </c>
      <c r="O292" s="47">
        <v>0</v>
      </c>
      <c r="P292" s="57">
        <f t="shared" si="66"/>
        <v>0.09</v>
      </c>
      <c r="Q292" s="57">
        <f t="shared" si="67"/>
        <v>0.28000000000000003</v>
      </c>
      <c r="R292" s="13" t="str">
        <f t="shared" si="82"/>
        <v>YELLOW</v>
      </c>
      <c r="S292" s="17" t="s">
        <v>582</v>
      </c>
      <c r="T292" s="30" t="b">
        <f t="shared" si="68"/>
        <v>0</v>
      </c>
      <c r="U292" s="10" t="b">
        <f t="shared" si="69"/>
        <v>1</v>
      </c>
      <c r="V292" s="10" t="b">
        <f t="shared" si="70"/>
        <v>1</v>
      </c>
      <c r="W292" s="10" t="b">
        <f t="shared" si="71"/>
        <v>1</v>
      </c>
      <c r="X292" s="10" t="b">
        <f t="shared" si="72"/>
        <v>1</v>
      </c>
      <c r="Y292" s="10" t="b">
        <f t="shared" si="73"/>
        <v>1</v>
      </c>
      <c r="Z292" s="10" t="b">
        <f t="shared" si="74"/>
        <v>0</v>
      </c>
      <c r="AA292" s="10" t="b">
        <f t="shared" si="75"/>
        <v>1</v>
      </c>
      <c r="AB292" s="10" t="b">
        <f t="shared" si="76"/>
        <v>1</v>
      </c>
      <c r="AC292" s="10" t="b">
        <f t="shared" si="77"/>
        <v>1</v>
      </c>
      <c r="AD292" s="10" t="b">
        <f t="shared" si="78"/>
        <v>0</v>
      </c>
    </row>
    <row r="293" spans="1:256" s="10" customFormat="1" ht="12.75" x14ac:dyDescent="0.2">
      <c r="A293" s="16" t="s">
        <v>784</v>
      </c>
      <c r="B293" s="17" t="s">
        <v>181</v>
      </c>
      <c r="C293" s="18" t="s">
        <v>504</v>
      </c>
      <c r="D293" s="18" t="b">
        <v>0</v>
      </c>
      <c r="E293" s="18" t="b">
        <v>0</v>
      </c>
      <c r="F293" s="47" t="s">
        <v>506</v>
      </c>
      <c r="G293" s="19"/>
      <c r="H293" s="19">
        <v>1</v>
      </c>
      <c r="I293" s="19">
        <v>25</v>
      </c>
      <c r="J293" s="19">
        <v>100</v>
      </c>
      <c r="K293" s="19">
        <v>1</v>
      </c>
      <c r="L293" s="19">
        <v>7</v>
      </c>
      <c r="M293" s="56">
        <f t="shared" si="80"/>
        <v>100</v>
      </c>
      <c r="N293" s="47">
        <v>30</v>
      </c>
      <c r="O293" s="47">
        <v>0</v>
      </c>
      <c r="P293" s="57">
        <f t="shared" si="66"/>
        <v>0.09</v>
      </c>
      <c r="Q293" s="57">
        <f t="shared" si="67"/>
        <v>0.28000000000000003</v>
      </c>
      <c r="R293" s="13" t="str">
        <f t="shared" si="82"/>
        <v>YELLOW</v>
      </c>
      <c r="S293" s="17" t="s">
        <v>582</v>
      </c>
      <c r="T293" s="30" t="b">
        <f t="shared" si="68"/>
        <v>0</v>
      </c>
      <c r="U293" s="10" t="b">
        <f t="shared" si="69"/>
        <v>1</v>
      </c>
      <c r="V293" s="10" t="b">
        <f t="shared" si="70"/>
        <v>1</v>
      </c>
      <c r="W293" s="10" t="b">
        <f t="shared" si="71"/>
        <v>1</v>
      </c>
      <c r="X293" s="10" t="b">
        <f t="shared" si="72"/>
        <v>1</v>
      </c>
      <c r="Y293" s="10" t="b">
        <f t="shared" si="73"/>
        <v>1</v>
      </c>
      <c r="Z293" s="10" t="b">
        <f t="shared" si="74"/>
        <v>0</v>
      </c>
      <c r="AA293" s="10" t="b">
        <f t="shared" si="75"/>
        <v>1</v>
      </c>
      <c r="AB293" s="10" t="b">
        <f t="shared" si="76"/>
        <v>1</v>
      </c>
      <c r="AC293" s="10" t="b">
        <f t="shared" si="77"/>
        <v>1</v>
      </c>
      <c r="AD293" s="10" t="b">
        <f t="shared" si="78"/>
        <v>0</v>
      </c>
    </row>
    <row r="294" spans="1:256" s="10" customFormat="1" ht="12.75" x14ac:dyDescent="0.2">
      <c r="A294" s="16" t="s">
        <v>784</v>
      </c>
      <c r="B294" s="17" t="s">
        <v>789</v>
      </c>
      <c r="C294" s="18" t="s">
        <v>504</v>
      </c>
      <c r="D294" s="18" t="b">
        <v>0</v>
      </c>
      <c r="E294" s="18" t="b">
        <v>0</v>
      </c>
      <c r="F294" s="47" t="s">
        <v>506</v>
      </c>
      <c r="G294" s="19"/>
      <c r="H294" s="19">
        <v>1</v>
      </c>
      <c r="I294" s="19">
        <v>25</v>
      </c>
      <c r="J294" s="19">
        <v>100</v>
      </c>
      <c r="K294" s="19">
        <v>1.5</v>
      </c>
      <c r="L294" s="19">
        <v>7</v>
      </c>
      <c r="M294" s="56">
        <f t="shared" si="80"/>
        <v>100</v>
      </c>
      <c r="N294" s="47">
        <v>60</v>
      </c>
      <c r="O294" s="47">
        <v>0</v>
      </c>
      <c r="P294" s="57">
        <f t="shared" si="66"/>
        <v>0.13500000000000001</v>
      </c>
      <c r="Q294" s="57">
        <f t="shared" si="67"/>
        <v>0.28000000000000003</v>
      </c>
      <c r="R294" s="14" t="str">
        <f t="shared" si="82"/>
        <v>RED</v>
      </c>
      <c r="S294" s="17" t="s">
        <v>590</v>
      </c>
      <c r="T294" s="30" t="b">
        <f t="shared" si="68"/>
        <v>0</v>
      </c>
      <c r="U294" s="10" t="b">
        <f t="shared" si="69"/>
        <v>1</v>
      </c>
      <c r="V294" s="10" t="b">
        <f t="shared" si="70"/>
        <v>1</v>
      </c>
      <c r="W294" s="10" t="b">
        <f t="shared" si="71"/>
        <v>1</v>
      </c>
      <c r="X294" s="10" t="b">
        <f t="shared" si="72"/>
        <v>0</v>
      </c>
      <c r="Y294" s="10" t="b">
        <f t="shared" si="73"/>
        <v>1</v>
      </c>
      <c r="Z294" s="10" t="b">
        <f t="shared" si="74"/>
        <v>0</v>
      </c>
      <c r="AA294" s="10" t="b">
        <f t="shared" si="75"/>
        <v>1</v>
      </c>
      <c r="AB294" s="10" t="b">
        <f t="shared" si="76"/>
        <v>1</v>
      </c>
      <c r="AC294" s="10" t="b">
        <f t="shared" si="77"/>
        <v>0</v>
      </c>
      <c r="AD294" s="10" t="b">
        <f t="shared" si="78"/>
        <v>1</v>
      </c>
    </row>
    <row r="295" spans="1:256" s="77" customFormat="1" x14ac:dyDescent="0.2">
      <c r="A295" s="16" t="s">
        <v>784</v>
      </c>
      <c r="B295" s="17" t="s">
        <v>788</v>
      </c>
      <c r="C295" s="18" t="s">
        <v>504</v>
      </c>
      <c r="D295" s="18" t="b">
        <v>0</v>
      </c>
      <c r="E295" s="18" t="b">
        <v>0</v>
      </c>
      <c r="F295" s="47" t="s">
        <v>506</v>
      </c>
      <c r="G295" s="19"/>
      <c r="H295" s="19">
        <v>1</v>
      </c>
      <c r="I295" s="19">
        <v>25</v>
      </c>
      <c r="J295" s="19">
        <v>100</v>
      </c>
      <c r="K295" s="19">
        <v>1</v>
      </c>
      <c r="L295" s="19">
        <v>8</v>
      </c>
      <c r="M295" s="56">
        <f t="shared" si="80"/>
        <v>100</v>
      </c>
      <c r="N295" s="47">
        <v>40</v>
      </c>
      <c r="O295" s="47">
        <v>0</v>
      </c>
      <c r="P295" s="57">
        <f t="shared" si="66"/>
        <v>0.09</v>
      </c>
      <c r="Q295" s="57">
        <f t="shared" si="67"/>
        <v>0.32</v>
      </c>
      <c r="R295" s="23" t="str">
        <f t="shared" si="82"/>
        <v>YELLOW</v>
      </c>
      <c r="S295" s="17" t="s">
        <v>582</v>
      </c>
      <c r="T295" s="30" t="b">
        <f t="shared" si="68"/>
        <v>0</v>
      </c>
      <c r="U295" s="10" t="b">
        <f t="shared" si="69"/>
        <v>1</v>
      </c>
      <c r="V295" s="10" t="b">
        <f t="shared" si="70"/>
        <v>1</v>
      </c>
      <c r="W295" s="10" t="b">
        <f t="shared" si="71"/>
        <v>1</v>
      </c>
      <c r="X295" s="10" t="b">
        <f t="shared" si="72"/>
        <v>1</v>
      </c>
      <c r="Y295" s="10" t="b">
        <f t="shared" si="73"/>
        <v>1</v>
      </c>
      <c r="Z295" s="10" t="b">
        <f t="shared" si="74"/>
        <v>0</v>
      </c>
      <c r="AA295" s="10" t="b">
        <f t="shared" si="75"/>
        <v>1</v>
      </c>
      <c r="AB295" s="10" t="b">
        <f t="shared" si="76"/>
        <v>1</v>
      </c>
      <c r="AC295" s="10" t="b">
        <f t="shared" si="77"/>
        <v>1</v>
      </c>
      <c r="AD295" s="10" t="b">
        <f t="shared" si="78"/>
        <v>0</v>
      </c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s="77" customFormat="1" x14ac:dyDescent="0.2">
      <c r="A296" s="16" t="s">
        <v>784</v>
      </c>
      <c r="B296" s="17" t="s">
        <v>786</v>
      </c>
      <c r="C296" s="18" t="s">
        <v>504</v>
      </c>
      <c r="D296" s="18" t="b">
        <v>0</v>
      </c>
      <c r="E296" s="18" t="b">
        <v>0</v>
      </c>
      <c r="F296" s="47" t="s">
        <v>506</v>
      </c>
      <c r="G296" s="19"/>
      <c r="H296" s="19">
        <v>1</v>
      </c>
      <c r="I296" s="19">
        <v>25</v>
      </c>
      <c r="J296" s="19">
        <v>100</v>
      </c>
      <c r="K296" s="19">
        <v>1.5</v>
      </c>
      <c r="L296" s="19">
        <v>6</v>
      </c>
      <c r="M296" s="56">
        <f t="shared" si="80"/>
        <v>100</v>
      </c>
      <c r="N296" s="47">
        <v>55</v>
      </c>
      <c r="O296" s="47">
        <v>0</v>
      </c>
      <c r="P296" s="57">
        <f t="shared" si="66"/>
        <v>0.13500000000000001</v>
      </c>
      <c r="Q296" s="57">
        <f t="shared" si="67"/>
        <v>0.24</v>
      </c>
      <c r="R296" s="23" t="str">
        <f t="shared" si="82"/>
        <v>RED</v>
      </c>
      <c r="S296" s="17" t="s">
        <v>590</v>
      </c>
      <c r="T296" s="30" t="b">
        <f t="shared" si="68"/>
        <v>0</v>
      </c>
      <c r="U296" s="10" t="b">
        <f t="shared" si="69"/>
        <v>1</v>
      </c>
      <c r="V296" s="10" t="b">
        <f t="shared" si="70"/>
        <v>1</v>
      </c>
      <c r="W296" s="10" t="b">
        <f t="shared" si="71"/>
        <v>1</v>
      </c>
      <c r="X296" s="10" t="b">
        <f t="shared" si="72"/>
        <v>0</v>
      </c>
      <c r="Y296" s="10" t="b">
        <f t="shared" si="73"/>
        <v>1</v>
      </c>
      <c r="Z296" s="10" t="b">
        <f t="shared" si="74"/>
        <v>0</v>
      </c>
      <c r="AA296" s="10" t="b">
        <f t="shared" si="75"/>
        <v>1</v>
      </c>
      <c r="AB296" s="10" t="b">
        <f t="shared" si="76"/>
        <v>1</v>
      </c>
      <c r="AC296" s="10" t="b">
        <f t="shared" si="77"/>
        <v>0</v>
      </c>
      <c r="AD296" s="10" t="b">
        <f t="shared" si="78"/>
        <v>1</v>
      </c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77" customFormat="1" x14ac:dyDescent="0.2">
      <c r="A297" s="16" t="s">
        <v>784</v>
      </c>
      <c r="B297" s="17" t="s">
        <v>787</v>
      </c>
      <c r="C297" s="18" t="s">
        <v>504</v>
      </c>
      <c r="D297" s="18" t="b">
        <v>0</v>
      </c>
      <c r="E297" s="18" t="b">
        <v>0</v>
      </c>
      <c r="F297" s="47" t="s">
        <v>506</v>
      </c>
      <c r="G297" s="19"/>
      <c r="H297" s="19">
        <v>1</v>
      </c>
      <c r="I297" s="19">
        <v>25</v>
      </c>
      <c r="J297" s="19">
        <v>100</v>
      </c>
      <c r="K297" s="19">
        <v>1</v>
      </c>
      <c r="L297" s="19">
        <v>6</v>
      </c>
      <c r="M297" s="56">
        <f t="shared" si="80"/>
        <v>100</v>
      </c>
      <c r="N297" s="47">
        <v>80</v>
      </c>
      <c r="O297" s="47">
        <v>0</v>
      </c>
      <c r="P297" s="57">
        <f t="shared" si="66"/>
        <v>0.09</v>
      </c>
      <c r="Q297" s="57">
        <f t="shared" si="67"/>
        <v>0.24</v>
      </c>
      <c r="R297" s="23" t="str">
        <f t="shared" si="82"/>
        <v>YELLOW</v>
      </c>
      <c r="S297" s="17" t="s">
        <v>582</v>
      </c>
      <c r="T297" s="30" t="b">
        <f t="shared" si="68"/>
        <v>0</v>
      </c>
      <c r="U297" s="10" t="b">
        <f t="shared" si="69"/>
        <v>1</v>
      </c>
      <c r="V297" s="10" t="b">
        <f t="shared" si="70"/>
        <v>1</v>
      </c>
      <c r="W297" s="10" t="b">
        <f t="shared" si="71"/>
        <v>1</v>
      </c>
      <c r="X297" s="10" t="b">
        <f t="shared" si="72"/>
        <v>1</v>
      </c>
      <c r="Y297" s="10" t="b">
        <f t="shared" si="73"/>
        <v>1</v>
      </c>
      <c r="Z297" s="10" t="b">
        <f t="shared" si="74"/>
        <v>0</v>
      </c>
      <c r="AA297" s="10" t="b">
        <f t="shared" si="75"/>
        <v>1</v>
      </c>
      <c r="AB297" s="10" t="b">
        <f t="shared" si="76"/>
        <v>1</v>
      </c>
      <c r="AC297" s="10" t="b">
        <f t="shared" si="77"/>
        <v>1</v>
      </c>
      <c r="AD297" s="10" t="b">
        <f t="shared" si="78"/>
        <v>0</v>
      </c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77" customFormat="1" x14ac:dyDescent="0.2">
      <c r="A298" s="16" t="s">
        <v>239</v>
      </c>
      <c r="B298" s="17" t="s">
        <v>442</v>
      </c>
      <c r="C298" s="18" t="s">
        <v>619</v>
      </c>
      <c r="D298" s="18" t="b">
        <v>1</v>
      </c>
      <c r="E298" s="18" t="b">
        <v>0</v>
      </c>
      <c r="F298" s="47" t="s">
        <v>509</v>
      </c>
      <c r="G298" s="19"/>
      <c r="H298" s="19">
        <v>1</v>
      </c>
      <c r="I298" s="19">
        <v>33</v>
      </c>
      <c r="J298" s="19">
        <v>150</v>
      </c>
      <c r="K298" s="19">
        <v>1</v>
      </c>
      <c r="L298" s="19">
        <v>12</v>
      </c>
      <c r="M298" s="56">
        <f t="shared" ref="M298:M330" si="83">H298*J298</f>
        <v>150</v>
      </c>
      <c r="N298" s="47">
        <v>60</v>
      </c>
      <c r="O298" s="47">
        <v>0</v>
      </c>
      <c r="P298" s="57">
        <f t="shared" si="66"/>
        <v>0.06</v>
      </c>
      <c r="Q298" s="57">
        <f t="shared" si="67"/>
        <v>0.36363636363636365</v>
      </c>
      <c r="R298" s="23" t="s">
        <v>511</v>
      </c>
      <c r="S298" s="21" t="s">
        <v>650</v>
      </c>
      <c r="T298" s="30" t="b">
        <f t="shared" si="68"/>
        <v>1</v>
      </c>
      <c r="U298" s="10" t="b">
        <f t="shared" si="69"/>
        <v>1</v>
      </c>
      <c r="V298" s="10" t="b">
        <f t="shared" si="70"/>
        <v>1</v>
      </c>
      <c r="W298" s="10" t="b">
        <f t="shared" si="71"/>
        <v>1</v>
      </c>
      <c r="X298" s="10" t="b">
        <f t="shared" si="72"/>
        <v>1</v>
      </c>
      <c r="Y298" s="10" t="b">
        <f t="shared" si="73"/>
        <v>0</v>
      </c>
      <c r="Z298" s="10" t="b">
        <f t="shared" si="74"/>
        <v>0</v>
      </c>
      <c r="AA298" s="10" t="b">
        <f t="shared" si="75"/>
        <v>1</v>
      </c>
      <c r="AB298" s="10" t="b">
        <f t="shared" si="76"/>
        <v>1</v>
      </c>
      <c r="AC298" s="10" t="b">
        <f t="shared" si="77"/>
        <v>0</v>
      </c>
      <c r="AD298" s="10" t="b">
        <f t="shared" si="78"/>
        <v>1</v>
      </c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s="77" customFormat="1" x14ac:dyDescent="0.2">
      <c r="A299" s="16" t="s">
        <v>239</v>
      </c>
      <c r="B299" s="17" t="s">
        <v>243</v>
      </c>
      <c r="C299" s="18" t="s">
        <v>504</v>
      </c>
      <c r="D299" s="18" t="b">
        <v>0</v>
      </c>
      <c r="E299" s="18" t="b">
        <v>0</v>
      </c>
      <c r="F299" s="47" t="s">
        <v>509</v>
      </c>
      <c r="G299" s="19"/>
      <c r="H299" s="19">
        <v>1</v>
      </c>
      <c r="I299" s="19">
        <v>45</v>
      </c>
      <c r="J299" s="19">
        <v>180</v>
      </c>
      <c r="K299" s="19">
        <v>2</v>
      </c>
      <c r="L299" s="19">
        <v>10</v>
      </c>
      <c r="M299" s="56">
        <f t="shared" si="83"/>
        <v>180</v>
      </c>
      <c r="N299" s="47">
        <v>150</v>
      </c>
      <c r="O299" s="47">
        <v>0</v>
      </c>
      <c r="P299" s="57">
        <f t="shared" si="66"/>
        <v>0.1</v>
      </c>
      <c r="Q299" s="57">
        <f t="shared" si="67"/>
        <v>0.22222222222222221</v>
      </c>
      <c r="R299" s="23" t="str">
        <f t="shared" ref="R299:R330" si="84">IF(Z299,"GREEN",IF(AC299,"YELLOW","RED"))</f>
        <v>GREEN</v>
      </c>
      <c r="S299" s="21" t="s">
        <v>446</v>
      </c>
      <c r="T299" s="30" t="b">
        <f t="shared" si="68"/>
        <v>1</v>
      </c>
      <c r="U299" s="10" t="b">
        <f t="shared" si="69"/>
        <v>1</v>
      </c>
      <c r="V299" s="10" t="b">
        <f t="shared" si="70"/>
        <v>1</v>
      </c>
      <c r="W299" s="10" t="b">
        <f t="shared" si="71"/>
        <v>1</v>
      </c>
      <c r="X299" s="10" t="b">
        <f t="shared" si="72"/>
        <v>1</v>
      </c>
      <c r="Y299" s="10" t="b">
        <f t="shared" si="73"/>
        <v>1</v>
      </c>
      <c r="Z299" s="10" t="b">
        <f t="shared" si="74"/>
        <v>1</v>
      </c>
      <c r="AA299" s="10" t="b">
        <f t="shared" si="75"/>
        <v>1</v>
      </c>
      <c r="AB299" s="10" t="b">
        <f t="shared" si="76"/>
        <v>1</v>
      </c>
      <c r="AC299" s="10" t="b">
        <f t="shared" si="77"/>
        <v>1</v>
      </c>
      <c r="AD299" s="10" t="b">
        <f t="shared" si="78"/>
        <v>0</v>
      </c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s="77" customFormat="1" x14ac:dyDescent="0.2">
      <c r="A300" s="16" t="s">
        <v>239</v>
      </c>
      <c r="B300" s="17" t="s">
        <v>244</v>
      </c>
      <c r="C300" s="18" t="s">
        <v>504</v>
      </c>
      <c r="D300" s="18" t="b">
        <v>0</v>
      </c>
      <c r="E300" s="18" t="b">
        <v>0</v>
      </c>
      <c r="F300" s="47" t="s">
        <v>509</v>
      </c>
      <c r="G300" s="19"/>
      <c r="H300" s="19">
        <v>1</v>
      </c>
      <c r="I300" s="19">
        <v>45</v>
      </c>
      <c r="J300" s="19">
        <v>160</v>
      </c>
      <c r="K300" s="19">
        <v>1.5</v>
      </c>
      <c r="L300" s="19">
        <v>11</v>
      </c>
      <c r="M300" s="56">
        <f t="shared" si="83"/>
        <v>160</v>
      </c>
      <c r="N300" s="47">
        <v>150</v>
      </c>
      <c r="O300" s="47">
        <v>0</v>
      </c>
      <c r="P300" s="57">
        <f t="shared" si="66"/>
        <v>8.4375000000000006E-2</v>
      </c>
      <c r="Q300" s="57">
        <f t="shared" si="67"/>
        <v>0.24444444444444444</v>
      </c>
      <c r="R300" s="23" t="str">
        <f t="shared" si="84"/>
        <v>GREEN</v>
      </c>
      <c r="S300" s="21" t="s">
        <v>446</v>
      </c>
      <c r="T300" s="30" t="b">
        <f t="shared" si="68"/>
        <v>1</v>
      </c>
      <c r="U300" s="10" t="b">
        <f t="shared" si="69"/>
        <v>1</v>
      </c>
      <c r="V300" s="10" t="b">
        <f t="shared" si="70"/>
        <v>1</v>
      </c>
      <c r="W300" s="10" t="b">
        <f t="shared" si="71"/>
        <v>1</v>
      </c>
      <c r="X300" s="10" t="b">
        <f t="shared" si="72"/>
        <v>1</v>
      </c>
      <c r="Y300" s="10" t="b">
        <f t="shared" si="73"/>
        <v>1</v>
      </c>
      <c r="Z300" s="10" t="b">
        <f t="shared" si="74"/>
        <v>1</v>
      </c>
      <c r="AA300" s="10" t="b">
        <f t="shared" si="75"/>
        <v>1</v>
      </c>
      <c r="AB300" s="10" t="b">
        <f t="shared" si="76"/>
        <v>1</v>
      </c>
      <c r="AC300" s="10" t="b">
        <f t="shared" si="77"/>
        <v>1</v>
      </c>
      <c r="AD300" s="10" t="b">
        <f t="shared" si="78"/>
        <v>0</v>
      </c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s="77" customFormat="1" x14ac:dyDescent="0.2">
      <c r="A301" s="16" t="s">
        <v>372</v>
      </c>
      <c r="B301" s="17" t="s">
        <v>373</v>
      </c>
      <c r="C301" s="18" t="s">
        <v>504</v>
      </c>
      <c r="D301" s="18" t="b">
        <v>0</v>
      </c>
      <c r="E301" s="18" t="b">
        <v>0</v>
      </c>
      <c r="F301" s="47" t="s">
        <v>506</v>
      </c>
      <c r="G301" s="19">
        <v>0.95</v>
      </c>
      <c r="H301" s="19">
        <v>1</v>
      </c>
      <c r="I301" s="19">
        <v>27</v>
      </c>
      <c r="J301" s="19">
        <v>110</v>
      </c>
      <c r="K301" s="19">
        <v>1.5</v>
      </c>
      <c r="L301" s="19">
        <v>7</v>
      </c>
      <c r="M301" s="56">
        <f t="shared" si="83"/>
        <v>110</v>
      </c>
      <c r="N301" s="47">
        <v>85</v>
      </c>
      <c r="O301" s="47">
        <v>0</v>
      </c>
      <c r="P301" s="57">
        <f t="shared" si="66"/>
        <v>0.12272727272727273</v>
      </c>
      <c r="Q301" s="57">
        <f t="shared" si="67"/>
        <v>0.25925925925925924</v>
      </c>
      <c r="R301" s="23" t="str">
        <f t="shared" si="84"/>
        <v>RED</v>
      </c>
      <c r="S301" s="17" t="s">
        <v>579</v>
      </c>
      <c r="T301" s="30" t="b">
        <f t="shared" si="68"/>
        <v>0</v>
      </c>
      <c r="U301" s="10" t="b">
        <f t="shared" si="69"/>
        <v>1</v>
      </c>
      <c r="V301" s="10" t="b">
        <f t="shared" si="70"/>
        <v>1</v>
      </c>
      <c r="W301" s="10" t="b">
        <f t="shared" si="71"/>
        <v>1</v>
      </c>
      <c r="X301" s="10" t="b">
        <f t="shared" si="72"/>
        <v>0</v>
      </c>
      <c r="Y301" s="10" t="b">
        <f t="shared" si="73"/>
        <v>1</v>
      </c>
      <c r="Z301" s="10" t="b">
        <f t="shared" si="74"/>
        <v>0</v>
      </c>
      <c r="AA301" s="10" t="b">
        <f t="shared" si="75"/>
        <v>1</v>
      </c>
      <c r="AB301" s="10" t="b">
        <f t="shared" si="76"/>
        <v>1</v>
      </c>
      <c r="AC301" s="10" t="b">
        <f t="shared" si="77"/>
        <v>0</v>
      </c>
      <c r="AD301" s="10" t="b">
        <f t="shared" si="78"/>
        <v>1</v>
      </c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s="77" customFormat="1" x14ac:dyDescent="0.2">
      <c r="A302" s="16" t="s">
        <v>372</v>
      </c>
      <c r="B302" s="17" t="s">
        <v>643</v>
      </c>
      <c r="C302" s="18" t="s">
        <v>504</v>
      </c>
      <c r="D302" s="18" t="b">
        <v>0</v>
      </c>
      <c r="E302" s="18" t="b">
        <v>0</v>
      </c>
      <c r="F302" s="47" t="s">
        <v>506</v>
      </c>
      <c r="G302" s="19">
        <v>0.95</v>
      </c>
      <c r="H302" s="19">
        <v>1</v>
      </c>
      <c r="I302" s="19">
        <v>27</v>
      </c>
      <c r="J302" s="19">
        <v>110</v>
      </c>
      <c r="K302" s="19">
        <v>2</v>
      </c>
      <c r="L302" s="19">
        <v>7</v>
      </c>
      <c r="M302" s="56">
        <f t="shared" si="83"/>
        <v>110</v>
      </c>
      <c r="N302" s="47">
        <v>90</v>
      </c>
      <c r="O302" s="47">
        <v>0</v>
      </c>
      <c r="P302" s="57">
        <f t="shared" si="66"/>
        <v>0.16363636363636364</v>
      </c>
      <c r="Q302" s="57">
        <f t="shared" si="67"/>
        <v>0.25925925925925924</v>
      </c>
      <c r="R302" s="23" t="str">
        <f t="shared" si="84"/>
        <v>RED</v>
      </c>
      <c r="S302" s="17" t="s">
        <v>579</v>
      </c>
      <c r="T302" s="30" t="b">
        <f t="shared" si="68"/>
        <v>0</v>
      </c>
      <c r="U302" s="10" t="b">
        <f t="shared" si="69"/>
        <v>1</v>
      </c>
      <c r="V302" s="10" t="b">
        <f t="shared" si="70"/>
        <v>1</v>
      </c>
      <c r="W302" s="10" t="b">
        <f t="shared" si="71"/>
        <v>1</v>
      </c>
      <c r="X302" s="10" t="b">
        <f t="shared" si="72"/>
        <v>0</v>
      </c>
      <c r="Y302" s="10" t="b">
        <f t="shared" si="73"/>
        <v>1</v>
      </c>
      <c r="Z302" s="10" t="b">
        <f t="shared" si="74"/>
        <v>0</v>
      </c>
      <c r="AA302" s="10" t="b">
        <f t="shared" si="75"/>
        <v>1</v>
      </c>
      <c r="AB302" s="10" t="b">
        <f t="shared" si="76"/>
        <v>1</v>
      </c>
      <c r="AC302" s="10" t="b">
        <f t="shared" si="77"/>
        <v>0</v>
      </c>
      <c r="AD302" s="10" t="b">
        <f t="shared" si="78"/>
        <v>1</v>
      </c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77" customFormat="1" x14ac:dyDescent="0.2">
      <c r="A303" s="16" t="s">
        <v>372</v>
      </c>
      <c r="B303" s="17" t="s">
        <v>644</v>
      </c>
      <c r="C303" s="18" t="s">
        <v>504</v>
      </c>
      <c r="D303" s="18" t="b">
        <v>0</v>
      </c>
      <c r="E303" s="18" t="b">
        <v>0</v>
      </c>
      <c r="F303" s="47" t="s">
        <v>506</v>
      </c>
      <c r="G303" s="19">
        <v>0.95</v>
      </c>
      <c r="H303" s="19">
        <v>1</v>
      </c>
      <c r="I303" s="19">
        <v>27</v>
      </c>
      <c r="J303" s="19">
        <v>110</v>
      </c>
      <c r="K303" s="19">
        <v>1.5</v>
      </c>
      <c r="L303" s="19">
        <v>7</v>
      </c>
      <c r="M303" s="56">
        <f t="shared" si="83"/>
        <v>110</v>
      </c>
      <c r="N303" s="47">
        <v>85</v>
      </c>
      <c r="O303" s="47">
        <v>0</v>
      </c>
      <c r="P303" s="57">
        <f t="shared" si="66"/>
        <v>0.12272727272727273</v>
      </c>
      <c r="Q303" s="57">
        <f t="shared" si="67"/>
        <v>0.25925925925925924</v>
      </c>
      <c r="R303" s="23" t="str">
        <f t="shared" si="84"/>
        <v>RED</v>
      </c>
      <c r="S303" s="17" t="s">
        <v>579</v>
      </c>
      <c r="T303" s="30" t="b">
        <f t="shared" si="68"/>
        <v>0</v>
      </c>
      <c r="U303" s="10" t="b">
        <f t="shared" si="69"/>
        <v>1</v>
      </c>
      <c r="V303" s="10" t="b">
        <f t="shared" si="70"/>
        <v>1</v>
      </c>
      <c r="W303" s="10" t="b">
        <f t="shared" si="71"/>
        <v>1</v>
      </c>
      <c r="X303" s="10" t="b">
        <f t="shared" si="72"/>
        <v>0</v>
      </c>
      <c r="Y303" s="10" t="b">
        <f t="shared" si="73"/>
        <v>1</v>
      </c>
      <c r="Z303" s="10" t="b">
        <f t="shared" si="74"/>
        <v>0</v>
      </c>
      <c r="AA303" s="10" t="b">
        <f t="shared" si="75"/>
        <v>1</v>
      </c>
      <c r="AB303" s="10" t="b">
        <f t="shared" si="76"/>
        <v>1</v>
      </c>
      <c r="AC303" s="10" t="b">
        <f t="shared" si="77"/>
        <v>0</v>
      </c>
      <c r="AD303" s="10" t="b">
        <f t="shared" si="78"/>
        <v>1</v>
      </c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77" customFormat="1" x14ac:dyDescent="0.2">
      <c r="A304" s="16" t="s">
        <v>372</v>
      </c>
      <c r="B304" s="17" t="s">
        <v>371</v>
      </c>
      <c r="C304" s="18" t="s">
        <v>504</v>
      </c>
      <c r="D304" s="18" t="b">
        <v>0</v>
      </c>
      <c r="E304" s="18" t="b">
        <v>0</v>
      </c>
      <c r="F304" s="47" t="s">
        <v>506</v>
      </c>
      <c r="G304" s="19">
        <v>0.95</v>
      </c>
      <c r="H304" s="19">
        <v>1</v>
      </c>
      <c r="I304" s="19">
        <v>27</v>
      </c>
      <c r="J304" s="19">
        <v>110</v>
      </c>
      <c r="K304" s="19">
        <v>1.5</v>
      </c>
      <c r="L304" s="19">
        <v>7</v>
      </c>
      <c r="M304" s="56">
        <f t="shared" si="83"/>
        <v>110</v>
      </c>
      <c r="N304" s="47">
        <v>85</v>
      </c>
      <c r="O304" s="47">
        <v>0</v>
      </c>
      <c r="P304" s="57">
        <f t="shared" si="66"/>
        <v>0.12272727272727273</v>
      </c>
      <c r="Q304" s="57">
        <f t="shared" si="67"/>
        <v>0.25925925925925924</v>
      </c>
      <c r="R304" s="23" t="str">
        <f t="shared" si="84"/>
        <v>RED</v>
      </c>
      <c r="S304" s="17" t="s">
        <v>579</v>
      </c>
      <c r="T304" s="30" t="b">
        <f t="shared" si="68"/>
        <v>0</v>
      </c>
      <c r="U304" s="10" t="b">
        <f t="shared" si="69"/>
        <v>1</v>
      </c>
      <c r="V304" s="10" t="b">
        <f t="shared" si="70"/>
        <v>1</v>
      </c>
      <c r="W304" s="10" t="b">
        <f t="shared" si="71"/>
        <v>1</v>
      </c>
      <c r="X304" s="10" t="b">
        <f t="shared" si="72"/>
        <v>0</v>
      </c>
      <c r="Y304" s="10" t="b">
        <f t="shared" si="73"/>
        <v>1</v>
      </c>
      <c r="Z304" s="10" t="b">
        <f t="shared" si="74"/>
        <v>0</v>
      </c>
      <c r="AA304" s="10" t="b">
        <f t="shared" si="75"/>
        <v>1</v>
      </c>
      <c r="AB304" s="10" t="b">
        <f t="shared" si="76"/>
        <v>1</v>
      </c>
      <c r="AC304" s="10" t="b">
        <f t="shared" si="77"/>
        <v>0</v>
      </c>
      <c r="AD304" s="10" t="b">
        <f t="shared" si="78"/>
        <v>1</v>
      </c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s="77" customFormat="1" x14ac:dyDescent="0.2">
      <c r="A305" s="16" t="s">
        <v>782</v>
      </c>
      <c r="B305" s="17" t="s">
        <v>783</v>
      </c>
      <c r="C305" s="18" t="s">
        <v>619</v>
      </c>
      <c r="D305" s="18" t="b">
        <v>1</v>
      </c>
      <c r="E305" s="18" t="b">
        <v>0</v>
      </c>
      <c r="F305" s="47" t="s">
        <v>509</v>
      </c>
      <c r="G305" s="19"/>
      <c r="H305" s="19">
        <v>1</v>
      </c>
      <c r="I305" s="19">
        <v>33</v>
      </c>
      <c r="J305" s="19">
        <v>170</v>
      </c>
      <c r="K305" s="19">
        <v>3</v>
      </c>
      <c r="L305" s="19">
        <v>9</v>
      </c>
      <c r="M305" s="56">
        <f t="shared" si="83"/>
        <v>170</v>
      </c>
      <c r="N305" s="47">
        <v>60</v>
      </c>
      <c r="O305" s="47">
        <v>0</v>
      </c>
      <c r="P305" s="57">
        <f t="shared" si="66"/>
        <v>0.1588235294117647</v>
      </c>
      <c r="Q305" s="57">
        <f t="shared" si="67"/>
        <v>0.27272727272727271</v>
      </c>
      <c r="R305" s="23" t="str">
        <f t="shared" si="84"/>
        <v>RED</v>
      </c>
      <c r="S305" s="17" t="s">
        <v>590</v>
      </c>
      <c r="T305" s="30" t="b">
        <f t="shared" si="68"/>
        <v>1</v>
      </c>
      <c r="U305" s="10" t="b">
        <f t="shared" si="69"/>
        <v>1</v>
      </c>
      <c r="V305" s="10" t="b">
        <f t="shared" si="70"/>
        <v>1</v>
      </c>
      <c r="W305" s="10" t="b">
        <f t="shared" si="71"/>
        <v>1</v>
      </c>
      <c r="X305" s="10" t="b">
        <f t="shared" si="72"/>
        <v>0</v>
      </c>
      <c r="Y305" s="10" t="b">
        <f t="shared" si="73"/>
        <v>1</v>
      </c>
      <c r="Z305" s="10" t="b">
        <f t="shared" si="74"/>
        <v>0</v>
      </c>
      <c r="AA305" s="10" t="b">
        <f t="shared" si="75"/>
        <v>1</v>
      </c>
      <c r="AB305" s="10" t="b">
        <f t="shared" si="76"/>
        <v>1</v>
      </c>
      <c r="AC305" s="10" t="b">
        <f t="shared" si="77"/>
        <v>0</v>
      </c>
      <c r="AD305" s="10" t="b">
        <f t="shared" si="78"/>
        <v>1</v>
      </c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s="77" customFormat="1" x14ac:dyDescent="0.2">
      <c r="A306" s="16" t="s">
        <v>790</v>
      </c>
      <c r="B306" s="17" t="s">
        <v>791</v>
      </c>
      <c r="C306" s="18" t="s">
        <v>504</v>
      </c>
      <c r="D306" s="18" t="b">
        <v>0</v>
      </c>
      <c r="E306" s="18" t="b">
        <v>0</v>
      </c>
      <c r="F306" s="47" t="s">
        <v>509</v>
      </c>
      <c r="G306" s="19"/>
      <c r="H306" s="19">
        <v>1</v>
      </c>
      <c r="I306" s="19">
        <v>29</v>
      </c>
      <c r="J306" s="19">
        <v>150</v>
      </c>
      <c r="K306" s="19">
        <v>6</v>
      </c>
      <c r="L306" s="19">
        <v>10</v>
      </c>
      <c r="M306" s="56">
        <f t="shared" si="83"/>
        <v>150</v>
      </c>
      <c r="N306" s="47">
        <v>40</v>
      </c>
      <c r="O306" s="47">
        <v>0</v>
      </c>
      <c r="P306" s="57">
        <f t="shared" si="66"/>
        <v>0.36</v>
      </c>
      <c r="Q306" s="57">
        <f t="shared" si="67"/>
        <v>0.34482758620689657</v>
      </c>
      <c r="R306" s="23" t="str">
        <f t="shared" si="84"/>
        <v>RED</v>
      </c>
      <c r="S306" s="17" t="s">
        <v>590</v>
      </c>
      <c r="T306" s="30" t="b">
        <f t="shared" si="68"/>
        <v>1</v>
      </c>
      <c r="U306" s="10" t="b">
        <f t="shared" si="69"/>
        <v>1</v>
      </c>
      <c r="V306" s="10" t="b">
        <f t="shared" si="70"/>
        <v>1</v>
      </c>
      <c r="W306" s="10" t="b">
        <f t="shared" si="71"/>
        <v>1</v>
      </c>
      <c r="X306" s="10" t="b">
        <f t="shared" si="72"/>
        <v>0</v>
      </c>
      <c r="Y306" s="10" t="b">
        <f t="shared" si="73"/>
        <v>1</v>
      </c>
      <c r="Z306" s="10" t="b">
        <f t="shared" si="74"/>
        <v>0</v>
      </c>
      <c r="AA306" s="10" t="b">
        <f t="shared" si="75"/>
        <v>1</v>
      </c>
      <c r="AB306" s="10" t="b">
        <f t="shared" si="76"/>
        <v>1</v>
      </c>
      <c r="AC306" s="10" t="b">
        <f t="shared" si="77"/>
        <v>0</v>
      </c>
      <c r="AD306" s="10" t="b">
        <f t="shared" si="78"/>
        <v>1</v>
      </c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s="77" customFormat="1" x14ac:dyDescent="0.2">
      <c r="A307" s="20" t="s">
        <v>516</v>
      </c>
      <c r="B307" s="21" t="s">
        <v>645</v>
      </c>
      <c r="C307" s="22" t="s">
        <v>504</v>
      </c>
      <c r="D307" s="22" t="b">
        <v>0</v>
      </c>
      <c r="E307" s="22" t="b">
        <v>0</v>
      </c>
      <c r="F307" s="45" t="s">
        <v>509</v>
      </c>
      <c r="G307" s="23">
        <v>0.8</v>
      </c>
      <c r="H307" s="23">
        <v>1</v>
      </c>
      <c r="I307" s="23">
        <v>25</v>
      </c>
      <c r="J307" s="23">
        <v>110</v>
      </c>
      <c r="K307" s="23">
        <v>2.5</v>
      </c>
      <c r="L307" s="23">
        <v>7</v>
      </c>
      <c r="M307" s="56">
        <f t="shared" si="83"/>
        <v>110</v>
      </c>
      <c r="N307" s="45">
        <v>40</v>
      </c>
      <c r="O307" s="45">
        <v>0</v>
      </c>
      <c r="P307" s="57">
        <f t="shared" si="66"/>
        <v>0.20454545454545456</v>
      </c>
      <c r="Q307" s="57">
        <f t="shared" si="67"/>
        <v>0.28000000000000003</v>
      </c>
      <c r="R307" s="23" t="str">
        <f t="shared" si="84"/>
        <v>RED</v>
      </c>
      <c r="S307" s="21" t="s">
        <v>579</v>
      </c>
      <c r="T307" s="30" t="b">
        <f t="shared" si="68"/>
        <v>1</v>
      </c>
      <c r="U307" s="10" t="b">
        <f t="shared" si="69"/>
        <v>1</v>
      </c>
      <c r="V307" s="10" t="b">
        <f t="shared" si="70"/>
        <v>1</v>
      </c>
      <c r="W307" s="10" t="b">
        <f t="shared" si="71"/>
        <v>1</v>
      </c>
      <c r="X307" s="10" t="b">
        <f t="shared" si="72"/>
        <v>0</v>
      </c>
      <c r="Y307" s="10" t="b">
        <f t="shared" si="73"/>
        <v>1</v>
      </c>
      <c r="Z307" s="10" t="b">
        <f t="shared" si="74"/>
        <v>0</v>
      </c>
      <c r="AA307" s="10" t="b">
        <f t="shared" si="75"/>
        <v>1</v>
      </c>
      <c r="AB307" s="10" t="b">
        <f t="shared" si="76"/>
        <v>1</v>
      </c>
      <c r="AC307" s="10" t="b">
        <f t="shared" si="77"/>
        <v>0</v>
      </c>
      <c r="AD307" s="10" t="b">
        <f t="shared" si="78"/>
        <v>1</v>
      </c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77" customFormat="1" x14ac:dyDescent="0.2">
      <c r="A308" s="20" t="s">
        <v>516</v>
      </c>
      <c r="B308" s="21" t="s">
        <v>521</v>
      </c>
      <c r="C308" s="22" t="s">
        <v>504</v>
      </c>
      <c r="D308" s="22" t="b">
        <v>0</v>
      </c>
      <c r="E308" s="22" t="b">
        <v>0</v>
      </c>
      <c r="F308" s="45" t="s">
        <v>509</v>
      </c>
      <c r="G308" s="23">
        <v>1</v>
      </c>
      <c r="H308" s="23">
        <v>1</v>
      </c>
      <c r="I308" s="23">
        <v>30</v>
      </c>
      <c r="J308" s="23">
        <v>140</v>
      </c>
      <c r="K308" s="23">
        <v>3</v>
      </c>
      <c r="L308" s="23">
        <v>9</v>
      </c>
      <c r="M308" s="56">
        <f t="shared" si="83"/>
        <v>140</v>
      </c>
      <c r="N308" s="45">
        <v>50</v>
      </c>
      <c r="O308" s="45">
        <v>0</v>
      </c>
      <c r="P308" s="57">
        <f t="shared" si="66"/>
        <v>0.19285714285714287</v>
      </c>
      <c r="Q308" s="57">
        <f t="shared" si="67"/>
        <v>0.3</v>
      </c>
      <c r="R308" s="23" t="str">
        <f t="shared" si="84"/>
        <v>RED</v>
      </c>
      <c r="S308" s="21" t="s">
        <v>579</v>
      </c>
      <c r="T308" s="30" t="b">
        <f t="shared" si="68"/>
        <v>1</v>
      </c>
      <c r="U308" s="10" t="b">
        <f t="shared" si="69"/>
        <v>1</v>
      </c>
      <c r="V308" s="10" t="b">
        <f t="shared" si="70"/>
        <v>1</v>
      </c>
      <c r="W308" s="10" t="b">
        <f t="shared" si="71"/>
        <v>1</v>
      </c>
      <c r="X308" s="10" t="b">
        <f t="shared" si="72"/>
        <v>0</v>
      </c>
      <c r="Y308" s="10" t="b">
        <f t="shared" si="73"/>
        <v>1</v>
      </c>
      <c r="Z308" s="10" t="b">
        <f t="shared" si="74"/>
        <v>0</v>
      </c>
      <c r="AA308" s="10" t="b">
        <f t="shared" si="75"/>
        <v>1</v>
      </c>
      <c r="AB308" s="10" t="b">
        <f t="shared" si="76"/>
        <v>1</v>
      </c>
      <c r="AC308" s="10" t="b">
        <f t="shared" si="77"/>
        <v>0</v>
      </c>
      <c r="AD308" s="10" t="b">
        <f t="shared" si="78"/>
        <v>1</v>
      </c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s="77" customFormat="1" x14ac:dyDescent="0.2">
      <c r="A309" s="20" t="s">
        <v>516</v>
      </c>
      <c r="B309" s="21" t="s">
        <v>522</v>
      </c>
      <c r="C309" s="22" t="s">
        <v>504</v>
      </c>
      <c r="D309" s="22" t="b">
        <v>0</v>
      </c>
      <c r="E309" s="22" t="b">
        <v>0</v>
      </c>
      <c r="F309" s="45" t="s">
        <v>509</v>
      </c>
      <c r="G309" s="23">
        <v>1</v>
      </c>
      <c r="H309" s="23">
        <v>1</v>
      </c>
      <c r="I309" s="23">
        <v>32</v>
      </c>
      <c r="J309" s="23">
        <v>150</v>
      </c>
      <c r="K309" s="23">
        <v>4.5</v>
      </c>
      <c r="L309" s="23">
        <v>11</v>
      </c>
      <c r="M309" s="56">
        <f t="shared" si="83"/>
        <v>150</v>
      </c>
      <c r="N309" s="45">
        <v>50</v>
      </c>
      <c r="O309" s="45">
        <v>0</v>
      </c>
      <c r="P309" s="57">
        <f t="shared" si="66"/>
        <v>0.27</v>
      </c>
      <c r="Q309" s="57">
        <f t="shared" si="67"/>
        <v>0.34375</v>
      </c>
      <c r="R309" s="23" t="str">
        <f t="shared" si="84"/>
        <v>RED</v>
      </c>
      <c r="S309" s="21" t="s">
        <v>579</v>
      </c>
      <c r="T309" s="30" t="b">
        <f t="shared" si="68"/>
        <v>1</v>
      </c>
      <c r="U309" s="10" t="b">
        <f t="shared" si="69"/>
        <v>1</v>
      </c>
      <c r="V309" s="10" t="b">
        <f t="shared" si="70"/>
        <v>1</v>
      </c>
      <c r="W309" s="10" t="b">
        <f t="shared" si="71"/>
        <v>1</v>
      </c>
      <c r="X309" s="10" t="b">
        <f t="shared" si="72"/>
        <v>0</v>
      </c>
      <c r="Y309" s="10" t="b">
        <f t="shared" si="73"/>
        <v>1</v>
      </c>
      <c r="Z309" s="10" t="b">
        <f t="shared" si="74"/>
        <v>0</v>
      </c>
      <c r="AA309" s="10" t="b">
        <f t="shared" si="75"/>
        <v>1</v>
      </c>
      <c r="AB309" s="10" t="b">
        <f t="shared" si="76"/>
        <v>1</v>
      </c>
      <c r="AC309" s="10" t="b">
        <f t="shared" si="77"/>
        <v>0</v>
      </c>
      <c r="AD309" s="10" t="b">
        <f t="shared" si="78"/>
        <v>1</v>
      </c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s="77" customFormat="1" x14ac:dyDescent="0.2">
      <c r="A310" s="20" t="s">
        <v>516</v>
      </c>
      <c r="B310" s="21" t="s">
        <v>517</v>
      </c>
      <c r="C310" s="22" t="s">
        <v>504</v>
      </c>
      <c r="D310" s="22" t="b">
        <v>0</v>
      </c>
      <c r="E310" s="22" t="b">
        <v>0</v>
      </c>
      <c r="F310" s="45" t="s">
        <v>509</v>
      </c>
      <c r="G310" s="23">
        <v>1</v>
      </c>
      <c r="H310" s="23">
        <v>1</v>
      </c>
      <c r="I310" s="23">
        <v>28</v>
      </c>
      <c r="J310" s="23">
        <v>130</v>
      </c>
      <c r="K310" s="23">
        <v>2.5</v>
      </c>
      <c r="L310" s="23">
        <v>7</v>
      </c>
      <c r="M310" s="56">
        <f t="shared" si="83"/>
        <v>130</v>
      </c>
      <c r="N310" s="45">
        <v>50</v>
      </c>
      <c r="O310" s="45">
        <v>0</v>
      </c>
      <c r="P310" s="57">
        <f t="shared" si="66"/>
        <v>0.17307692307692307</v>
      </c>
      <c r="Q310" s="57">
        <f t="shared" si="67"/>
        <v>0.25</v>
      </c>
      <c r="R310" s="23" t="str">
        <f t="shared" si="84"/>
        <v>RED</v>
      </c>
      <c r="S310" s="21" t="s">
        <v>579</v>
      </c>
      <c r="T310" s="30" t="b">
        <f t="shared" si="68"/>
        <v>1</v>
      </c>
      <c r="U310" s="10" t="b">
        <f t="shared" si="69"/>
        <v>1</v>
      </c>
      <c r="V310" s="10" t="b">
        <f t="shared" si="70"/>
        <v>1</v>
      </c>
      <c r="W310" s="10" t="b">
        <f t="shared" si="71"/>
        <v>1</v>
      </c>
      <c r="X310" s="10" t="b">
        <f t="shared" si="72"/>
        <v>0</v>
      </c>
      <c r="Y310" s="10" t="b">
        <f t="shared" si="73"/>
        <v>1</v>
      </c>
      <c r="Z310" s="10" t="b">
        <f t="shared" si="74"/>
        <v>0</v>
      </c>
      <c r="AA310" s="10" t="b">
        <f t="shared" si="75"/>
        <v>1</v>
      </c>
      <c r="AB310" s="10" t="b">
        <f t="shared" si="76"/>
        <v>1</v>
      </c>
      <c r="AC310" s="10" t="b">
        <f t="shared" si="77"/>
        <v>0</v>
      </c>
      <c r="AD310" s="10" t="b">
        <f t="shared" si="78"/>
        <v>1</v>
      </c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s="77" customFormat="1" x14ac:dyDescent="0.2">
      <c r="A311" s="20" t="s">
        <v>516</v>
      </c>
      <c r="B311" s="21" t="s">
        <v>638</v>
      </c>
      <c r="C311" s="22" t="s">
        <v>504</v>
      </c>
      <c r="D311" s="22" t="b">
        <v>0</v>
      </c>
      <c r="E311" s="22" t="b">
        <v>0</v>
      </c>
      <c r="F311" s="45" t="s">
        <v>509</v>
      </c>
      <c r="G311" s="23">
        <v>1</v>
      </c>
      <c r="H311" s="23">
        <v>1</v>
      </c>
      <c r="I311" s="23">
        <v>30</v>
      </c>
      <c r="J311" s="23">
        <v>120</v>
      </c>
      <c r="K311" s="23">
        <v>1</v>
      </c>
      <c r="L311" s="23">
        <v>12</v>
      </c>
      <c r="M311" s="56">
        <f t="shared" si="83"/>
        <v>120</v>
      </c>
      <c r="N311" s="45">
        <v>80</v>
      </c>
      <c r="O311" s="45">
        <v>0</v>
      </c>
      <c r="P311" s="57">
        <f t="shared" si="66"/>
        <v>7.4999999999999997E-2</v>
      </c>
      <c r="Q311" s="57">
        <f t="shared" si="67"/>
        <v>0.4</v>
      </c>
      <c r="R311" s="23" t="str">
        <f t="shared" si="84"/>
        <v>RED</v>
      </c>
      <c r="S311" s="21" t="s">
        <v>586</v>
      </c>
      <c r="T311" s="30" t="b">
        <f t="shared" si="68"/>
        <v>1</v>
      </c>
      <c r="U311" s="10" t="b">
        <f t="shared" si="69"/>
        <v>1</v>
      </c>
      <c r="V311" s="10" t="b">
        <f t="shared" si="70"/>
        <v>1</v>
      </c>
      <c r="W311" s="10" t="b">
        <f t="shared" si="71"/>
        <v>1</v>
      </c>
      <c r="X311" s="10" t="b">
        <f t="shared" si="72"/>
        <v>1</v>
      </c>
      <c r="Y311" s="10" t="b">
        <f t="shared" si="73"/>
        <v>0</v>
      </c>
      <c r="Z311" s="10" t="b">
        <f t="shared" si="74"/>
        <v>0</v>
      </c>
      <c r="AA311" s="10" t="b">
        <f t="shared" si="75"/>
        <v>1</v>
      </c>
      <c r="AB311" s="10" t="b">
        <f t="shared" si="76"/>
        <v>1</v>
      </c>
      <c r="AC311" s="10" t="b">
        <f t="shared" si="77"/>
        <v>0</v>
      </c>
      <c r="AD311" s="10" t="b">
        <f t="shared" si="78"/>
        <v>1</v>
      </c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s="77" customFormat="1" x14ac:dyDescent="0.2">
      <c r="A312" s="20" t="s">
        <v>516</v>
      </c>
      <c r="B312" s="21" t="s">
        <v>520</v>
      </c>
      <c r="C312" s="22" t="s">
        <v>504</v>
      </c>
      <c r="D312" s="22" t="b">
        <v>0</v>
      </c>
      <c r="E312" s="22" t="b">
        <v>0</v>
      </c>
      <c r="F312" s="45" t="s">
        <v>509</v>
      </c>
      <c r="G312" s="23">
        <v>0.9</v>
      </c>
      <c r="H312" s="23">
        <v>1</v>
      </c>
      <c r="I312" s="23">
        <v>27</v>
      </c>
      <c r="J312" s="23">
        <v>120</v>
      </c>
      <c r="K312" s="23">
        <v>2.5</v>
      </c>
      <c r="L312" s="23">
        <v>8</v>
      </c>
      <c r="M312" s="56">
        <f t="shared" si="83"/>
        <v>120</v>
      </c>
      <c r="N312" s="45">
        <v>50</v>
      </c>
      <c r="O312" s="45">
        <v>0</v>
      </c>
      <c r="P312" s="57">
        <f t="shared" si="66"/>
        <v>0.1875</v>
      </c>
      <c r="Q312" s="57">
        <f t="shared" si="67"/>
        <v>0.29629629629629628</v>
      </c>
      <c r="R312" s="23" t="str">
        <f t="shared" si="84"/>
        <v>RED</v>
      </c>
      <c r="S312" s="21" t="s">
        <v>579</v>
      </c>
      <c r="T312" s="30" t="b">
        <f t="shared" si="68"/>
        <v>1</v>
      </c>
      <c r="U312" s="10" t="b">
        <f t="shared" si="69"/>
        <v>1</v>
      </c>
      <c r="V312" s="10" t="b">
        <f t="shared" si="70"/>
        <v>1</v>
      </c>
      <c r="W312" s="10" t="b">
        <f t="shared" si="71"/>
        <v>1</v>
      </c>
      <c r="X312" s="10" t="b">
        <f t="shared" si="72"/>
        <v>0</v>
      </c>
      <c r="Y312" s="10" t="b">
        <f t="shared" si="73"/>
        <v>1</v>
      </c>
      <c r="Z312" s="10" t="b">
        <f t="shared" si="74"/>
        <v>0</v>
      </c>
      <c r="AA312" s="10" t="b">
        <f t="shared" si="75"/>
        <v>1</v>
      </c>
      <c r="AB312" s="10" t="b">
        <f t="shared" si="76"/>
        <v>1</v>
      </c>
      <c r="AC312" s="10" t="b">
        <f t="shared" si="77"/>
        <v>0</v>
      </c>
      <c r="AD312" s="10" t="b">
        <f t="shared" si="78"/>
        <v>1</v>
      </c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s="77" customFormat="1" x14ac:dyDescent="0.2">
      <c r="A313" s="20" t="s">
        <v>516</v>
      </c>
      <c r="B313" s="21" t="s">
        <v>526</v>
      </c>
      <c r="C313" s="22" t="s">
        <v>504</v>
      </c>
      <c r="D313" s="22" t="b">
        <v>0</v>
      </c>
      <c r="E313" s="22" t="b">
        <v>0</v>
      </c>
      <c r="F313" s="45" t="s">
        <v>509</v>
      </c>
      <c r="G313" s="23">
        <v>1</v>
      </c>
      <c r="H313" s="23">
        <v>1</v>
      </c>
      <c r="I313" s="23">
        <v>31</v>
      </c>
      <c r="J313" s="23">
        <v>150</v>
      </c>
      <c r="K313" s="23">
        <v>3</v>
      </c>
      <c r="L313" s="23">
        <v>10</v>
      </c>
      <c r="M313" s="56">
        <f t="shared" si="83"/>
        <v>150</v>
      </c>
      <c r="N313" s="45">
        <v>80</v>
      </c>
      <c r="O313" s="45">
        <v>0</v>
      </c>
      <c r="P313" s="57">
        <f t="shared" si="66"/>
        <v>0.18</v>
      </c>
      <c r="Q313" s="57">
        <f t="shared" si="67"/>
        <v>0.32258064516129031</v>
      </c>
      <c r="R313" s="23" t="str">
        <f t="shared" si="84"/>
        <v>RED</v>
      </c>
      <c r="S313" s="21" t="s">
        <v>579</v>
      </c>
      <c r="T313" s="30" t="b">
        <f t="shared" si="68"/>
        <v>1</v>
      </c>
      <c r="U313" s="10" t="b">
        <f t="shared" si="69"/>
        <v>1</v>
      </c>
      <c r="V313" s="10" t="b">
        <f t="shared" si="70"/>
        <v>1</v>
      </c>
      <c r="W313" s="10" t="b">
        <f t="shared" si="71"/>
        <v>1</v>
      </c>
      <c r="X313" s="10" t="b">
        <f t="shared" si="72"/>
        <v>0</v>
      </c>
      <c r="Y313" s="10" t="b">
        <f t="shared" si="73"/>
        <v>1</v>
      </c>
      <c r="Z313" s="10" t="b">
        <f t="shared" si="74"/>
        <v>0</v>
      </c>
      <c r="AA313" s="10" t="b">
        <f t="shared" si="75"/>
        <v>1</v>
      </c>
      <c r="AB313" s="10" t="b">
        <f t="shared" si="76"/>
        <v>1</v>
      </c>
      <c r="AC313" s="10" t="b">
        <f t="shared" si="77"/>
        <v>0</v>
      </c>
      <c r="AD313" s="10" t="b">
        <f t="shared" si="78"/>
        <v>1</v>
      </c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s="77" customFormat="1" x14ac:dyDescent="0.2">
      <c r="A314" s="20" t="s">
        <v>516</v>
      </c>
      <c r="B314" s="21" t="s">
        <v>523</v>
      </c>
      <c r="C314" s="22" t="s">
        <v>504</v>
      </c>
      <c r="D314" s="22" t="b">
        <v>0</v>
      </c>
      <c r="E314" s="22" t="b">
        <v>0</v>
      </c>
      <c r="F314" s="45" t="s">
        <v>509</v>
      </c>
      <c r="G314" s="23">
        <v>1</v>
      </c>
      <c r="H314" s="23">
        <v>1</v>
      </c>
      <c r="I314" s="23">
        <v>29</v>
      </c>
      <c r="J314" s="23">
        <v>130</v>
      </c>
      <c r="K314" s="23">
        <v>3</v>
      </c>
      <c r="L314" s="23">
        <v>9</v>
      </c>
      <c r="M314" s="56">
        <f t="shared" si="83"/>
        <v>130</v>
      </c>
      <c r="N314" s="45">
        <v>90</v>
      </c>
      <c r="O314" s="45">
        <v>0</v>
      </c>
      <c r="P314" s="57">
        <f t="shared" si="66"/>
        <v>0.2076923076923077</v>
      </c>
      <c r="Q314" s="57">
        <f t="shared" si="67"/>
        <v>0.31034482758620691</v>
      </c>
      <c r="R314" s="23" t="str">
        <f t="shared" si="84"/>
        <v>RED</v>
      </c>
      <c r="S314" s="21" t="s">
        <v>579</v>
      </c>
      <c r="T314" s="30" t="b">
        <f t="shared" si="68"/>
        <v>1</v>
      </c>
      <c r="U314" s="10" t="b">
        <f t="shared" si="69"/>
        <v>1</v>
      </c>
      <c r="V314" s="10" t="b">
        <f t="shared" si="70"/>
        <v>1</v>
      </c>
      <c r="W314" s="10" t="b">
        <f t="shared" si="71"/>
        <v>1</v>
      </c>
      <c r="X314" s="10" t="b">
        <f t="shared" si="72"/>
        <v>0</v>
      </c>
      <c r="Y314" s="10" t="b">
        <f t="shared" si="73"/>
        <v>1</v>
      </c>
      <c r="Z314" s="10" t="b">
        <f t="shared" si="74"/>
        <v>0</v>
      </c>
      <c r="AA314" s="10" t="b">
        <f t="shared" si="75"/>
        <v>1</v>
      </c>
      <c r="AB314" s="10" t="b">
        <f t="shared" si="76"/>
        <v>1</v>
      </c>
      <c r="AC314" s="10" t="b">
        <f t="shared" si="77"/>
        <v>0</v>
      </c>
      <c r="AD314" s="10" t="b">
        <f t="shared" si="78"/>
        <v>1</v>
      </c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s="10" customFormat="1" ht="25.5" x14ac:dyDescent="0.2">
      <c r="A315" s="20" t="s">
        <v>646</v>
      </c>
      <c r="B315" s="21" t="s">
        <v>648</v>
      </c>
      <c r="C315" s="22" t="s">
        <v>504</v>
      </c>
      <c r="D315" s="22" t="b">
        <v>0</v>
      </c>
      <c r="E315" s="22" t="b">
        <v>0</v>
      </c>
      <c r="F315" s="45" t="s">
        <v>509</v>
      </c>
      <c r="G315" s="23">
        <v>1</v>
      </c>
      <c r="H315" s="23">
        <v>1</v>
      </c>
      <c r="I315" s="23">
        <v>30</v>
      </c>
      <c r="J315" s="23">
        <v>150</v>
      </c>
      <c r="K315" s="23">
        <v>3.5</v>
      </c>
      <c r="L315" s="23">
        <v>9</v>
      </c>
      <c r="M315" s="56">
        <f t="shared" si="83"/>
        <v>150</v>
      </c>
      <c r="N315" s="45">
        <v>85</v>
      </c>
      <c r="O315" s="45">
        <v>0</v>
      </c>
      <c r="P315" s="57">
        <f t="shared" si="66"/>
        <v>0.21</v>
      </c>
      <c r="Q315" s="57">
        <f t="shared" si="67"/>
        <v>0.3</v>
      </c>
      <c r="R315" s="23" t="str">
        <f t="shared" si="84"/>
        <v>RED</v>
      </c>
      <c r="S315" s="21" t="s">
        <v>579</v>
      </c>
      <c r="T315" s="30" t="b">
        <f t="shared" si="68"/>
        <v>1</v>
      </c>
      <c r="U315" s="10" t="b">
        <f t="shared" si="69"/>
        <v>1</v>
      </c>
      <c r="V315" s="10" t="b">
        <f t="shared" si="70"/>
        <v>1</v>
      </c>
      <c r="W315" s="10" t="b">
        <f t="shared" si="71"/>
        <v>1</v>
      </c>
      <c r="X315" s="10" t="b">
        <f t="shared" si="72"/>
        <v>0</v>
      </c>
      <c r="Y315" s="10" t="b">
        <f t="shared" si="73"/>
        <v>1</v>
      </c>
      <c r="Z315" s="10" t="b">
        <f t="shared" si="74"/>
        <v>0</v>
      </c>
      <c r="AA315" s="10" t="b">
        <f t="shared" si="75"/>
        <v>1</v>
      </c>
      <c r="AB315" s="10" t="b">
        <f t="shared" si="76"/>
        <v>1</v>
      </c>
      <c r="AC315" s="10" t="b">
        <f t="shared" si="77"/>
        <v>0</v>
      </c>
      <c r="AD315" s="10" t="b">
        <f t="shared" si="78"/>
        <v>1</v>
      </c>
    </row>
    <row r="316" spans="1:256" s="10" customFormat="1" ht="25.5" x14ac:dyDescent="0.2">
      <c r="A316" s="20" t="s">
        <v>646</v>
      </c>
      <c r="B316" s="21" t="s">
        <v>647</v>
      </c>
      <c r="C316" s="22" t="s">
        <v>504</v>
      </c>
      <c r="D316" s="22" t="b">
        <v>0</v>
      </c>
      <c r="E316" s="22" t="b">
        <v>0</v>
      </c>
      <c r="F316" s="45" t="s">
        <v>509</v>
      </c>
      <c r="G316" s="23">
        <v>1</v>
      </c>
      <c r="H316" s="23">
        <v>1</v>
      </c>
      <c r="I316" s="23">
        <v>30</v>
      </c>
      <c r="J316" s="23">
        <v>160</v>
      </c>
      <c r="K316" s="23">
        <v>4</v>
      </c>
      <c r="L316" s="23">
        <v>9</v>
      </c>
      <c r="M316" s="56">
        <f t="shared" si="83"/>
        <v>160</v>
      </c>
      <c r="N316" s="45">
        <v>90</v>
      </c>
      <c r="O316" s="45">
        <v>0</v>
      </c>
      <c r="P316" s="57">
        <f t="shared" si="66"/>
        <v>0.22500000000000001</v>
      </c>
      <c r="Q316" s="57">
        <f t="shared" si="67"/>
        <v>0.3</v>
      </c>
      <c r="R316" s="23" t="str">
        <f t="shared" si="84"/>
        <v>RED</v>
      </c>
      <c r="S316" s="21" t="s">
        <v>579</v>
      </c>
      <c r="T316" s="30" t="b">
        <f t="shared" si="68"/>
        <v>1</v>
      </c>
      <c r="U316" s="10" t="b">
        <f t="shared" si="69"/>
        <v>1</v>
      </c>
      <c r="V316" s="10" t="b">
        <f t="shared" si="70"/>
        <v>1</v>
      </c>
      <c r="W316" s="10" t="b">
        <f t="shared" si="71"/>
        <v>1</v>
      </c>
      <c r="X316" s="10" t="b">
        <f t="shared" si="72"/>
        <v>0</v>
      </c>
      <c r="Y316" s="10" t="b">
        <f t="shared" si="73"/>
        <v>1</v>
      </c>
      <c r="Z316" s="10" t="b">
        <f t="shared" si="74"/>
        <v>0</v>
      </c>
      <c r="AA316" s="10" t="b">
        <f t="shared" si="75"/>
        <v>1</v>
      </c>
      <c r="AB316" s="10" t="b">
        <f t="shared" si="76"/>
        <v>1</v>
      </c>
      <c r="AC316" s="10" t="b">
        <f t="shared" si="77"/>
        <v>0</v>
      </c>
      <c r="AD316" s="10" t="b">
        <f t="shared" si="78"/>
        <v>1</v>
      </c>
    </row>
    <row r="317" spans="1:256" s="10" customFormat="1" ht="12.75" x14ac:dyDescent="0.2">
      <c r="A317" s="20" t="s">
        <v>518</v>
      </c>
      <c r="B317" s="21" t="s">
        <v>525</v>
      </c>
      <c r="C317" s="22" t="s">
        <v>504</v>
      </c>
      <c r="D317" s="22" t="b">
        <v>0</v>
      </c>
      <c r="E317" s="22" t="b">
        <v>0</v>
      </c>
      <c r="F317" s="45" t="s">
        <v>509</v>
      </c>
      <c r="G317" s="23">
        <v>1.1000000000000001</v>
      </c>
      <c r="H317" s="23">
        <v>1</v>
      </c>
      <c r="I317" s="23">
        <v>39</v>
      </c>
      <c r="J317" s="23">
        <v>150</v>
      </c>
      <c r="K317" s="23">
        <v>1</v>
      </c>
      <c r="L317" s="23">
        <v>16</v>
      </c>
      <c r="M317" s="56">
        <f t="shared" si="83"/>
        <v>150</v>
      </c>
      <c r="N317" s="45">
        <v>70</v>
      </c>
      <c r="O317" s="45">
        <v>0</v>
      </c>
      <c r="P317" s="57">
        <f t="shared" si="66"/>
        <v>0.06</v>
      </c>
      <c r="Q317" s="57">
        <f t="shared" si="67"/>
        <v>0.41025641025641024</v>
      </c>
      <c r="R317" s="23" t="str">
        <f t="shared" si="84"/>
        <v>RED</v>
      </c>
      <c r="S317" s="21" t="s">
        <v>586</v>
      </c>
      <c r="T317" s="30" t="b">
        <f t="shared" si="68"/>
        <v>1</v>
      </c>
      <c r="U317" s="10" t="b">
        <f t="shared" si="69"/>
        <v>1</v>
      </c>
      <c r="V317" s="10" t="b">
        <f t="shared" si="70"/>
        <v>1</v>
      </c>
      <c r="W317" s="10" t="b">
        <f t="shared" si="71"/>
        <v>1</v>
      </c>
      <c r="X317" s="10" t="b">
        <f t="shared" si="72"/>
        <v>1</v>
      </c>
      <c r="Y317" s="10" t="b">
        <f t="shared" si="73"/>
        <v>0</v>
      </c>
      <c r="Z317" s="10" t="b">
        <f t="shared" si="74"/>
        <v>0</v>
      </c>
      <c r="AA317" s="10" t="b">
        <f t="shared" si="75"/>
        <v>1</v>
      </c>
      <c r="AB317" s="10" t="b">
        <f t="shared" si="76"/>
        <v>1</v>
      </c>
      <c r="AC317" s="10" t="b">
        <f t="shared" si="77"/>
        <v>0</v>
      </c>
      <c r="AD317" s="10" t="b">
        <f t="shared" si="78"/>
        <v>1</v>
      </c>
    </row>
    <row r="318" spans="1:256" s="10" customFormat="1" ht="12.75" x14ac:dyDescent="0.2">
      <c r="A318" s="20" t="s">
        <v>518</v>
      </c>
      <c r="B318" s="21" t="s">
        <v>524</v>
      </c>
      <c r="C318" s="22" t="s">
        <v>504</v>
      </c>
      <c r="D318" s="22" t="b">
        <v>0</v>
      </c>
      <c r="E318" s="22" t="b">
        <v>0</v>
      </c>
      <c r="F318" s="45" t="s">
        <v>509</v>
      </c>
      <c r="G318" s="23">
        <v>1.1000000000000001</v>
      </c>
      <c r="H318" s="23">
        <v>1</v>
      </c>
      <c r="I318" s="23">
        <v>39</v>
      </c>
      <c r="J318" s="23">
        <v>150</v>
      </c>
      <c r="K318" s="23">
        <v>1</v>
      </c>
      <c r="L318" s="23">
        <v>16</v>
      </c>
      <c r="M318" s="56">
        <f t="shared" si="83"/>
        <v>150</v>
      </c>
      <c r="N318" s="45">
        <v>70</v>
      </c>
      <c r="O318" s="45">
        <v>0</v>
      </c>
      <c r="P318" s="57">
        <f t="shared" ref="P318:P330" si="85">((K318*H318)*9)/M318</f>
        <v>0.06</v>
      </c>
      <c r="Q318" s="57">
        <f t="shared" ref="Q318:Q330" si="86">(L318/I318)</f>
        <v>0.41025641025641024</v>
      </c>
      <c r="R318" s="23" t="str">
        <f t="shared" si="84"/>
        <v>RED</v>
      </c>
      <c r="S318" s="21" t="s">
        <v>586</v>
      </c>
      <c r="T318" s="30" t="b">
        <f t="shared" ref="T318:T330" si="87">F318="Yes"</f>
        <v>1</v>
      </c>
      <c r="U318" s="10" t="b">
        <f t="shared" ref="U318:U330" si="88">OR(J318*H318&lt;=200)</f>
        <v>1</v>
      </c>
      <c r="V318" s="10" t="b">
        <f t="shared" ref="V318:V330" si="89">N318&lt;=230</f>
        <v>1</v>
      </c>
      <c r="W318" s="10" t="b">
        <f t="shared" ref="W318:W330" si="90">O318&lt;0.5</f>
        <v>1</v>
      </c>
      <c r="X318" s="10" t="b">
        <f t="shared" ref="X318:X330" si="91">OR(P318&lt;11%)</f>
        <v>1</v>
      </c>
      <c r="Y318" s="10" t="b">
        <f t="shared" ref="Y318:Y330" si="92">OR(Q318&lt;36%,E318)</f>
        <v>0</v>
      </c>
      <c r="Z318" s="10" t="b">
        <f t="shared" ref="Z318:Z330" si="93">AND(T318:Y318)</f>
        <v>0</v>
      </c>
      <c r="AA318" s="10" t="b">
        <f t="shared" ref="AA318:AA330" si="94">OR(J318*H318&lt;=250)</f>
        <v>1</v>
      </c>
      <c r="AB318" s="10" t="b">
        <f t="shared" ref="AB318:AB330" si="95">N318&lt;=480</f>
        <v>1</v>
      </c>
      <c r="AC318" s="10" t="b">
        <f t="shared" ref="AC318:AC330" si="96">AND(W318:Y318,AA318:AB318)</f>
        <v>0</v>
      </c>
      <c r="AD318" s="10" t="b">
        <f t="shared" ref="AD318:AD330" si="97">NOT(OR(Z318,AC318))</f>
        <v>1</v>
      </c>
    </row>
    <row r="319" spans="1:256" s="10" customFormat="1" ht="12.75" x14ac:dyDescent="0.2">
      <c r="A319" s="20" t="s">
        <v>518</v>
      </c>
      <c r="B319" s="21" t="s">
        <v>519</v>
      </c>
      <c r="C319" s="22" t="s">
        <v>504</v>
      </c>
      <c r="D319" s="22" t="b">
        <v>0</v>
      </c>
      <c r="E319" s="22" t="b">
        <v>0</v>
      </c>
      <c r="F319" s="45" t="s">
        <v>509</v>
      </c>
      <c r="G319" s="23">
        <v>1.3</v>
      </c>
      <c r="H319" s="23">
        <v>1</v>
      </c>
      <c r="I319" s="23">
        <v>39</v>
      </c>
      <c r="J319" s="23">
        <v>150</v>
      </c>
      <c r="K319" s="23">
        <v>1</v>
      </c>
      <c r="L319" s="23">
        <v>16</v>
      </c>
      <c r="M319" s="56">
        <f t="shared" si="83"/>
        <v>150</v>
      </c>
      <c r="N319" s="45">
        <v>70</v>
      </c>
      <c r="O319" s="45">
        <v>0</v>
      </c>
      <c r="P319" s="57">
        <f t="shared" si="85"/>
        <v>0.06</v>
      </c>
      <c r="Q319" s="57">
        <f t="shared" si="86"/>
        <v>0.41025641025641024</v>
      </c>
      <c r="R319" s="23" t="str">
        <f t="shared" si="84"/>
        <v>RED</v>
      </c>
      <c r="S319" s="21" t="s">
        <v>586</v>
      </c>
      <c r="T319" s="30" t="b">
        <f t="shared" si="87"/>
        <v>1</v>
      </c>
      <c r="U319" s="10" t="b">
        <f t="shared" si="88"/>
        <v>1</v>
      </c>
      <c r="V319" s="10" t="b">
        <f t="shared" si="89"/>
        <v>1</v>
      </c>
      <c r="W319" s="10" t="b">
        <f t="shared" si="90"/>
        <v>1</v>
      </c>
      <c r="X319" s="10" t="b">
        <f t="shared" si="91"/>
        <v>1</v>
      </c>
      <c r="Y319" s="10" t="b">
        <f t="shared" si="92"/>
        <v>0</v>
      </c>
      <c r="Z319" s="10" t="b">
        <f t="shared" si="93"/>
        <v>0</v>
      </c>
      <c r="AA319" s="10" t="b">
        <f t="shared" si="94"/>
        <v>1</v>
      </c>
      <c r="AB319" s="10" t="b">
        <f t="shared" si="95"/>
        <v>1</v>
      </c>
      <c r="AC319" s="10" t="b">
        <f t="shared" si="96"/>
        <v>0</v>
      </c>
      <c r="AD319" s="10" t="b">
        <f t="shared" si="97"/>
        <v>1</v>
      </c>
    </row>
    <row r="320" spans="1:256" s="10" customFormat="1" ht="12.75" x14ac:dyDescent="0.2">
      <c r="A320" s="20" t="s">
        <v>518</v>
      </c>
      <c r="B320" s="21" t="s">
        <v>512</v>
      </c>
      <c r="C320" s="22" t="s">
        <v>504</v>
      </c>
      <c r="D320" s="22" t="b">
        <v>0</v>
      </c>
      <c r="E320" s="22" t="b">
        <v>0</v>
      </c>
      <c r="F320" s="45" t="s">
        <v>509</v>
      </c>
      <c r="G320" s="23">
        <v>1.1000000000000001</v>
      </c>
      <c r="H320" s="23">
        <v>1</v>
      </c>
      <c r="I320" s="23">
        <v>39</v>
      </c>
      <c r="J320" s="23">
        <v>150</v>
      </c>
      <c r="K320" s="23">
        <v>1</v>
      </c>
      <c r="L320" s="23">
        <v>16</v>
      </c>
      <c r="M320" s="56">
        <f t="shared" si="83"/>
        <v>150</v>
      </c>
      <c r="N320" s="45">
        <v>70</v>
      </c>
      <c r="O320" s="45">
        <v>0</v>
      </c>
      <c r="P320" s="57">
        <f t="shared" si="85"/>
        <v>0.06</v>
      </c>
      <c r="Q320" s="57">
        <f t="shared" si="86"/>
        <v>0.41025641025641024</v>
      </c>
      <c r="R320" s="23" t="str">
        <f t="shared" si="84"/>
        <v>RED</v>
      </c>
      <c r="S320" s="21" t="s">
        <v>586</v>
      </c>
      <c r="T320" s="30" t="b">
        <f t="shared" si="87"/>
        <v>1</v>
      </c>
      <c r="U320" s="10" t="b">
        <f t="shared" si="88"/>
        <v>1</v>
      </c>
      <c r="V320" s="10" t="b">
        <f t="shared" si="89"/>
        <v>1</v>
      </c>
      <c r="W320" s="10" t="b">
        <f t="shared" si="90"/>
        <v>1</v>
      </c>
      <c r="X320" s="10" t="b">
        <f t="shared" si="91"/>
        <v>1</v>
      </c>
      <c r="Y320" s="10" t="b">
        <f t="shared" si="92"/>
        <v>0</v>
      </c>
      <c r="Z320" s="10" t="b">
        <f t="shared" si="93"/>
        <v>0</v>
      </c>
      <c r="AA320" s="10" t="b">
        <f t="shared" si="94"/>
        <v>1</v>
      </c>
      <c r="AB320" s="10" t="b">
        <f t="shared" si="95"/>
        <v>1</v>
      </c>
      <c r="AC320" s="10" t="b">
        <f t="shared" si="96"/>
        <v>0</v>
      </c>
      <c r="AD320" s="10" t="b">
        <f t="shared" si="97"/>
        <v>1</v>
      </c>
    </row>
    <row r="321" spans="1:256" s="77" customFormat="1" ht="25.5" x14ac:dyDescent="0.2">
      <c r="A321" s="16" t="s">
        <v>792</v>
      </c>
      <c r="B321" s="17" t="s">
        <v>793</v>
      </c>
      <c r="C321" s="18" t="s">
        <v>504</v>
      </c>
      <c r="D321" s="18" t="b">
        <v>0</v>
      </c>
      <c r="E321" s="18" t="b">
        <v>0</v>
      </c>
      <c r="F321" s="47" t="s">
        <v>506</v>
      </c>
      <c r="G321" s="19">
        <v>1.23</v>
      </c>
      <c r="H321" s="19">
        <v>1</v>
      </c>
      <c r="I321" s="19">
        <v>35</v>
      </c>
      <c r="J321" s="19">
        <v>140</v>
      </c>
      <c r="K321" s="19">
        <v>0.5</v>
      </c>
      <c r="L321" s="19">
        <v>10</v>
      </c>
      <c r="M321" s="56">
        <f t="shared" si="83"/>
        <v>140</v>
      </c>
      <c r="N321" s="47">
        <v>40</v>
      </c>
      <c r="O321" s="47">
        <v>0</v>
      </c>
      <c r="P321" s="57">
        <f t="shared" si="85"/>
        <v>3.214285714285714E-2</v>
      </c>
      <c r="Q321" s="57">
        <f t="shared" si="86"/>
        <v>0.2857142857142857</v>
      </c>
      <c r="R321" s="13" t="str">
        <f t="shared" si="84"/>
        <v>YELLOW</v>
      </c>
      <c r="S321" s="17" t="s">
        <v>582</v>
      </c>
      <c r="T321" s="30" t="b">
        <f t="shared" si="87"/>
        <v>0</v>
      </c>
      <c r="U321" s="10" t="b">
        <f t="shared" si="88"/>
        <v>1</v>
      </c>
      <c r="V321" s="10" t="b">
        <f t="shared" si="89"/>
        <v>1</v>
      </c>
      <c r="W321" s="10" t="b">
        <f t="shared" si="90"/>
        <v>1</v>
      </c>
      <c r="X321" s="10" t="b">
        <f t="shared" si="91"/>
        <v>1</v>
      </c>
      <c r="Y321" s="10" t="b">
        <f t="shared" si="92"/>
        <v>1</v>
      </c>
      <c r="Z321" s="10" t="b">
        <f t="shared" si="93"/>
        <v>0</v>
      </c>
      <c r="AA321" s="10" t="b">
        <f t="shared" si="94"/>
        <v>1</v>
      </c>
      <c r="AB321" s="10" t="b">
        <f t="shared" si="95"/>
        <v>1</v>
      </c>
      <c r="AC321" s="10" t="b">
        <f t="shared" si="96"/>
        <v>1</v>
      </c>
      <c r="AD321" s="10" t="b">
        <f t="shared" si="97"/>
        <v>0</v>
      </c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s="77" customFormat="1" ht="25.5" x14ac:dyDescent="0.2">
      <c r="A322" s="16" t="s">
        <v>792</v>
      </c>
      <c r="B322" s="17" t="s">
        <v>442</v>
      </c>
      <c r="C322" s="18" t="s">
        <v>504</v>
      </c>
      <c r="D322" s="18" t="b">
        <v>0</v>
      </c>
      <c r="E322" s="18" t="b">
        <v>0</v>
      </c>
      <c r="F322" s="47" t="s">
        <v>506</v>
      </c>
      <c r="G322" s="19">
        <v>1.23</v>
      </c>
      <c r="H322" s="19">
        <v>1</v>
      </c>
      <c r="I322" s="19">
        <v>35</v>
      </c>
      <c r="J322" s="19">
        <v>140</v>
      </c>
      <c r="K322" s="19">
        <v>0.5</v>
      </c>
      <c r="L322" s="19">
        <v>9</v>
      </c>
      <c r="M322" s="56">
        <f t="shared" si="83"/>
        <v>140</v>
      </c>
      <c r="N322" s="47">
        <v>40</v>
      </c>
      <c r="O322" s="47">
        <v>0</v>
      </c>
      <c r="P322" s="57">
        <f t="shared" si="85"/>
        <v>3.214285714285714E-2</v>
      </c>
      <c r="Q322" s="57">
        <f t="shared" si="86"/>
        <v>0.25714285714285712</v>
      </c>
      <c r="R322" s="23" t="str">
        <f t="shared" si="84"/>
        <v>YELLOW</v>
      </c>
      <c r="S322" s="17" t="s">
        <v>582</v>
      </c>
      <c r="T322" s="30" t="b">
        <f t="shared" si="87"/>
        <v>0</v>
      </c>
      <c r="U322" s="10" t="b">
        <f t="shared" si="88"/>
        <v>1</v>
      </c>
      <c r="V322" s="10" t="b">
        <f t="shared" si="89"/>
        <v>1</v>
      </c>
      <c r="W322" s="10" t="b">
        <f t="shared" si="90"/>
        <v>1</v>
      </c>
      <c r="X322" s="10" t="b">
        <f t="shared" si="91"/>
        <v>1</v>
      </c>
      <c r="Y322" s="10" t="b">
        <f t="shared" si="92"/>
        <v>1</v>
      </c>
      <c r="Z322" s="10" t="b">
        <f t="shared" si="93"/>
        <v>0</v>
      </c>
      <c r="AA322" s="10" t="b">
        <f t="shared" si="94"/>
        <v>1</v>
      </c>
      <c r="AB322" s="10" t="b">
        <f t="shared" si="95"/>
        <v>1</v>
      </c>
      <c r="AC322" s="10" t="b">
        <f t="shared" si="96"/>
        <v>1</v>
      </c>
      <c r="AD322" s="10" t="b">
        <f t="shared" si="97"/>
        <v>0</v>
      </c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s="77" customFormat="1" ht="25.5" x14ac:dyDescent="0.2">
      <c r="A323" s="20" t="s">
        <v>443</v>
      </c>
      <c r="B323" s="21" t="s">
        <v>521</v>
      </c>
      <c r="C323" s="22" t="s">
        <v>504</v>
      </c>
      <c r="D323" s="22" t="b">
        <v>0</v>
      </c>
      <c r="E323" s="22" t="b">
        <v>0</v>
      </c>
      <c r="F323" s="45" t="s">
        <v>506</v>
      </c>
      <c r="G323" s="23">
        <v>1.23</v>
      </c>
      <c r="H323" s="23">
        <v>1</v>
      </c>
      <c r="I323" s="23">
        <v>35</v>
      </c>
      <c r="J323" s="23">
        <v>140</v>
      </c>
      <c r="K323" s="23">
        <v>1</v>
      </c>
      <c r="L323" s="23">
        <v>9</v>
      </c>
      <c r="M323" s="56">
        <f t="shared" si="83"/>
        <v>140</v>
      </c>
      <c r="N323" s="45">
        <v>40</v>
      </c>
      <c r="O323" s="45">
        <v>0</v>
      </c>
      <c r="P323" s="57">
        <f t="shared" si="85"/>
        <v>6.4285714285714279E-2</v>
      </c>
      <c r="Q323" s="57">
        <f t="shared" si="86"/>
        <v>0.25714285714285712</v>
      </c>
      <c r="R323" s="45" t="str">
        <f t="shared" si="84"/>
        <v>YELLOW</v>
      </c>
      <c r="S323" s="21" t="s">
        <v>582</v>
      </c>
      <c r="T323" s="30" t="b">
        <f t="shared" si="87"/>
        <v>0</v>
      </c>
      <c r="U323" s="10" t="b">
        <f t="shared" si="88"/>
        <v>1</v>
      </c>
      <c r="V323" s="10" t="b">
        <f t="shared" si="89"/>
        <v>1</v>
      </c>
      <c r="W323" s="10" t="b">
        <f t="shared" si="90"/>
        <v>1</v>
      </c>
      <c r="X323" s="10" t="b">
        <f t="shared" si="91"/>
        <v>1</v>
      </c>
      <c r="Y323" s="10" t="b">
        <f t="shared" si="92"/>
        <v>1</v>
      </c>
      <c r="Z323" s="10" t="b">
        <f t="shared" si="93"/>
        <v>0</v>
      </c>
      <c r="AA323" s="10" t="b">
        <f t="shared" si="94"/>
        <v>1</v>
      </c>
      <c r="AB323" s="10" t="b">
        <f t="shared" si="95"/>
        <v>1</v>
      </c>
      <c r="AC323" s="10" t="b">
        <f t="shared" si="96"/>
        <v>1</v>
      </c>
      <c r="AD323" s="10" t="b">
        <f t="shared" si="97"/>
        <v>0</v>
      </c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</row>
    <row r="324" spans="1:256" s="77" customFormat="1" ht="25.5" x14ac:dyDescent="0.2">
      <c r="A324" s="16" t="s">
        <v>227</v>
      </c>
      <c r="B324" s="17" t="s">
        <v>217</v>
      </c>
      <c r="C324" s="18" t="s">
        <v>504</v>
      </c>
      <c r="D324" s="18" t="b">
        <v>0</v>
      </c>
      <c r="E324" s="18" t="b">
        <v>0</v>
      </c>
      <c r="F324" s="47" t="s">
        <v>509</v>
      </c>
      <c r="G324" s="19">
        <v>1.23</v>
      </c>
      <c r="H324" s="19">
        <v>1</v>
      </c>
      <c r="I324" s="19">
        <v>35</v>
      </c>
      <c r="J324" s="19">
        <v>130</v>
      </c>
      <c r="K324" s="19">
        <v>0</v>
      </c>
      <c r="L324" s="19">
        <v>9</v>
      </c>
      <c r="M324" s="56">
        <f t="shared" si="83"/>
        <v>130</v>
      </c>
      <c r="N324" s="47">
        <v>150</v>
      </c>
      <c r="O324" s="47">
        <v>0</v>
      </c>
      <c r="P324" s="57">
        <f t="shared" si="85"/>
        <v>0</v>
      </c>
      <c r="Q324" s="57">
        <f t="shared" si="86"/>
        <v>0.25714285714285712</v>
      </c>
      <c r="R324" s="23" t="str">
        <f t="shared" si="84"/>
        <v>GREEN</v>
      </c>
      <c r="S324" s="17" t="s">
        <v>794</v>
      </c>
      <c r="T324" s="30" t="b">
        <f t="shared" si="87"/>
        <v>1</v>
      </c>
      <c r="U324" s="10" t="b">
        <f t="shared" si="88"/>
        <v>1</v>
      </c>
      <c r="V324" s="10" t="b">
        <f t="shared" si="89"/>
        <v>1</v>
      </c>
      <c r="W324" s="10" t="b">
        <f t="shared" si="90"/>
        <v>1</v>
      </c>
      <c r="X324" s="10" t="b">
        <f t="shared" si="91"/>
        <v>1</v>
      </c>
      <c r="Y324" s="10" t="b">
        <f t="shared" si="92"/>
        <v>1</v>
      </c>
      <c r="Z324" s="10" t="b">
        <f t="shared" si="93"/>
        <v>1</v>
      </c>
      <c r="AA324" s="10" t="b">
        <f t="shared" si="94"/>
        <v>1</v>
      </c>
      <c r="AB324" s="10" t="b">
        <f t="shared" si="95"/>
        <v>1</v>
      </c>
      <c r="AC324" s="10" t="b">
        <f t="shared" si="96"/>
        <v>1</v>
      </c>
      <c r="AD324" s="10" t="b">
        <f t="shared" si="97"/>
        <v>0</v>
      </c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s="77" customFormat="1" ht="25.5" x14ac:dyDescent="0.2">
      <c r="A325" s="20" t="s">
        <v>227</v>
      </c>
      <c r="B325" s="21" t="s">
        <v>229</v>
      </c>
      <c r="C325" s="22" t="s">
        <v>504</v>
      </c>
      <c r="D325" s="22" t="b">
        <v>0</v>
      </c>
      <c r="E325" s="22" t="b">
        <v>0</v>
      </c>
      <c r="F325" s="45" t="s">
        <v>509</v>
      </c>
      <c r="G325" s="23">
        <v>1.1000000000000001</v>
      </c>
      <c r="H325" s="23">
        <v>1</v>
      </c>
      <c r="I325" s="23">
        <v>40</v>
      </c>
      <c r="J325" s="23">
        <v>160</v>
      </c>
      <c r="K325" s="23">
        <v>1</v>
      </c>
      <c r="L325" s="23">
        <v>13</v>
      </c>
      <c r="M325" s="56">
        <f t="shared" si="83"/>
        <v>160</v>
      </c>
      <c r="N325" s="45">
        <v>115</v>
      </c>
      <c r="O325" s="45">
        <v>0</v>
      </c>
      <c r="P325" s="57">
        <f t="shared" si="85"/>
        <v>5.6250000000000001E-2</v>
      </c>
      <c r="Q325" s="57">
        <f t="shared" si="86"/>
        <v>0.32500000000000001</v>
      </c>
      <c r="R325" s="23" t="str">
        <f t="shared" si="84"/>
        <v>GREEN</v>
      </c>
      <c r="S325" s="21" t="s">
        <v>446</v>
      </c>
      <c r="T325" s="30" t="b">
        <f t="shared" si="87"/>
        <v>1</v>
      </c>
      <c r="U325" s="10" t="b">
        <f t="shared" si="88"/>
        <v>1</v>
      </c>
      <c r="V325" s="10" t="b">
        <f t="shared" si="89"/>
        <v>1</v>
      </c>
      <c r="W325" s="10" t="b">
        <f t="shared" si="90"/>
        <v>1</v>
      </c>
      <c r="X325" s="10" t="b">
        <f t="shared" si="91"/>
        <v>1</v>
      </c>
      <c r="Y325" s="10" t="b">
        <f t="shared" si="92"/>
        <v>1</v>
      </c>
      <c r="Z325" s="10" t="b">
        <f t="shared" si="93"/>
        <v>1</v>
      </c>
      <c r="AA325" s="10" t="b">
        <f t="shared" si="94"/>
        <v>1</v>
      </c>
      <c r="AB325" s="10" t="b">
        <f t="shared" si="95"/>
        <v>1</v>
      </c>
      <c r="AC325" s="10" t="b">
        <f t="shared" si="96"/>
        <v>1</v>
      </c>
      <c r="AD325" s="10" t="b">
        <f t="shared" si="97"/>
        <v>0</v>
      </c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</row>
    <row r="326" spans="1:256" s="77" customFormat="1" ht="25.5" x14ac:dyDescent="0.2">
      <c r="A326" s="20" t="s">
        <v>227</v>
      </c>
      <c r="B326" s="21" t="s">
        <v>521</v>
      </c>
      <c r="C326" s="22" t="s">
        <v>504</v>
      </c>
      <c r="D326" s="22" t="b">
        <v>0</v>
      </c>
      <c r="E326" s="22" t="b">
        <v>0</v>
      </c>
      <c r="F326" s="45" t="s">
        <v>509</v>
      </c>
      <c r="G326" s="23">
        <v>1.1000000000000001</v>
      </c>
      <c r="H326" s="23">
        <v>1</v>
      </c>
      <c r="I326" s="23">
        <v>35</v>
      </c>
      <c r="J326" s="23">
        <v>150</v>
      </c>
      <c r="K326" s="23">
        <v>1</v>
      </c>
      <c r="L326" s="23">
        <v>11</v>
      </c>
      <c r="M326" s="56">
        <f t="shared" si="83"/>
        <v>150</v>
      </c>
      <c r="N326" s="45">
        <v>105</v>
      </c>
      <c r="O326" s="45">
        <v>0</v>
      </c>
      <c r="P326" s="57">
        <f t="shared" si="85"/>
        <v>0.06</v>
      </c>
      <c r="Q326" s="57">
        <f t="shared" si="86"/>
        <v>0.31428571428571428</v>
      </c>
      <c r="R326" s="23" t="str">
        <f t="shared" si="84"/>
        <v>GREEN</v>
      </c>
      <c r="S326" s="21" t="s">
        <v>446</v>
      </c>
      <c r="T326" s="30" t="b">
        <f t="shared" si="87"/>
        <v>1</v>
      </c>
      <c r="U326" s="10" t="b">
        <f t="shared" si="88"/>
        <v>1</v>
      </c>
      <c r="V326" s="10" t="b">
        <f t="shared" si="89"/>
        <v>1</v>
      </c>
      <c r="W326" s="10" t="b">
        <f t="shared" si="90"/>
        <v>1</v>
      </c>
      <c r="X326" s="10" t="b">
        <f t="shared" si="91"/>
        <v>1</v>
      </c>
      <c r="Y326" s="10" t="b">
        <f t="shared" si="92"/>
        <v>1</v>
      </c>
      <c r="Z326" s="10" t="b">
        <f t="shared" si="93"/>
        <v>1</v>
      </c>
      <c r="AA326" s="10" t="b">
        <f t="shared" si="94"/>
        <v>1</v>
      </c>
      <c r="AB326" s="10" t="b">
        <f t="shared" si="95"/>
        <v>1</v>
      </c>
      <c r="AC326" s="10" t="b">
        <f t="shared" si="96"/>
        <v>1</v>
      </c>
      <c r="AD326" s="10" t="b">
        <f t="shared" si="97"/>
        <v>0</v>
      </c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</row>
    <row r="327" spans="1:256" s="77" customFormat="1" ht="25.5" x14ac:dyDescent="0.2">
      <c r="A327" s="20" t="s">
        <v>227</v>
      </c>
      <c r="B327" s="21" t="s">
        <v>442</v>
      </c>
      <c r="C327" s="22" t="s">
        <v>504</v>
      </c>
      <c r="D327" s="22" t="b">
        <v>0</v>
      </c>
      <c r="E327" s="22" t="b">
        <v>0</v>
      </c>
      <c r="F327" s="45" t="s">
        <v>509</v>
      </c>
      <c r="G327" s="23">
        <v>1.1000000000000001</v>
      </c>
      <c r="H327" s="23">
        <v>1</v>
      </c>
      <c r="I327" s="23">
        <v>35</v>
      </c>
      <c r="J327" s="23">
        <v>150</v>
      </c>
      <c r="K327" s="23">
        <v>0</v>
      </c>
      <c r="L327" s="23">
        <v>11</v>
      </c>
      <c r="M327" s="56">
        <f t="shared" si="83"/>
        <v>150</v>
      </c>
      <c r="N327" s="45">
        <v>100</v>
      </c>
      <c r="O327" s="45">
        <v>0</v>
      </c>
      <c r="P327" s="57">
        <f t="shared" si="85"/>
        <v>0</v>
      </c>
      <c r="Q327" s="57">
        <f t="shared" si="86"/>
        <v>0.31428571428571428</v>
      </c>
      <c r="R327" s="15" t="str">
        <f t="shared" si="84"/>
        <v>GREEN</v>
      </c>
      <c r="S327" s="21" t="s">
        <v>446</v>
      </c>
      <c r="T327" s="30" t="b">
        <f t="shared" si="87"/>
        <v>1</v>
      </c>
      <c r="U327" s="10" t="b">
        <f t="shared" si="88"/>
        <v>1</v>
      </c>
      <c r="V327" s="10" t="b">
        <f t="shared" si="89"/>
        <v>1</v>
      </c>
      <c r="W327" s="10" t="b">
        <f t="shared" si="90"/>
        <v>1</v>
      </c>
      <c r="X327" s="10" t="b">
        <f t="shared" si="91"/>
        <v>1</v>
      </c>
      <c r="Y327" s="10" t="b">
        <f t="shared" si="92"/>
        <v>1</v>
      </c>
      <c r="Z327" s="10" t="b">
        <f t="shared" si="93"/>
        <v>1</v>
      </c>
      <c r="AA327" s="10" t="b">
        <f t="shared" si="94"/>
        <v>1</v>
      </c>
      <c r="AB327" s="10" t="b">
        <f t="shared" si="95"/>
        <v>1</v>
      </c>
      <c r="AC327" s="10" t="b">
        <f t="shared" si="96"/>
        <v>1</v>
      </c>
      <c r="AD327" s="10" t="b">
        <f t="shared" si="97"/>
        <v>0</v>
      </c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</row>
    <row r="328" spans="1:256" s="77" customFormat="1" ht="25.5" x14ac:dyDescent="0.2">
      <c r="A328" s="20" t="s">
        <v>227</v>
      </c>
      <c r="B328" s="21" t="s">
        <v>228</v>
      </c>
      <c r="C328" s="22" t="s">
        <v>504</v>
      </c>
      <c r="D328" s="22" t="b">
        <v>0</v>
      </c>
      <c r="E328" s="22" t="b">
        <v>0</v>
      </c>
      <c r="F328" s="45" t="s">
        <v>509</v>
      </c>
      <c r="G328" s="23">
        <v>1.1000000000000001</v>
      </c>
      <c r="H328" s="23">
        <v>1</v>
      </c>
      <c r="I328" s="23">
        <v>35</v>
      </c>
      <c r="J328" s="23">
        <v>160</v>
      </c>
      <c r="K328" s="23">
        <v>1.5</v>
      </c>
      <c r="L328" s="23">
        <v>11</v>
      </c>
      <c r="M328" s="56">
        <f t="shared" si="83"/>
        <v>160</v>
      </c>
      <c r="N328" s="45">
        <v>120</v>
      </c>
      <c r="O328" s="45">
        <v>0</v>
      </c>
      <c r="P328" s="57">
        <f t="shared" si="85"/>
        <v>8.4375000000000006E-2</v>
      </c>
      <c r="Q328" s="57">
        <f t="shared" si="86"/>
        <v>0.31428571428571428</v>
      </c>
      <c r="R328" s="15" t="str">
        <f t="shared" si="84"/>
        <v>GREEN</v>
      </c>
      <c r="S328" s="21" t="s">
        <v>446</v>
      </c>
      <c r="T328" s="30" t="b">
        <f t="shared" si="87"/>
        <v>1</v>
      </c>
      <c r="U328" s="10" t="b">
        <f t="shared" si="88"/>
        <v>1</v>
      </c>
      <c r="V328" s="10" t="b">
        <f t="shared" si="89"/>
        <v>1</v>
      </c>
      <c r="W328" s="10" t="b">
        <f t="shared" si="90"/>
        <v>1</v>
      </c>
      <c r="X328" s="10" t="b">
        <f t="shared" si="91"/>
        <v>1</v>
      </c>
      <c r="Y328" s="10" t="b">
        <f t="shared" si="92"/>
        <v>1</v>
      </c>
      <c r="Z328" s="10" t="b">
        <f t="shared" si="93"/>
        <v>1</v>
      </c>
      <c r="AA328" s="10" t="b">
        <f t="shared" si="94"/>
        <v>1</v>
      </c>
      <c r="AB328" s="10" t="b">
        <f t="shared" si="95"/>
        <v>1</v>
      </c>
      <c r="AC328" s="10" t="b">
        <f t="shared" si="96"/>
        <v>1</v>
      </c>
      <c r="AD328" s="10" t="b">
        <f t="shared" si="97"/>
        <v>0</v>
      </c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</row>
    <row r="329" spans="1:256" s="77" customFormat="1" ht="25.5" x14ac:dyDescent="0.2">
      <c r="A329" s="20" t="s">
        <v>227</v>
      </c>
      <c r="B329" s="21" t="s">
        <v>230</v>
      </c>
      <c r="C329" s="22" t="s">
        <v>504</v>
      </c>
      <c r="D329" s="22" t="b">
        <v>0</v>
      </c>
      <c r="E329" s="22" t="b">
        <v>0</v>
      </c>
      <c r="F329" s="45" t="s">
        <v>509</v>
      </c>
      <c r="G329" s="23">
        <v>1.1000000000000001</v>
      </c>
      <c r="H329" s="23">
        <v>1</v>
      </c>
      <c r="I329" s="23">
        <v>40</v>
      </c>
      <c r="J329" s="23">
        <v>160</v>
      </c>
      <c r="K329" s="23">
        <v>1</v>
      </c>
      <c r="L329" s="23">
        <v>14</v>
      </c>
      <c r="M329" s="56">
        <f t="shared" si="83"/>
        <v>160</v>
      </c>
      <c r="N329" s="45">
        <v>115</v>
      </c>
      <c r="O329" s="45">
        <v>0</v>
      </c>
      <c r="P329" s="57">
        <f t="shared" si="85"/>
        <v>5.6250000000000001E-2</v>
      </c>
      <c r="Q329" s="57">
        <f t="shared" si="86"/>
        <v>0.35</v>
      </c>
      <c r="R329" s="15" t="str">
        <f t="shared" si="84"/>
        <v>GREEN</v>
      </c>
      <c r="S329" s="21" t="s">
        <v>446</v>
      </c>
      <c r="T329" s="30" t="b">
        <f t="shared" si="87"/>
        <v>1</v>
      </c>
      <c r="U329" s="10" t="b">
        <f t="shared" si="88"/>
        <v>1</v>
      </c>
      <c r="V329" s="10" t="b">
        <f t="shared" si="89"/>
        <v>1</v>
      </c>
      <c r="W329" s="10" t="b">
        <f t="shared" si="90"/>
        <v>1</v>
      </c>
      <c r="X329" s="10" t="b">
        <f t="shared" si="91"/>
        <v>1</v>
      </c>
      <c r="Y329" s="10" t="b">
        <f t="shared" si="92"/>
        <v>1</v>
      </c>
      <c r="Z329" s="10" t="b">
        <f t="shared" si="93"/>
        <v>1</v>
      </c>
      <c r="AA329" s="10" t="b">
        <f t="shared" si="94"/>
        <v>1</v>
      </c>
      <c r="AB329" s="10" t="b">
        <f t="shared" si="95"/>
        <v>1</v>
      </c>
      <c r="AC329" s="10" t="b">
        <f t="shared" si="96"/>
        <v>1</v>
      </c>
      <c r="AD329" s="10" t="b">
        <f t="shared" si="97"/>
        <v>0</v>
      </c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</row>
    <row r="330" spans="1:256" s="77" customFormat="1" ht="25.5" x14ac:dyDescent="0.2">
      <c r="A330" s="20" t="s">
        <v>227</v>
      </c>
      <c r="B330" s="17" t="s">
        <v>781</v>
      </c>
      <c r="C330" s="18" t="s">
        <v>504</v>
      </c>
      <c r="D330" s="18" t="b">
        <v>0</v>
      </c>
      <c r="E330" s="18" t="b">
        <v>0</v>
      </c>
      <c r="F330" s="47" t="s">
        <v>509</v>
      </c>
      <c r="G330" s="19"/>
      <c r="H330" s="19">
        <v>1</v>
      </c>
      <c r="I330" s="19">
        <v>24</v>
      </c>
      <c r="J330" s="19">
        <v>100</v>
      </c>
      <c r="K330" s="19">
        <v>1.5</v>
      </c>
      <c r="L330" s="19">
        <v>7</v>
      </c>
      <c r="M330" s="56">
        <f t="shared" si="83"/>
        <v>100</v>
      </c>
      <c r="N330" s="47">
        <v>75</v>
      </c>
      <c r="O330" s="47">
        <v>0</v>
      </c>
      <c r="P330" s="57">
        <f t="shared" si="85"/>
        <v>0.13500000000000001</v>
      </c>
      <c r="Q330" s="57">
        <f t="shared" si="86"/>
        <v>0.29166666666666669</v>
      </c>
      <c r="R330" s="14" t="str">
        <f t="shared" si="84"/>
        <v>RED</v>
      </c>
      <c r="S330" s="17" t="s">
        <v>590</v>
      </c>
      <c r="T330" s="30" t="b">
        <f t="shared" si="87"/>
        <v>1</v>
      </c>
      <c r="U330" s="10" t="b">
        <f t="shared" si="88"/>
        <v>1</v>
      </c>
      <c r="V330" s="10" t="b">
        <f t="shared" si="89"/>
        <v>1</v>
      </c>
      <c r="W330" s="10" t="b">
        <f t="shared" si="90"/>
        <v>1</v>
      </c>
      <c r="X330" s="10" t="b">
        <f t="shared" si="91"/>
        <v>0</v>
      </c>
      <c r="Y330" s="10" t="b">
        <f t="shared" si="92"/>
        <v>1</v>
      </c>
      <c r="Z330" s="10" t="b">
        <f t="shared" si="93"/>
        <v>0</v>
      </c>
      <c r="AA330" s="10" t="b">
        <f t="shared" si="94"/>
        <v>1</v>
      </c>
      <c r="AB330" s="10" t="b">
        <f t="shared" si="95"/>
        <v>1</v>
      </c>
      <c r="AC330" s="10" t="b">
        <f t="shared" si="96"/>
        <v>0</v>
      </c>
      <c r="AD330" s="10" t="b">
        <f t="shared" si="97"/>
        <v>1</v>
      </c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</row>
    <row r="331" spans="1:256" s="10" customFormat="1" ht="15.75" x14ac:dyDescent="0.2">
      <c r="A331" s="122" t="s">
        <v>913</v>
      </c>
      <c r="B331" s="122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5"/>
      <c r="P331" s="58"/>
      <c r="Q331" s="59"/>
      <c r="R331" s="23"/>
      <c r="S331" s="43"/>
      <c r="T331" s="30"/>
    </row>
    <row r="332" spans="1:256" s="10" customFormat="1" x14ac:dyDescent="0.2">
      <c r="A332" s="78" t="s">
        <v>840</v>
      </c>
      <c r="B332" s="78" t="s">
        <v>854</v>
      </c>
      <c r="C332" s="42" t="s">
        <v>797</v>
      </c>
      <c r="D332" s="42" t="b">
        <v>0</v>
      </c>
      <c r="E332" s="42" t="b">
        <v>0</v>
      </c>
      <c r="F332" s="49" t="s">
        <v>506</v>
      </c>
      <c r="G332" s="42"/>
      <c r="H332" s="42">
        <v>2</v>
      </c>
      <c r="I332" s="42">
        <v>94</v>
      </c>
      <c r="J332" s="42">
        <v>200</v>
      </c>
      <c r="K332" s="42">
        <v>4</v>
      </c>
      <c r="L332" s="42">
        <v>62</v>
      </c>
      <c r="M332" s="56">
        <f t="shared" ref="M332:M363" si="98">H332*J332</f>
        <v>400</v>
      </c>
      <c r="N332" s="49">
        <v>170</v>
      </c>
      <c r="O332" s="49">
        <v>0</v>
      </c>
      <c r="P332" s="57">
        <f t="shared" ref="P332:P363" si="99">((K332*H332)*9)/M332</f>
        <v>0.18</v>
      </c>
      <c r="Q332" s="57">
        <f t="shared" ref="Q332:Q363" si="100">(L332/I332)</f>
        <v>0.65957446808510634</v>
      </c>
      <c r="R332" s="14" t="str">
        <f t="shared" ref="R332:R371" si="101">IF(Z332,"GREEN",IF(AC332,"YELLOW","RED"))</f>
        <v>RED</v>
      </c>
      <c r="S332" s="21" t="s">
        <v>858</v>
      </c>
      <c r="T332" s="30" t="b">
        <f t="shared" ref="T332:T363" si="102">F332="Yes"</f>
        <v>0</v>
      </c>
      <c r="U332" s="10" t="b">
        <f t="shared" ref="U332:U363" si="103">OR(J332*H332&lt;=200,D332)</f>
        <v>0</v>
      </c>
      <c r="V332" s="10" t="b">
        <f t="shared" ref="V332:V363" si="104">N332&lt;=230</f>
        <v>1</v>
      </c>
      <c r="W332" s="10" t="b">
        <f t="shared" ref="W332:W363" si="105">O332&lt;0.5</f>
        <v>1</v>
      </c>
      <c r="X332" s="10" t="b">
        <f t="shared" ref="X332:X363" si="106">OR(P332&lt;11%)</f>
        <v>0</v>
      </c>
      <c r="Y332" s="10" t="b">
        <f t="shared" ref="Y332:Y363" si="107">OR(Q332&lt;36%,E332)</f>
        <v>0</v>
      </c>
      <c r="Z332" s="10" t="b">
        <f t="shared" ref="Z332:Z363" si="108">AND(T332:Y332)</f>
        <v>0</v>
      </c>
      <c r="AA332" s="10" t="b">
        <f t="shared" ref="AA332:AA363" si="109">OR(J332*H332&lt;=250,D332)</f>
        <v>0</v>
      </c>
      <c r="AB332" s="10" t="b">
        <f t="shared" ref="AB332:AB363" si="110">N332&lt;=480</f>
        <v>1</v>
      </c>
      <c r="AC332" s="10" t="b">
        <f t="shared" ref="AC332:AC363" si="111">AND(W332:Y332,AA332:AB332)</f>
        <v>0</v>
      </c>
      <c r="AD332" s="10" t="b">
        <f t="shared" ref="AD332:AD363" si="112">NOT(OR(Z332,AC332))</f>
        <v>1</v>
      </c>
    </row>
    <row r="333" spans="1:256" s="10" customFormat="1" x14ac:dyDescent="0.2">
      <c r="A333" s="78" t="s">
        <v>840</v>
      </c>
      <c r="B333" s="78" t="s">
        <v>491</v>
      </c>
      <c r="C333" s="42" t="s">
        <v>797</v>
      </c>
      <c r="D333" s="42" t="b">
        <v>0</v>
      </c>
      <c r="E333" s="42" t="b">
        <v>0</v>
      </c>
      <c r="F333" s="49" t="s">
        <v>506</v>
      </c>
      <c r="G333" s="42">
        <v>1.92</v>
      </c>
      <c r="H333" s="42">
        <v>1</v>
      </c>
      <c r="I333" s="42">
        <v>54.4</v>
      </c>
      <c r="J333" s="42">
        <v>240</v>
      </c>
      <c r="K333" s="42">
        <v>5</v>
      </c>
      <c r="L333" s="42">
        <v>36</v>
      </c>
      <c r="M333" s="56">
        <f t="shared" si="98"/>
        <v>240</v>
      </c>
      <c r="N333" s="49">
        <v>90</v>
      </c>
      <c r="O333" s="49">
        <v>0</v>
      </c>
      <c r="P333" s="57">
        <f t="shared" si="99"/>
        <v>0.1875</v>
      </c>
      <c r="Q333" s="57">
        <f t="shared" si="100"/>
        <v>0.66176470588235292</v>
      </c>
      <c r="R333" s="14" t="str">
        <f t="shared" si="101"/>
        <v>RED</v>
      </c>
      <c r="S333" s="21" t="s">
        <v>771</v>
      </c>
      <c r="T333" s="30" t="b">
        <f t="shared" si="102"/>
        <v>0</v>
      </c>
      <c r="U333" s="10" t="b">
        <f t="shared" si="103"/>
        <v>0</v>
      </c>
      <c r="V333" s="10" t="b">
        <f t="shared" si="104"/>
        <v>1</v>
      </c>
      <c r="W333" s="10" t="b">
        <f t="shared" si="105"/>
        <v>1</v>
      </c>
      <c r="X333" s="10" t="b">
        <f t="shared" si="106"/>
        <v>0</v>
      </c>
      <c r="Y333" s="10" t="b">
        <f t="shared" si="107"/>
        <v>0</v>
      </c>
      <c r="Z333" s="10" t="b">
        <f t="shared" si="108"/>
        <v>0</v>
      </c>
      <c r="AA333" s="10" t="b">
        <f t="shared" si="109"/>
        <v>1</v>
      </c>
      <c r="AB333" s="10" t="b">
        <f t="shared" si="110"/>
        <v>1</v>
      </c>
      <c r="AC333" s="10" t="b">
        <f t="shared" si="111"/>
        <v>0</v>
      </c>
      <c r="AD333" s="10" t="b">
        <f t="shared" si="112"/>
        <v>1</v>
      </c>
    </row>
    <row r="334" spans="1:256" s="10" customFormat="1" x14ac:dyDescent="0.2">
      <c r="A334" s="78" t="s">
        <v>844</v>
      </c>
      <c r="B334" s="78" t="s">
        <v>908</v>
      </c>
      <c r="C334" s="42" t="s">
        <v>797</v>
      </c>
      <c r="D334" s="42" t="b">
        <v>0</v>
      </c>
      <c r="E334" s="42" t="b">
        <v>0</v>
      </c>
      <c r="F334" s="49" t="s">
        <v>506</v>
      </c>
      <c r="G334" s="42"/>
      <c r="H334" s="42">
        <v>2</v>
      </c>
      <c r="I334" s="42">
        <v>46</v>
      </c>
      <c r="J334" s="42">
        <v>220</v>
      </c>
      <c r="K334" s="42">
        <v>9</v>
      </c>
      <c r="L334" s="42">
        <v>18</v>
      </c>
      <c r="M334" s="56">
        <f t="shared" si="98"/>
        <v>440</v>
      </c>
      <c r="N334" s="49">
        <v>100</v>
      </c>
      <c r="O334" s="49">
        <v>0</v>
      </c>
      <c r="P334" s="57">
        <f t="shared" si="99"/>
        <v>0.36818181818181817</v>
      </c>
      <c r="Q334" s="57">
        <f t="shared" si="100"/>
        <v>0.39130434782608697</v>
      </c>
      <c r="R334" s="14" t="str">
        <f t="shared" si="101"/>
        <v>RED</v>
      </c>
      <c r="S334" s="21" t="s">
        <v>909</v>
      </c>
      <c r="T334" s="30" t="b">
        <f t="shared" si="102"/>
        <v>0</v>
      </c>
      <c r="U334" s="10" t="b">
        <f t="shared" si="103"/>
        <v>0</v>
      </c>
      <c r="V334" s="10" t="b">
        <f t="shared" si="104"/>
        <v>1</v>
      </c>
      <c r="W334" s="10" t="b">
        <f t="shared" si="105"/>
        <v>1</v>
      </c>
      <c r="X334" s="10" t="b">
        <f t="shared" si="106"/>
        <v>0</v>
      </c>
      <c r="Y334" s="10" t="b">
        <f t="shared" si="107"/>
        <v>0</v>
      </c>
      <c r="Z334" s="10" t="b">
        <f t="shared" si="108"/>
        <v>0</v>
      </c>
      <c r="AA334" s="10" t="b">
        <f t="shared" si="109"/>
        <v>0</v>
      </c>
      <c r="AB334" s="10" t="b">
        <f t="shared" si="110"/>
        <v>1</v>
      </c>
      <c r="AC334" s="10" t="b">
        <f t="shared" si="111"/>
        <v>0</v>
      </c>
      <c r="AD334" s="10" t="b">
        <f t="shared" si="112"/>
        <v>1</v>
      </c>
    </row>
    <row r="335" spans="1:256" s="10" customFormat="1" x14ac:dyDescent="0.2">
      <c r="A335" s="78" t="s">
        <v>844</v>
      </c>
      <c r="B335" s="78" t="s">
        <v>491</v>
      </c>
      <c r="C335" s="42" t="s">
        <v>797</v>
      </c>
      <c r="D335" s="42" t="b">
        <v>0</v>
      </c>
      <c r="E335" s="42" t="b">
        <v>0</v>
      </c>
      <c r="F335" s="49" t="s">
        <v>506</v>
      </c>
      <c r="G335" s="42">
        <v>1.61</v>
      </c>
      <c r="H335" s="42">
        <v>1</v>
      </c>
      <c r="I335" s="42">
        <v>45</v>
      </c>
      <c r="J335" s="42">
        <v>220</v>
      </c>
      <c r="K335" s="42">
        <v>8</v>
      </c>
      <c r="L335" s="42">
        <v>20</v>
      </c>
      <c r="M335" s="56">
        <f t="shared" si="98"/>
        <v>220</v>
      </c>
      <c r="N335" s="49">
        <v>50</v>
      </c>
      <c r="O335" s="49">
        <v>0</v>
      </c>
      <c r="P335" s="57">
        <f t="shared" si="99"/>
        <v>0.32727272727272727</v>
      </c>
      <c r="Q335" s="57">
        <f t="shared" si="100"/>
        <v>0.44444444444444442</v>
      </c>
      <c r="R335" s="14" t="str">
        <f t="shared" si="101"/>
        <v>RED</v>
      </c>
      <c r="S335" s="21" t="s">
        <v>845</v>
      </c>
      <c r="T335" s="30" t="b">
        <f t="shared" si="102"/>
        <v>0</v>
      </c>
      <c r="U335" s="10" t="b">
        <f t="shared" si="103"/>
        <v>0</v>
      </c>
      <c r="V335" s="10" t="b">
        <f t="shared" si="104"/>
        <v>1</v>
      </c>
      <c r="W335" s="10" t="b">
        <f t="shared" si="105"/>
        <v>1</v>
      </c>
      <c r="X335" s="10" t="b">
        <f t="shared" si="106"/>
        <v>0</v>
      </c>
      <c r="Y335" s="10" t="b">
        <f t="shared" si="107"/>
        <v>0</v>
      </c>
      <c r="Z335" s="10" t="b">
        <f t="shared" si="108"/>
        <v>0</v>
      </c>
      <c r="AA335" s="10" t="b">
        <f t="shared" si="109"/>
        <v>1</v>
      </c>
      <c r="AB335" s="10" t="b">
        <f t="shared" si="110"/>
        <v>1</v>
      </c>
      <c r="AC335" s="10" t="b">
        <f t="shared" si="111"/>
        <v>0</v>
      </c>
      <c r="AD335" s="10" t="b">
        <f t="shared" si="112"/>
        <v>1</v>
      </c>
    </row>
    <row r="336" spans="1:256" s="10" customFormat="1" x14ac:dyDescent="0.2">
      <c r="A336" s="78" t="s">
        <v>846</v>
      </c>
      <c r="B336" s="78" t="s">
        <v>491</v>
      </c>
      <c r="C336" s="42" t="s">
        <v>797</v>
      </c>
      <c r="D336" s="42" t="b">
        <v>0</v>
      </c>
      <c r="E336" s="42" t="b">
        <v>0</v>
      </c>
      <c r="F336" s="49" t="s">
        <v>506</v>
      </c>
      <c r="G336" s="42">
        <v>1.9</v>
      </c>
      <c r="H336" s="42">
        <v>1</v>
      </c>
      <c r="I336" s="42">
        <v>53.8</v>
      </c>
      <c r="J336" s="42">
        <v>250</v>
      </c>
      <c r="K336" s="42">
        <v>5</v>
      </c>
      <c r="L336" s="42">
        <v>24</v>
      </c>
      <c r="M336" s="56">
        <f t="shared" si="98"/>
        <v>250</v>
      </c>
      <c r="N336" s="49">
        <v>100</v>
      </c>
      <c r="O336" s="49">
        <v>0</v>
      </c>
      <c r="P336" s="57">
        <f t="shared" si="99"/>
        <v>0.18</v>
      </c>
      <c r="Q336" s="57">
        <f t="shared" si="100"/>
        <v>0.44609665427509299</v>
      </c>
      <c r="R336" s="14" t="str">
        <f t="shared" si="101"/>
        <v>RED</v>
      </c>
      <c r="S336" s="21" t="s">
        <v>771</v>
      </c>
      <c r="T336" s="30" t="b">
        <f t="shared" si="102"/>
        <v>0</v>
      </c>
      <c r="U336" s="10" t="b">
        <f t="shared" si="103"/>
        <v>0</v>
      </c>
      <c r="V336" s="10" t="b">
        <f t="shared" si="104"/>
        <v>1</v>
      </c>
      <c r="W336" s="10" t="b">
        <f t="shared" si="105"/>
        <v>1</v>
      </c>
      <c r="X336" s="10" t="b">
        <f t="shared" si="106"/>
        <v>0</v>
      </c>
      <c r="Y336" s="10" t="b">
        <f t="shared" si="107"/>
        <v>0</v>
      </c>
      <c r="Z336" s="10" t="b">
        <f t="shared" si="108"/>
        <v>0</v>
      </c>
      <c r="AA336" s="10" t="b">
        <f t="shared" si="109"/>
        <v>1</v>
      </c>
      <c r="AB336" s="10" t="b">
        <f t="shared" si="110"/>
        <v>1</v>
      </c>
      <c r="AC336" s="10" t="b">
        <f t="shared" si="111"/>
        <v>0</v>
      </c>
      <c r="AD336" s="10" t="b">
        <f t="shared" si="112"/>
        <v>1</v>
      </c>
    </row>
    <row r="337" spans="1:30" s="10" customFormat="1" x14ac:dyDescent="0.2">
      <c r="A337" s="78" t="s">
        <v>846</v>
      </c>
      <c r="B337" s="78" t="s">
        <v>897</v>
      </c>
      <c r="C337" s="42" t="s">
        <v>797</v>
      </c>
      <c r="D337" s="42" t="b">
        <v>0</v>
      </c>
      <c r="E337" s="42" t="b">
        <v>0</v>
      </c>
      <c r="F337" s="49" t="s">
        <v>506</v>
      </c>
      <c r="G337" s="42"/>
      <c r="H337" s="42">
        <v>1</v>
      </c>
      <c r="I337" s="42">
        <v>42</v>
      </c>
      <c r="J337" s="42">
        <v>230</v>
      </c>
      <c r="K337" s="42">
        <v>9</v>
      </c>
      <c r="L337" s="42">
        <v>22</v>
      </c>
      <c r="M337" s="56">
        <f t="shared" si="98"/>
        <v>230</v>
      </c>
      <c r="N337" s="49">
        <v>120</v>
      </c>
      <c r="O337" s="49">
        <v>0</v>
      </c>
      <c r="P337" s="57">
        <f t="shared" si="99"/>
        <v>0.35217391304347828</v>
      </c>
      <c r="Q337" s="57">
        <f t="shared" si="100"/>
        <v>0.52380952380952384</v>
      </c>
      <c r="R337" s="14" t="str">
        <f t="shared" si="101"/>
        <v>RED</v>
      </c>
      <c r="S337" s="21" t="s">
        <v>771</v>
      </c>
      <c r="T337" s="30" t="b">
        <f t="shared" si="102"/>
        <v>0</v>
      </c>
      <c r="U337" s="10" t="b">
        <f t="shared" si="103"/>
        <v>0</v>
      </c>
      <c r="V337" s="10" t="b">
        <f t="shared" si="104"/>
        <v>1</v>
      </c>
      <c r="W337" s="10" t="b">
        <f t="shared" si="105"/>
        <v>1</v>
      </c>
      <c r="X337" s="10" t="b">
        <f t="shared" si="106"/>
        <v>0</v>
      </c>
      <c r="Y337" s="10" t="b">
        <f t="shared" si="107"/>
        <v>0</v>
      </c>
      <c r="Z337" s="10" t="b">
        <f t="shared" si="108"/>
        <v>0</v>
      </c>
      <c r="AA337" s="10" t="b">
        <f t="shared" si="109"/>
        <v>1</v>
      </c>
      <c r="AB337" s="10" t="b">
        <f t="shared" si="110"/>
        <v>1</v>
      </c>
      <c r="AC337" s="10" t="b">
        <f t="shared" si="111"/>
        <v>0</v>
      </c>
      <c r="AD337" s="10" t="b">
        <f t="shared" si="112"/>
        <v>1</v>
      </c>
    </row>
    <row r="338" spans="1:30" s="10" customFormat="1" x14ac:dyDescent="0.2">
      <c r="A338" s="78" t="s">
        <v>795</v>
      </c>
      <c r="B338" s="78" t="s">
        <v>843</v>
      </c>
      <c r="C338" s="42" t="s">
        <v>797</v>
      </c>
      <c r="D338" s="42" t="b">
        <v>0</v>
      </c>
      <c r="E338" s="42" t="b">
        <v>0</v>
      </c>
      <c r="F338" s="49" t="s">
        <v>506</v>
      </c>
      <c r="G338" s="42">
        <v>1.6</v>
      </c>
      <c r="H338" s="42">
        <v>1</v>
      </c>
      <c r="I338" s="42">
        <v>45</v>
      </c>
      <c r="J338" s="42">
        <v>220</v>
      </c>
      <c r="K338" s="42">
        <v>6</v>
      </c>
      <c r="L338" s="42">
        <v>25</v>
      </c>
      <c r="M338" s="56">
        <f t="shared" si="98"/>
        <v>220</v>
      </c>
      <c r="N338" s="49">
        <v>45</v>
      </c>
      <c r="O338" s="49">
        <v>0</v>
      </c>
      <c r="P338" s="57">
        <f t="shared" si="99"/>
        <v>0.24545454545454545</v>
      </c>
      <c r="Q338" s="57">
        <f t="shared" si="100"/>
        <v>0.55555555555555558</v>
      </c>
      <c r="R338" s="14" t="str">
        <f t="shared" si="101"/>
        <v>RED</v>
      </c>
      <c r="S338" s="21" t="s">
        <v>771</v>
      </c>
      <c r="T338" s="30" t="b">
        <f t="shared" si="102"/>
        <v>0</v>
      </c>
      <c r="U338" s="10" t="b">
        <f t="shared" si="103"/>
        <v>0</v>
      </c>
      <c r="V338" s="10" t="b">
        <f t="shared" si="104"/>
        <v>1</v>
      </c>
      <c r="W338" s="10" t="b">
        <f t="shared" si="105"/>
        <v>1</v>
      </c>
      <c r="X338" s="10" t="b">
        <f t="shared" si="106"/>
        <v>0</v>
      </c>
      <c r="Y338" s="10" t="b">
        <f t="shared" si="107"/>
        <v>0</v>
      </c>
      <c r="Z338" s="10" t="b">
        <f t="shared" si="108"/>
        <v>0</v>
      </c>
      <c r="AA338" s="10" t="b">
        <f t="shared" si="109"/>
        <v>1</v>
      </c>
      <c r="AB338" s="10" t="b">
        <f t="shared" si="110"/>
        <v>1</v>
      </c>
      <c r="AC338" s="10" t="b">
        <f t="shared" si="111"/>
        <v>0</v>
      </c>
      <c r="AD338" s="10" t="b">
        <f t="shared" si="112"/>
        <v>1</v>
      </c>
    </row>
    <row r="339" spans="1:30" s="10" customFormat="1" x14ac:dyDescent="0.2">
      <c r="A339" s="78" t="s">
        <v>795</v>
      </c>
      <c r="B339" s="78" t="s">
        <v>796</v>
      </c>
      <c r="C339" s="42" t="s">
        <v>797</v>
      </c>
      <c r="D339" s="42" t="b">
        <v>0</v>
      </c>
      <c r="E339" s="42" t="b">
        <v>0</v>
      </c>
      <c r="F339" s="49" t="s">
        <v>506</v>
      </c>
      <c r="G339" s="42">
        <v>1.6</v>
      </c>
      <c r="H339" s="42">
        <v>1</v>
      </c>
      <c r="I339" s="42">
        <v>45</v>
      </c>
      <c r="J339" s="42">
        <v>220</v>
      </c>
      <c r="K339" s="42">
        <v>6</v>
      </c>
      <c r="L339" s="42">
        <v>25</v>
      </c>
      <c r="M339" s="56">
        <f t="shared" si="98"/>
        <v>220</v>
      </c>
      <c r="N339" s="49">
        <v>45</v>
      </c>
      <c r="O339" s="49">
        <v>0</v>
      </c>
      <c r="P339" s="57">
        <f t="shared" si="99"/>
        <v>0.24545454545454545</v>
      </c>
      <c r="Q339" s="57">
        <f t="shared" si="100"/>
        <v>0.55555555555555558</v>
      </c>
      <c r="R339" s="14" t="str">
        <f t="shared" si="101"/>
        <v>RED</v>
      </c>
      <c r="S339" s="21" t="s">
        <v>771</v>
      </c>
      <c r="T339" s="30" t="b">
        <f t="shared" si="102"/>
        <v>0</v>
      </c>
      <c r="U339" s="10" t="b">
        <f t="shared" si="103"/>
        <v>0</v>
      </c>
      <c r="V339" s="10" t="b">
        <f t="shared" si="104"/>
        <v>1</v>
      </c>
      <c r="W339" s="10" t="b">
        <f t="shared" si="105"/>
        <v>1</v>
      </c>
      <c r="X339" s="10" t="b">
        <f t="shared" si="106"/>
        <v>0</v>
      </c>
      <c r="Y339" s="10" t="b">
        <f t="shared" si="107"/>
        <v>0</v>
      </c>
      <c r="Z339" s="10" t="b">
        <f t="shared" si="108"/>
        <v>0</v>
      </c>
      <c r="AA339" s="10" t="b">
        <f t="shared" si="109"/>
        <v>1</v>
      </c>
      <c r="AB339" s="10" t="b">
        <f t="shared" si="110"/>
        <v>1</v>
      </c>
      <c r="AC339" s="10" t="b">
        <f t="shared" si="111"/>
        <v>0</v>
      </c>
      <c r="AD339" s="10" t="b">
        <f t="shared" si="112"/>
        <v>1</v>
      </c>
    </row>
    <row r="340" spans="1:30" s="10" customFormat="1" ht="25.5" x14ac:dyDescent="0.2">
      <c r="A340" s="78" t="s">
        <v>898</v>
      </c>
      <c r="B340" s="78" t="s">
        <v>899</v>
      </c>
      <c r="C340" s="42" t="s">
        <v>797</v>
      </c>
      <c r="D340" s="42" t="b">
        <v>0</v>
      </c>
      <c r="E340" s="42" t="b">
        <v>0</v>
      </c>
      <c r="F340" s="49" t="s">
        <v>506</v>
      </c>
      <c r="G340" s="42"/>
      <c r="H340" s="42">
        <v>1</v>
      </c>
      <c r="I340" s="42"/>
      <c r="J340" s="42">
        <v>190</v>
      </c>
      <c r="K340" s="42">
        <v>10</v>
      </c>
      <c r="L340" s="42">
        <v>16</v>
      </c>
      <c r="M340" s="56">
        <f t="shared" si="98"/>
        <v>190</v>
      </c>
      <c r="N340" s="49">
        <v>50</v>
      </c>
      <c r="O340" s="49">
        <v>0</v>
      </c>
      <c r="P340" s="57">
        <f t="shared" si="99"/>
        <v>0.47368421052631576</v>
      </c>
      <c r="Q340" s="57" t="e">
        <f t="shared" si="100"/>
        <v>#DIV/0!</v>
      </c>
      <c r="R340" s="14" t="s">
        <v>505</v>
      </c>
      <c r="S340" s="21" t="s">
        <v>902</v>
      </c>
      <c r="T340" s="30" t="b">
        <f t="shared" si="102"/>
        <v>0</v>
      </c>
      <c r="U340" s="10" t="b">
        <f t="shared" si="103"/>
        <v>1</v>
      </c>
      <c r="V340" s="10" t="b">
        <f t="shared" si="104"/>
        <v>1</v>
      </c>
      <c r="W340" s="10" t="b">
        <f t="shared" si="105"/>
        <v>1</v>
      </c>
      <c r="X340" s="10" t="b">
        <f t="shared" si="106"/>
        <v>0</v>
      </c>
      <c r="Y340" s="10" t="e">
        <f t="shared" si="107"/>
        <v>#DIV/0!</v>
      </c>
      <c r="Z340" s="10" t="e">
        <f t="shared" si="108"/>
        <v>#DIV/0!</v>
      </c>
      <c r="AA340" s="10" t="b">
        <f t="shared" si="109"/>
        <v>1</v>
      </c>
      <c r="AB340" s="10" t="b">
        <f t="shared" si="110"/>
        <v>1</v>
      </c>
      <c r="AC340" s="10" t="e">
        <f t="shared" si="111"/>
        <v>#DIV/0!</v>
      </c>
      <c r="AD340" s="10" t="e">
        <f t="shared" si="112"/>
        <v>#DIV/0!</v>
      </c>
    </row>
    <row r="341" spans="1:30" s="10" customFormat="1" ht="25.5" x14ac:dyDescent="0.2">
      <c r="A341" s="78" t="s">
        <v>898</v>
      </c>
      <c r="B341" s="78" t="s">
        <v>491</v>
      </c>
      <c r="C341" s="42" t="s">
        <v>797</v>
      </c>
      <c r="D341" s="42" t="b">
        <v>0</v>
      </c>
      <c r="E341" s="42" t="b">
        <v>0</v>
      </c>
      <c r="F341" s="49" t="s">
        <v>506</v>
      </c>
      <c r="G341" s="42"/>
      <c r="H341" s="42">
        <v>1</v>
      </c>
      <c r="I341" s="42"/>
      <c r="J341" s="42">
        <v>220</v>
      </c>
      <c r="K341" s="42">
        <v>7</v>
      </c>
      <c r="L341" s="42">
        <v>24</v>
      </c>
      <c r="M341" s="56">
        <f t="shared" si="98"/>
        <v>220</v>
      </c>
      <c r="N341" s="49">
        <v>60</v>
      </c>
      <c r="O341" s="49">
        <v>0</v>
      </c>
      <c r="P341" s="57">
        <f t="shared" si="99"/>
        <v>0.28636363636363638</v>
      </c>
      <c r="Q341" s="57" t="e">
        <f t="shared" si="100"/>
        <v>#DIV/0!</v>
      </c>
      <c r="R341" s="14" t="s">
        <v>505</v>
      </c>
      <c r="S341" s="21" t="s">
        <v>902</v>
      </c>
      <c r="T341" s="30" t="b">
        <f t="shared" si="102"/>
        <v>0</v>
      </c>
      <c r="U341" s="10" t="b">
        <f t="shared" si="103"/>
        <v>0</v>
      </c>
      <c r="V341" s="10" t="b">
        <f t="shared" si="104"/>
        <v>1</v>
      </c>
      <c r="W341" s="10" t="b">
        <f t="shared" si="105"/>
        <v>1</v>
      </c>
      <c r="X341" s="10" t="b">
        <f t="shared" si="106"/>
        <v>0</v>
      </c>
      <c r="Y341" s="10" t="e">
        <f t="shared" si="107"/>
        <v>#DIV/0!</v>
      </c>
      <c r="Z341" s="10" t="e">
        <f t="shared" si="108"/>
        <v>#DIV/0!</v>
      </c>
      <c r="AA341" s="10" t="b">
        <f t="shared" si="109"/>
        <v>1</v>
      </c>
      <c r="AB341" s="10" t="b">
        <f t="shared" si="110"/>
        <v>1</v>
      </c>
      <c r="AC341" s="10" t="e">
        <f t="shared" si="111"/>
        <v>#DIV/0!</v>
      </c>
      <c r="AD341" s="10" t="e">
        <f t="shared" si="112"/>
        <v>#DIV/0!</v>
      </c>
    </row>
    <row r="342" spans="1:30" s="10" customFormat="1" x14ac:dyDescent="0.2">
      <c r="A342" s="78" t="s">
        <v>876</v>
      </c>
      <c r="B342" s="78" t="s">
        <v>878</v>
      </c>
      <c r="C342" s="42" t="s">
        <v>797</v>
      </c>
      <c r="D342" s="42" t="b">
        <v>0</v>
      </c>
      <c r="E342" s="42" t="b">
        <v>0</v>
      </c>
      <c r="F342" s="49" t="s">
        <v>506</v>
      </c>
      <c r="G342" s="42"/>
      <c r="H342" s="42">
        <v>1</v>
      </c>
      <c r="I342" s="42">
        <v>40.799999999999997</v>
      </c>
      <c r="J342" s="42">
        <v>220</v>
      </c>
      <c r="K342" s="42">
        <v>8</v>
      </c>
      <c r="L342" s="42">
        <v>19</v>
      </c>
      <c r="M342" s="56">
        <f t="shared" si="98"/>
        <v>220</v>
      </c>
      <c r="N342" s="49">
        <v>0</v>
      </c>
      <c r="O342" s="49">
        <v>0</v>
      </c>
      <c r="P342" s="57">
        <f t="shared" si="99"/>
        <v>0.32727272727272727</v>
      </c>
      <c r="Q342" s="57">
        <f t="shared" si="100"/>
        <v>0.46568627450980393</v>
      </c>
      <c r="R342" s="14" t="str">
        <f t="shared" si="101"/>
        <v>RED</v>
      </c>
      <c r="S342" s="21" t="s">
        <v>771</v>
      </c>
      <c r="T342" s="30" t="b">
        <f t="shared" si="102"/>
        <v>0</v>
      </c>
      <c r="U342" s="10" t="b">
        <f t="shared" si="103"/>
        <v>0</v>
      </c>
      <c r="V342" s="10" t="b">
        <f t="shared" si="104"/>
        <v>1</v>
      </c>
      <c r="W342" s="10" t="b">
        <f t="shared" si="105"/>
        <v>1</v>
      </c>
      <c r="X342" s="10" t="b">
        <f t="shared" si="106"/>
        <v>0</v>
      </c>
      <c r="Y342" s="10" t="b">
        <f t="shared" si="107"/>
        <v>0</v>
      </c>
      <c r="Z342" s="10" t="b">
        <f t="shared" si="108"/>
        <v>0</v>
      </c>
      <c r="AA342" s="10" t="b">
        <f t="shared" si="109"/>
        <v>1</v>
      </c>
      <c r="AB342" s="10" t="b">
        <f t="shared" si="110"/>
        <v>1</v>
      </c>
      <c r="AC342" s="10" t="b">
        <f t="shared" si="111"/>
        <v>0</v>
      </c>
      <c r="AD342" s="10" t="b">
        <f t="shared" si="112"/>
        <v>1</v>
      </c>
    </row>
    <row r="343" spans="1:30" s="10" customFormat="1" x14ac:dyDescent="0.2">
      <c r="A343" s="78" t="s">
        <v>876</v>
      </c>
      <c r="B343" s="78" t="s">
        <v>877</v>
      </c>
      <c r="C343" s="42" t="s">
        <v>797</v>
      </c>
      <c r="D343" s="42" t="b">
        <v>0</v>
      </c>
      <c r="E343" s="42" t="b">
        <v>0</v>
      </c>
      <c r="F343" s="49" t="s">
        <v>506</v>
      </c>
      <c r="G343" s="42"/>
      <c r="H343" s="42">
        <v>1</v>
      </c>
      <c r="I343" s="42">
        <v>40.799999999999997</v>
      </c>
      <c r="J343" s="42">
        <v>220</v>
      </c>
      <c r="K343" s="42">
        <v>8</v>
      </c>
      <c r="L343" s="42">
        <v>22</v>
      </c>
      <c r="M343" s="56">
        <f t="shared" si="98"/>
        <v>220</v>
      </c>
      <c r="N343" s="49">
        <v>25</v>
      </c>
      <c r="O343" s="49">
        <v>0</v>
      </c>
      <c r="P343" s="57">
        <f t="shared" si="99"/>
        <v>0.32727272727272727</v>
      </c>
      <c r="Q343" s="57">
        <f t="shared" si="100"/>
        <v>0.53921568627450989</v>
      </c>
      <c r="R343" s="14" t="str">
        <f t="shared" si="101"/>
        <v>RED</v>
      </c>
      <c r="S343" s="21" t="s">
        <v>771</v>
      </c>
      <c r="T343" s="30" t="b">
        <f t="shared" si="102"/>
        <v>0</v>
      </c>
      <c r="U343" s="10" t="b">
        <f t="shared" si="103"/>
        <v>0</v>
      </c>
      <c r="V343" s="10" t="b">
        <f t="shared" si="104"/>
        <v>1</v>
      </c>
      <c r="W343" s="10" t="b">
        <f t="shared" si="105"/>
        <v>1</v>
      </c>
      <c r="X343" s="10" t="b">
        <f t="shared" si="106"/>
        <v>0</v>
      </c>
      <c r="Y343" s="10" t="b">
        <f t="shared" si="107"/>
        <v>0</v>
      </c>
      <c r="Z343" s="10" t="b">
        <f t="shared" si="108"/>
        <v>0</v>
      </c>
      <c r="AA343" s="10" t="b">
        <f t="shared" si="109"/>
        <v>1</v>
      </c>
      <c r="AB343" s="10" t="b">
        <f t="shared" si="110"/>
        <v>1</v>
      </c>
      <c r="AC343" s="10" t="b">
        <f t="shared" si="111"/>
        <v>0</v>
      </c>
      <c r="AD343" s="10" t="b">
        <f t="shared" si="112"/>
        <v>1</v>
      </c>
    </row>
    <row r="344" spans="1:30" s="10" customFormat="1" x14ac:dyDescent="0.2">
      <c r="A344" s="78" t="s">
        <v>911</v>
      </c>
      <c r="B344" s="78" t="s">
        <v>491</v>
      </c>
      <c r="C344" s="42" t="s">
        <v>797</v>
      </c>
      <c r="D344" s="42" t="b">
        <v>0</v>
      </c>
      <c r="E344" s="42" t="b">
        <v>0</v>
      </c>
      <c r="F344" s="49" t="s">
        <v>506</v>
      </c>
      <c r="G344" s="42">
        <v>1.4</v>
      </c>
      <c r="H344" s="42">
        <v>1</v>
      </c>
      <c r="I344" s="42">
        <v>39</v>
      </c>
      <c r="J344" s="42">
        <v>210</v>
      </c>
      <c r="K344" s="42">
        <v>7</v>
      </c>
      <c r="L344" s="42">
        <v>24</v>
      </c>
      <c r="M344" s="56">
        <f t="shared" si="98"/>
        <v>210</v>
      </c>
      <c r="N344" s="49">
        <v>140</v>
      </c>
      <c r="O344" s="49">
        <v>0</v>
      </c>
      <c r="P344" s="57">
        <f t="shared" si="99"/>
        <v>0.3</v>
      </c>
      <c r="Q344" s="57">
        <f t="shared" si="100"/>
        <v>0.61538461538461542</v>
      </c>
      <c r="R344" s="14" t="str">
        <f t="shared" si="101"/>
        <v>RED</v>
      </c>
      <c r="S344" s="21" t="s">
        <v>771</v>
      </c>
      <c r="T344" s="30" t="b">
        <f t="shared" si="102"/>
        <v>0</v>
      </c>
      <c r="U344" s="10" t="b">
        <f t="shared" si="103"/>
        <v>0</v>
      </c>
      <c r="V344" s="10" t="b">
        <f t="shared" si="104"/>
        <v>1</v>
      </c>
      <c r="W344" s="10" t="b">
        <f t="shared" si="105"/>
        <v>1</v>
      </c>
      <c r="X344" s="10" t="b">
        <f t="shared" si="106"/>
        <v>0</v>
      </c>
      <c r="Y344" s="10" t="b">
        <f t="shared" si="107"/>
        <v>0</v>
      </c>
      <c r="Z344" s="10" t="b">
        <f t="shared" si="108"/>
        <v>0</v>
      </c>
      <c r="AA344" s="10" t="b">
        <f t="shared" si="109"/>
        <v>1</v>
      </c>
      <c r="AB344" s="10" t="b">
        <f t="shared" si="110"/>
        <v>1</v>
      </c>
      <c r="AC344" s="10" t="b">
        <f t="shared" si="111"/>
        <v>0</v>
      </c>
      <c r="AD344" s="10" t="b">
        <f t="shared" si="112"/>
        <v>1</v>
      </c>
    </row>
    <row r="345" spans="1:30" s="10" customFormat="1" x14ac:dyDescent="0.2">
      <c r="A345" s="78" t="s">
        <v>832</v>
      </c>
      <c r="B345" s="78" t="s">
        <v>883</v>
      </c>
      <c r="C345" s="42" t="s">
        <v>797</v>
      </c>
      <c r="D345" s="42" t="b">
        <v>0</v>
      </c>
      <c r="E345" s="42" t="b">
        <v>0</v>
      </c>
      <c r="F345" s="49" t="s">
        <v>506</v>
      </c>
      <c r="G345" s="42">
        <v>1.44</v>
      </c>
      <c r="H345" s="42">
        <v>1</v>
      </c>
      <c r="I345" s="42">
        <v>40</v>
      </c>
      <c r="J345" s="42">
        <v>210</v>
      </c>
      <c r="K345" s="42">
        <v>8</v>
      </c>
      <c r="L345" s="42">
        <v>23</v>
      </c>
      <c r="M345" s="56">
        <f t="shared" si="98"/>
        <v>210</v>
      </c>
      <c r="N345" s="49">
        <v>30</v>
      </c>
      <c r="O345" s="49">
        <v>0</v>
      </c>
      <c r="P345" s="57">
        <f t="shared" si="99"/>
        <v>0.34285714285714286</v>
      </c>
      <c r="Q345" s="57">
        <f t="shared" si="100"/>
        <v>0.57499999999999996</v>
      </c>
      <c r="R345" s="14" t="str">
        <f t="shared" si="101"/>
        <v>RED</v>
      </c>
      <c r="S345" s="21" t="s">
        <v>771</v>
      </c>
      <c r="T345" s="30" t="b">
        <f t="shared" si="102"/>
        <v>0</v>
      </c>
      <c r="U345" s="10" t="b">
        <f t="shared" si="103"/>
        <v>0</v>
      </c>
      <c r="V345" s="10" t="b">
        <f t="shared" si="104"/>
        <v>1</v>
      </c>
      <c r="W345" s="10" t="b">
        <f t="shared" si="105"/>
        <v>1</v>
      </c>
      <c r="X345" s="10" t="b">
        <f t="shared" si="106"/>
        <v>0</v>
      </c>
      <c r="Y345" s="10" t="b">
        <f t="shared" si="107"/>
        <v>0</v>
      </c>
      <c r="Z345" s="10" t="b">
        <f t="shared" si="108"/>
        <v>0</v>
      </c>
      <c r="AA345" s="10" t="b">
        <f t="shared" si="109"/>
        <v>1</v>
      </c>
      <c r="AB345" s="10" t="b">
        <f t="shared" si="110"/>
        <v>1</v>
      </c>
      <c r="AC345" s="10" t="b">
        <f t="shared" si="111"/>
        <v>0</v>
      </c>
      <c r="AD345" s="10" t="b">
        <f t="shared" si="112"/>
        <v>1</v>
      </c>
    </row>
    <row r="346" spans="1:30" s="10" customFormat="1" x14ac:dyDescent="0.2">
      <c r="A346" s="78" t="s">
        <v>832</v>
      </c>
      <c r="B346" s="78" t="s">
        <v>886</v>
      </c>
      <c r="C346" s="42" t="s">
        <v>797</v>
      </c>
      <c r="D346" s="42" t="b">
        <v>0</v>
      </c>
      <c r="E346" s="42" t="b">
        <v>0</v>
      </c>
      <c r="F346" s="49" t="s">
        <v>506</v>
      </c>
      <c r="G346" s="42">
        <v>1.55</v>
      </c>
      <c r="H346" s="42">
        <v>1</v>
      </c>
      <c r="I346" s="42">
        <v>43</v>
      </c>
      <c r="J346" s="42">
        <v>220</v>
      </c>
      <c r="K346" s="42">
        <v>7</v>
      </c>
      <c r="L346" s="42">
        <v>23</v>
      </c>
      <c r="M346" s="56">
        <f t="shared" si="98"/>
        <v>220</v>
      </c>
      <c r="N346" s="49">
        <v>45</v>
      </c>
      <c r="O346" s="49">
        <v>0</v>
      </c>
      <c r="P346" s="57">
        <f t="shared" si="99"/>
        <v>0.28636363636363638</v>
      </c>
      <c r="Q346" s="57">
        <f t="shared" si="100"/>
        <v>0.53488372093023251</v>
      </c>
      <c r="R346" s="14" t="str">
        <f t="shared" si="101"/>
        <v>RED</v>
      </c>
      <c r="S346" s="21" t="s">
        <v>771</v>
      </c>
      <c r="T346" s="30" t="b">
        <f t="shared" si="102"/>
        <v>0</v>
      </c>
      <c r="U346" s="10" t="b">
        <f t="shared" si="103"/>
        <v>0</v>
      </c>
      <c r="V346" s="10" t="b">
        <f t="shared" si="104"/>
        <v>1</v>
      </c>
      <c r="W346" s="10" t="b">
        <f t="shared" si="105"/>
        <v>1</v>
      </c>
      <c r="X346" s="10" t="b">
        <f t="shared" si="106"/>
        <v>0</v>
      </c>
      <c r="Y346" s="10" t="b">
        <f t="shared" si="107"/>
        <v>0</v>
      </c>
      <c r="Z346" s="10" t="b">
        <f t="shared" si="108"/>
        <v>0</v>
      </c>
      <c r="AA346" s="10" t="b">
        <f t="shared" si="109"/>
        <v>1</v>
      </c>
      <c r="AB346" s="10" t="b">
        <f t="shared" si="110"/>
        <v>1</v>
      </c>
      <c r="AC346" s="10" t="b">
        <f t="shared" si="111"/>
        <v>0</v>
      </c>
      <c r="AD346" s="10" t="b">
        <f t="shared" si="112"/>
        <v>1</v>
      </c>
    </row>
    <row r="347" spans="1:30" s="10" customFormat="1" ht="25.5" x14ac:dyDescent="0.2">
      <c r="A347" s="78" t="s">
        <v>832</v>
      </c>
      <c r="B347" s="78" t="s">
        <v>885</v>
      </c>
      <c r="C347" s="42" t="s">
        <v>797</v>
      </c>
      <c r="D347" s="42" t="b">
        <v>0</v>
      </c>
      <c r="E347" s="42" t="b">
        <v>0</v>
      </c>
      <c r="F347" s="49" t="s">
        <v>506</v>
      </c>
      <c r="G347" s="42">
        <v>1.55</v>
      </c>
      <c r="H347" s="42">
        <v>1</v>
      </c>
      <c r="I347" s="42"/>
      <c r="J347" s="42">
        <v>230</v>
      </c>
      <c r="K347" s="42">
        <v>8</v>
      </c>
      <c r="L347" s="42">
        <v>22</v>
      </c>
      <c r="M347" s="56">
        <f t="shared" si="98"/>
        <v>230</v>
      </c>
      <c r="N347" s="49">
        <v>40</v>
      </c>
      <c r="O347" s="49">
        <v>0</v>
      </c>
      <c r="P347" s="57">
        <f t="shared" si="99"/>
        <v>0.31304347826086959</v>
      </c>
      <c r="Q347" s="57" t="e">
        <f t="shared" si="100"/>
        <v>#DIV/0!</v>
      </c>
      <c r="R347" s="14" t="s">
        <v>505</v>
      </c>
      <c r="S347" s="21" t="s">
        <v>902</v>
      </c>
      <c r="T347" s="30" t="b">
        <f t="shared" si="102"/>
        <v>0</v>
      </c>
      <c r="U347" s="10" t="b">
        <f t="shared" si="103"/>
        <v>0</v>
      </c>
      <c r="V347" s="10" t="b">
        <f t="shared" si="104"/>
        <v>1</v>
      </c>
      <c r="W347" s="10" t="b">
        <f t="shared" si="105"/>
        <v>1</v>
      </c>
      <c r="X347" s="10" t="b">
        <f t="shared" si="106"/>
        <v>0</v>
      </c>
      <c r="Y347" s="10" t="e">
        <f t="shared" si="107"/>
        <v>#DIV/0!</v>
      </c>
      <c r="Z347" s="10" t="e">
        <f t="shared" si="108"/>
        <v>#DIV/0!</v>
      </c>
      <c r="AA347" s="10" t="b">
        <f t="shared" si="109"/>
        <v>1</v>
      </c>
      <c r="AB347" s="10" t="b">
        <f t="shared" si="110"/>
        <v>1</v>
      </c>
      <c r="AC347" s="10" t="e">
        <f t="shared" si="111"/>
        <v>#DIV/0!</v>
      </c>
      <c r="AD347" s="10" t="e">
        <f t="shared" si="112"/>
        <v>#DIV/0!</v>
      </c>
    </row>
    <row r="348" spans="1:30" s="10" customFormat="1" ht="25.5" x14ac:dyDescent="0.2">
      <c r="A348" s="78" t="s">
        <v>832</v>
      </c>
      <c r="B348" s="78" t="s">
        <v>884</v>
      </c>
      <c r="C348" s="42" t="s">
        <v>797</v>
      </c>
      <c r="D348" s="42" t="b">
        <v>0</v>
      </c>
      <c r="E348" s="42" t="b">
        <v>0</v>
      </c>
      <c r="F348" s="49" t="s">
        <v>506</v>
      </c>
      <c r="G348" s="42">
        <v>1.55</v>
      </c>
      <c r="H348" s="42">
        <v>1</v>
      </c>
      <c r="I348" s="42"/>
      <c r="J348" s="42">
        <v>230</v>
      </c>
      <c r="K348" s="42">
        <v>7</v>
      </c>
      <c r="L348" s="42">
        <v>21</v>
      </c>
      <c r="M348" s="56">
        <f t="shared" si="98"/>
        <v>230</v>
      </c>
      <c r="N348" s="49">
        <v>105</v>
      </c>
      <c r="O348" s="49">
        <v>0</v>
      </c>
      <c r="P348" s="57">
        <f t="shared" si="99"/>
        <v>0.27391304347826084</v>
      </c>
      <c r="Q348" s="57" t="e">
        <f t="shared" si="100"/>
        <v>#DIV/0!</v>
      </c>
      <c r="R348" s="14" t="s">
        <v>505</v>
      </c>
      <c r="S348" s="21" t="s">
        <v>902</v>
      </c>
      <c r="T348" s="30" t="b">
        <f t="shared" si="102"/>
        <v>0</v>
      </c>
      <c r="U348" s="10" t="b">
        <f t="shared" si="103"/>
        <v>0</v>
      </c>
      <c r="V348" s="10" t="b">
        <f t="shared" si="104"/>
        <v>1</v>
      </c>
      <c r="W348" s="10" t="b">
        <f t="shared" si="105"/>
        <v>1</v>
      </c>
      <c r="X348" s="10" t="b">
        <f t="shared" si="106"/>
        <v>0</v>
      </c>
      <c r="Y348" s="10" t="e">
        <f t="shared" si="107"/>
        <v>#DIV/0!</v>
      </c>
      <c r="Z348" s="10" t="e">
        <f t="shared" si="108"/>
        <v>#DIV/0!</v>
      </c>
      <c r="AA348" s="10" t="b">
        <f t="shared" si="109"/>
        <v>1</v>
      </c>
      <c r="AB348" s="10" t="b">
        <f t="shared" si="110"/>
        <v>1</v>
      </c>
      <c r="AC348" s="10" t="e">
        <f t="shared" si="111"/>
        <v>#DIV/0!</v>
      </c>
      <c r="AD348" s="10" t="e">
        <f t="shared" si="112"/>
        <v>#DIV/0!</v>
      </c>
    </row>
    <row r="349" spans="1:30" s="10" customFormat="1" x14ac:dyDescent="0.2">
      <c r="A349" s="78" t="s">
        <v>832</v>
      </c>
      <c r="B349" s="78" t="s">
        <v>842</v>
      </c>
      <c r="C349" s="42" t="s">
        <v>797</v>
      </c>
      <c r="D349" s="42" t="b">
        <v>0</v>
      </c>
      <c r="E349" s="42" t="b">
        <v>0</v>
      </c>
      <c r="F349" s="49" t="s">
        <v>506</v>
      </c>
      <c r="G349" s="42">
        <v>1.55</v>
      </c>
      <c r="H349" s="42">
        <v>1</v>
      </c>
      <c r="I349" s="42">
        <v>43</v>
      </c>
      <c r="J349" s="42">
        <v>220</v>
      </c>
      <c r="K349" s="42">
        <v>8</v>
      </c>
      <c r="L349" s="42">
        <v>24</v>
      </c>
      <c r="M349" s="56">
        <f t="shared" si="98"/>
        <v>220</v>
      </c>
      <c r="N349" s="49">
        <v>35</v>
      </c>
      <c r="O349" s="49">
        <v>0</v>
      </c>
      <c r="P349" s="57">
        <f t="shared" si="99"/>
        <v>0.32727272727272727</v>
      </c>
      <c r="Q349" s="57">
        <f t="shared" si="100"/>
        <v>0.55813953488372092</v>
      </c>
      <c r="R349" s="14" t="str">
        <f t="shared" si="101"/>
        <v>RED</v>
      </c>
      <c r="S349" s="21" t="s">
        <v>771</v>
      </c>
      <c r="T349" s="30" t="b">
        <f t="shared" si="102"/>
        <v>0</v>
      </c>
      <c r="U349" s="10" t="b">
        <f t="shared" si="103"/>
        <v>0</v>
      </c>
      <c r="V349" s="10" t="b">
        <f t="shared" si="104"/>
        <v>1</v>
      </c>
      <c r="W349" s="10" t="b">
        <f t="shared" si="105"/>
        <v>1</v>
      </c>
      <c r="X349" s="10" t="b">
        <f t="shared" si="106"/>
        <v>0</v>
      </c>
      <c r="Y349" s="10" t="b">
        <f t="shared" si="107"/>
        <v>0</v>
      </c>
      <c r="Z349" s="10" t="b">
        <f t="shared" si="108"/>
        <v>0</v>
      </c>
      <c r="AA349" s="10" t="b">
        <f t="shared" si="109"/>
        <v>1</v>
      </c>
      <c r="AB349" s="10" t="b">
        <f t="shared" si="110"/>
        <v>1</v>
      </c>
      <c r="AC349" s="10" t="b">
        <f t="shared" si="111"/>
        <v>0</v>
      </c>
      <c r="AD349" s="10" t="b">
        <f t="shared" si="112"/>
        <v>1</v>
      </c>
    </row>
    <row r="350" spans="1:30" s="10" customFormat="1" x14ac:dyDescent="0.2">
      <c r="A350" s="78" t="s">
        <v>832</v>
      </c>
      <c r="B350" s="78" t="s">
        <v>841</v>
      </c>
      <c r="C350" s="42" t="s">
        <v>797</v>
      </c>
      <c r="D350" s="42" t="b">
        <v>0</v>
      </c>
      <c r="E350" s="42" t="b">
        <v>0</v>
      </c>
      <c r="F350" s="49" t="s">
        <v>506</v>
      </c>
      <c r="G350" s="42">
        <v>1.45</v>
      </c>
      <c r="H350" s="42">
        <v>1</v>
      </c>
      <c r="I350" s="42">
        <v>41</v>
      </c>
      <c r="J350" s="42">
        <v>210</v>
      </c>
      <c r="K350" s="42">
        <v>7</v>
      </c>
      <c r="L350" s="42">
        <v>19</v>
      </c>
      <c r="M350" s="56">
        <f t="shared" si="98"/>
        <v>210</v>
      </c>
      <c r="N350" s="49">
        <v>25</v>
      </c>
      <c r="O350" s="49">
        <v>0</v>
      </c>
      <c r="P350" s="57">
        <f t="shared" si="99"/>
        <v>0.3</v>
      </c>
      <c r="Q350" s="57">
        <f t="shared" si="100"/>
        <v>0.46341463414634149</v>
      </c>
      <c r="R350" s="14" t="str">
        <f t="shared" si="101"/>
        <v>RED</v>
      </c>
      <c r="S350" s="21" t="s">
        <v>771</v>
      </c>
      <c r="T350" s="30" t="b">
        <f t="shared" si="102"/>
        <v>0</v>
      </c>
      <c r="U350" s="10" t="b">
        <f t="shared" si="103"/>
        <v>0</v>
      </c>
      <c r="V350" s="10" t="b">
        <f t="shared" si="104"/>
        <v>1</v>
      </c>
      <c r="W350" s="10" t="b">
        <f t="shared" si="105"/>
        <v>1</v>
      </c>
      <c r="X350" s="10" t="b">
        <f t="shared" si="106"/>
        <v>0</v>
      </c>
      <c r="Y350" s="10" t="b">
        <f t="shared" si="107"/>
        <v>0</v>
      </c>
      <c r="Z350" s="10" t="b">
        <f t="shared" si="108"/>
        <v>0</v>
      </c>
      <c r="AA350" s="10" t="b">
        <f t="shared" si="109"/>
        <v>1</v>
      </c>
      <c r="AB350" s="10" t="b">
        <f t="shared" si="110"/>
        <v>1</v>
      </c>
      <c r="AC350" s="10" t="b">
        <f t="shared" si="111"/>
        <v>0</v>
      </c>
      <c r="AD350" s="10" t="b">
        <f t="shared" si="112"/>
        <v>1</v>
      </c>
    </row>
    <row r="351" spans="1:30" s="10" customFormat="1" ht="25.5" x14ac:dyDescent="0.2">
      <c r="A351" s="78" t="s">
        <v>832</v>
      </c>
      <c r="B351" s="78" t="s">
        <v>888</v>
      </c>
      <c r="C351" s="42" t="s">
        <v>797</v>
      </c>
      <c r="D351" s="42" t="b">
        <v>0</v>
      </c>
      <c r="E351" s="42" t="b">
        <v>0</v>
      </c>
      <c r="F351" s="49" t="s">
        <v>506</v>
      </c>
      <c r="G351" s="42">
        <v>2</v>
      </c>
      <c r="H351" s="42">
        <v>1</v>
      </c>
      <c r="I351" s="42"/>
      <c r="J351" s="42">
        <v>270</v>
      </c>
      <c r="K351" s="42">
        <v>6</v>
      </c>
      <c r="L351" s="42">
        <v>17</v>
      </c>
      <c r="M351" s="56">
        <f t="shared" si="98"/>
        <v>270</v>
      </c>
      <c r="N351" s="49">
        <v>320</v>
      </c>
      <c r="O351" s="49">
        <v>0</v>
      </c>
      <c r="P351" s="57">
        <f t="shared" si="99"/>
        <v>0.2</v>
      </c>
      <c r="Q351" s="57" t="e">
        <f t="shared" si="100"/>
        <v>#DIV/0!</v>
      </c>
      <c r="R351" s="14" t="s">
        <v>505</v>
      </c>
      <c r="S351" s="21" t="s">
        <v>902</v>
      </c>
      <c r="T351" s="30" t="b">
        <f t="shared" si="102"/>
        <v>0</v>
      </c>
      <c r="U351" s="10" t="b">
        <f t="shared" si="103"/>
        <v>0</v>
      </c>
      <c r="V351" s="10" t="b">
        <f t="shared" si="104"/>
        <v>0</v>
      </c>
      <c r="W351" s="10" t="b">
        <f t="shared" si="105"/>
        <v>1</v>
      </c>
      <c r="X351" s="10" t="b">
        <f t="shared" si="106"/>
        <v>0</v>
      </c>
      <c r="Y351" s="10" t="e">
        <f t="shared" si="107"/>
        <v>#DIV/0!</v>
      </c>
      <c r="Z351" s="10" t="e">
        <f t="shared" si="108"/>
        <v>#DIV/0!</v>
      </c>
      <c r="AA351" s="10" t="b">
        <f t="shared" si="109"/>
        <v>0</v>
      </c>
      <c r="AB351" s="10" t="b">
        <f t="shared" si="110"/>
        <v>1</v>
      </c>
      <c r="AC351" s="10" t="e">
        <f t="shared" si="111"/>
        <v>#DIV/0!</v>
      </c>
      <c r="AD351" s="10" t="e">
        <f t="shared" si="112"/>
        <v>#DIV/0!</v>
      </c>
    </row>
    <row r="352" spans="1:30" s="10" customFormat="1" x14ac:dyDescent="0.2">
      <c r="A352" s="78" t="s">
        <v>849</v>
      </c>
      <c r="B352" s="78" t="s">
        <v>850</v>
      </c>
      <c r="C352" s="42" t="s">
        <v>797</v>
      </c>
      <c r="D352" s="42" t="b">
        <v>0</v>
      </c>
      <c r="E352" s="42" t="b">
        <v>0</v>
      </c>
      <c r="F352" s="49" t="s">
        <v>506</v>
      </c>
      <c r="G352" s="42">
        <v>1.8</v>
      </c>
      <c r="H352" s="42">
        <v>1</v>
      </c>
      <c r="I352" s="42">
        <v>51</v>
      </c>
      <c r="J352" s="42">
        <v>180</v>
      </c>
      <c r="K352" s="42">
        <v>0</v>
      </c>
      <c r="L352" s="42">
        <v>33</v>
      </c>
      <c r="M352" s="56">
        <f t="shared" si="98"/>
        <v>180</v>
      </c>
      <c r="N352" s="49">
        <v>30</v>
      </c>
      <c r="O352" s="49">
        <v>0</v>
      </c>
      <c r="P352" s="57">
        <f t="shared" si="99"/>
        <v>0</v>
      </c>
      <c r="Q352" s="57">
        <f t="shared" si="100"/>
        <v>0.6470588235294118</v>
      </c>
      <c r="R352" s="14" t="str">
        <f t="shared" si="101"/>
        <v>RED</v>
      </c>
      <c r="S352" s="21" t="s">
        <v>586</v>
      </c>
      <c r="T352" s="30" t="b">
        <f t="shared" si="102"/>
        <v>0</v>
      </c>
      <c r="U352" s="10" t="b">
        <f t="shared" si="103"/>
        <v>1</v>
      </c>
      <c r="V352" s="10" t="b">
        <f t="shared" si="104"/>
        <v>1</v>
      </c>
      <c r="W352" s="10" t="b">
        <f t="shared" si="105"/>
        <v>1</v>
      </c>
      <c r="X352" s="10" t="b">
        <f t="shared" si="106"/>
        <v>1</v>
      </c>
      <c r="Y352" s="10" t="b">
        <f t="shared" si="107"/>
        <v>0</v>
      </c>
      <c r="Z352" s="10" t="b">
        <f t="shared" si="108"/>
        <v>0</v>
      </c>
      <c r="AA352" s="10" t="b">
        <f t="shared" si="109"/>
        <v>1</v>
      </c>
      <c r="AB352" s="10" t="b">
        <f t="shared" si="110"/>
        <v>1</v>
      </c>
      <c r="AC352" s="10" t="b">
        <f t="shared" si="111"/>
        <v>0</v>
      </c>
      <c r="AD352" s="10" t="b">
        <f t="shared" si="112"/>
        <v>1</v>
      </c>
    </row>
    <row r="353" spans="1:30" s="10" customFormat="1" x14ac:dyDescent="0.2">
      <c r="A353" s="78" t="s">
        <v>834</v>
      </c>
      <c r="B353" s="78" t="s">
        <v>905</v>
      </c>
      <c r="C353" s="42" t="s">
        <v>797</v>
      </c>
      <c r="D353" s="42" t="b">
        <v>0</v>
      </c>
      <c r="E353" s="42" t="b">
        <v>0</v>
      </c>
      <c r="F353" s="49" t="s">
        <v>506</v>
      </c>
      <c r="G353" s="42">
        <v>1.5</v>
      </c>
      <c r="H353" s="42">
        <v>1</v>
      </c>
      <c r="I353" s="42">
        <v>42</v>
      </c>
      <c r="J353" s="42">
        <v>210</v>
      </c>
      <c r="K353" s="42">
        <v>7</v>
      </c>
      <c r="L353" s="42">
        <v>21</v>
      </c>
      <c r="M353" s="56">
        <f t="shared" si="98"/>
        <v>210</v>
      </c>
      <c r="N353" s="49">
        <v>30</v>
      </c>
      <c r="O353" s="49">
        <v>0</v>
      </c>
      <c r="P353" s="57">
        <f t="shared" si="99"/>
        <v>0.3</v>
      </c>
      <c r="Q353" s="57">
        <f t="shared" si="100"/>
        <v>0.5</v>
      </c>
      <c r="R353" s="14" t="str">
        <f t="shared" si="101"/>
        <v>RED</v>
      </c>
      <c r="S353" s="21" t="s">
        <v>771</v>
      </c>
      <c r="T353" s="30" t="b">
        <f t="shared" si="102"/>
        <v>0</v>
      </c>
      <c r="U353" s="10" t="b">
        <f t="shared" si="103"/>
        <v>0</v>
      </c>
      <c r="V353" s="10" t="b">
        <f t="shared" si="104"/>
        <v>1</v>
      </c>
      <c r="W353" s="10" t="b">
        <f t="shared" si="105"/>
        <v>1</v>
      </c>
      <c r="X353" s="10" t="b">
        <f t="shared" si="106"/>
        <v>0</v>
      </c>
      <c r="Y353" s="10" t="b">
        <f t="shared" si="107"/>
        <v>0</v>
      </c>
      <c r="Z353" s="10" t="b">
        <f t="shared" si="108"/>
        <v>0</v>
      </c>
      <c r="AA353" s="10" t="b">
        <f t="shared" si="109"/>
        <v>1</v>
      </c>
      <c r="AB353" s="10" t="b">
        <f t="shared" si="110"/>
        <v>1</v>
      </c>
      <c r="AC353" s="10" t="b">
        <f t="shared" si="111"/>
        <v>0</v>
      </c>
      <c r="AD353" s="10" t="b">
        <f t="shared" si="112"/>
        <v>1</v>
      </c>
    </row>
    <row r="354" spans="1:30" s="10" customFormat="1" x14ac:dyDescent="0.2">
      <c r="A354" s="78" t="s">
        <v>834</v>
      </c>
      <c r="B354" s="78" t="s">
        <v>907</v>
      </c>
      <c r="C354" s="42" t="s">
        <v>797</v>
      </c>
      <c r="D354" s="42" t="b">
        <v>0</v>
      </c>
      <c r="E354" s="42" t="b">
        <v>0</v>
      </c>
      <c r="F354" s="49" t="s">
        <v>506</v>
      </c>
      <c r="G354" s="42">
        <v>1.5</v>
      </c>
      <c r="H354" s="42">
        <v>1</v>
      </c>
      <c r="I354" s="42">
        <v>42</v>
      </c>
      <c r="J354" s="42">
        <v>210</v>
      </c>
      <c r="K354" s="42">
        <v>7</v>
      </c>
      <c r="L354" s="42">
        <v>21</v>
      </c>
      <c r="M354" s="56">
        <f t="shared" si="98"/>
        <v>210</v>
      </c>
      <c r="N354" s="49">
        <v>30</v>
      </c>
      <c r="O354" s="49">
        <v>0</v>
      </c>
      <c r="P354" s="57">
        <f t="shared" si="99"/>
        <v>0.3</v>
      </c>
      <c r="Q354" s="57">
        <f t="shared" si="100"/>
        <v>0.5</v>
      </c>
      <c r="R354" s="14" t="str">
        <f t="shared" si="101"/>
        <v>RED</v>
      </c>
      <c r="S354" s="21" t="s">
        <v>771</v>
      </c>
      <c r="T354" s="30" t="b">
        <f t="shared" si="102"/>
        <v>0</v>
      </c>
      <c r="U354" s="10" t="b">
        <f t="shared" si="103"/>
        <v>0</v>
      </c>
      <c r="V354" s="10" t="b">
        <f t="shared" si="104"/>
        <v>1</v>
      </c>
      <c r="W354" s="10" t="b">
        <f t="shared" si="105"/>
        <v>1</v>
      </c>
      <c r="X354" s="10" t="b">
        <f t="shared" si="106"/>
        <v>0</v>
      </c>
      <c r="Y354" s="10" t="b">
        <f t="shared" si="107"/>
        <v>0</v>
      </c>
      <c r="Z354" s="10" t="b">
        <f t="shared" si="108"/>
        <v>0</v>
      </c>
      <c r="AA354" s="10" t="b">
        <f t="shared" si="109"/>
        <v>1</v>
      </c>
      <c r="AB354" s="10" t="b">
        <f t="shared" si="110"/>
        <v>1</v>
      </c>
      <c r="AC354" s="10" t="b">
        <f t="shared" si="111"/>
        <v>0</v>
      </c>
      <c r="AD354" s="10" t="b">
        <f t="shared" si="112"/>
        <v>1</v>
      </c>
    </row>
    <row r="355" spans="1:30" s="10" customFormat="1" x14ac:dyDescent="0.2">
      <c r="A355" s="78" t="s">
        <v>834</v>
      </c>
      <c r="B355" s="78" t="s">
        <v>906</v>
      </c>
      <c r="C355" s="42" t="s">
        <v>797</v>
      </c>
      <c r="D355" s="42" t="b">
        <v>0</v>
      </c>
      <c r="E355" s="42" t="b">
        <v>0</v>
      </c>
      <c r="F355" s="49" t="s">
        <v>506</v>
      </c>
      <c r="G355" s="42">
        <v>3</v>
      </c>
      <c r="H355" s="42">
        <v>2</v>
      </c>
      <c r="I355" s="42">
        <v>85</v>
      </c>
      <c r="J355" s="42">
        <v>210</v>
      </c>
      <c r="K355" s="42">
        <v>7</v>
      </c>
      <c r="L355" s="42">
        <v>42</v>
      </c>
      <c r="M355" s="56">
        <f t="shared" si="98"/>
        <v>420</v>
      </c>
      <c r="N355" s="49">
        <v>60</v>
      </c>
      <c r="O355" s="49">
        <v>0</v>
      </c>
      <c r="P355" s="57">
        <f t="shared" si="99"/>
        <v>0.3</v>
      </c>
      <c r="Q355" s="57">
        <f t="shared" si="100"/>
        <v>0.49411764705882355</v>
      </c>
      <c r="R355" s="14" t="str">
        <f t="shared" si="101"/>
        <v>RED</v>
      </c>
      <c r="S355" s="21" t="s">
        <v>871</v>
      </c>
      <c r="T355" s="30" t="b">
        <f t="shared" si="102"/>
        <v>0</v>
      </c>
      <c r="U355" s="10" t="b">
        <f t="shared" si="103"/>
        <v>0</v>
      </c>
      <c r="V355" s="10" t="b">
        <f t="shared" si="104"/>
        <v>1</v>
      </c>
      <c r="W355" s="10" t="b">
        <f t="shared" si="105"/>
        <v>1</v>
      </c>
      <c r="X355" s="10" t="b">
        <f t="shared" si="106"/>
        <v>0</v>
      </c>
      <c r="Y355" s="10" t="b">
        <f t="shared" si="107"/>
        <v>0</v>
      </c>
      <c r="Z355" s="10" t="b">
        <f t="shared" si="108"/>
        <v>0</v>
      </c>
      <c r="AA355" s="10" t="b">
        <f t="shared" si="109"/>
        <v>0</v>
      </c>
      <c r="AB355" s="10" t="b">
        <f t="shared" si="110"/>
        <v>1</v>
      </c>
      <c r="AC355" s="10" t="b">
        <f t="shared" si="111"/>
        <v>0</v>
      </c>
      <c r="AD355" s="10" t="b">
        <f t="shared" si="112"/>
        <v>1</v>
      </c>
    </row>
    <row r="356" spans="1:30" s="10" customFormat="1" ht="25.5" x14ac:dyDescent="0.2">
      <c r="A356" s="78" t="s">
        <v>887</v>
      </c>
      <c r="B356" s="78" t="s">
        <v>491</v>
      </c>
      <c r="C356" s="42" t="s">
        <v>797</v>
      </c>
      <c r="D356" s="42" t="b">
        <v>0</v>
      </c>
      <c r="E356" s="42" t="b">
        <v>0</v>
      </c>
      <c r="F356" s="49" t="s">
        <v>506</v>
      </c>
      <c r="G356" s="42">
        <v>1.55</v>
      </c>
      <c r="H356" s="42">
        <v>1</v>
      </c>
      <c r="I356" s="42"/>
      <c r="J356" s="42">
        <v>210</v>
      </c>
      <c r="K356" s="42">
        <v>7</v>
      </c>
      <c r="L356" s="42">
        <v>23</v>
      </c>
      <c r="M356" s="56">
        <f t="shared" si="98"/>
        <v>210</v>
      </c>
      <c r="N356" s="49">
        <v>45</v>
      </c>
      <c r="O356" s="49">
        <v>0</v>
      </c>
      <c r="P356" s="57">
        <f t="shared" si="99"/>
        <v>0.3</v>
      </c>
      <c r="Q356" s="57" t="e">
        <f t="shared" si="100"/>
        <v>#DIV/0!</v>
      </c>
      <c r="R356" s="14" t="s">
        <v>505</v>
      </c>
      <c r="S356" s="21" t="s">
        <v>902</v>
      </c>
      <c r="T356" s="30" t="b">
        <f t="shared" si="102"/>
        <v>0</v>
      </c>
      <c r="U356" s="10" t="b">
        <f t="shared" si="103"/>
        <v>0</v>
      </c>
      <c r="V356" s="10" t="b">
        <f t="shared" si="104"/>
        <v>1</v>
      </c>
      <c r="W356" s="10" t="b">
        <f t="shared" si="105"/>
        <v>1</v>
      </c>
      <c r="X356" s="10" t="b">
        <f t="shared" si="106"/>
        <v>0</v>
      </c>
      <c r="Y356" s="10" t="e">
        <f t="shared" si="107"/>
        <v>#DIV/0!</v>
      </c>
      <c r="Z356" s="10" t="e">
        <f t="shared" si="108"/>
        <v>#DIV/0!</v>
      </c>
      <c r="AA356" s="10" t="b">
        <f t="shared" si="109"/>
        <v>1</v>
      </c>
      <c r="AB356" s="10" t="b">
        <f t="shared" si="110"/>
        <v>1</v>
      </c>
      <c r="AC356" s="10" t="e">
        <f t="shared" si="111"/>
        <v>#DIV/0!</v>
      </c>
      <c r="AD356" s="10" t="e">
        <f t="shared" si="112"/>
        <v>#DIV/0!</v>
      </c>
    </row>
    <row r="357" spans="1:30" s="10" customFormat="1" x14ac:dyDescent="0.2">
      <c r="A357" s="78" t="s">
        <v>839</v>
      </c>
      <c r="B357" s="78" t="s">
        <v>647</v>
      </c>
      <c r="C357" s="42" t="s">
        <v>797</v>
      </c>
      <c r="D357" s="42" t="b">
        <v>0</v>
      </c>
      <c r="E357" s="42" t="b">
        <v>0</v>
      </c>
      <c r="F357" s="49" t="s">
        <v>506</v>
      </c>
      <c r="G357" s="42">
        <v>1.74</v>
      </c>
      <c r="H357" s="42">
        <v>1</v>
      </c>
      <c r="I357" s="42">
        <v>49.3</v>
      </c>
      <c r="J357" s="42">
        <v>250</v>
      </c>
      <c r="K357" s="42">
        <v>5</v>
      </c>
      <c r="L357" s="42">
        <v>25</v>
      </c>
      <c r="M357" s="56">
        <f t="shared" si="98"/>
        <v>250</v>
      </c>
      <c r="N357" s="49">
        <v>25</v>
      </c>
      <c r="O357" s="49">
        <v>0</v>
      </c>
      <c r="P357" s="57">
        <f t="shared" si="99"/>
        <v>0.18</v>
      </c>
      <c r="Q357" s="57">
        <f t="shared" si="100"/>
        <v>0.50709939148073024</v>
      </c>
      <c r="R357" s="14" t="str">
        <f t="shared" si="101"/>
        <v>RED</v>
      </c>
      <c r="S357" s="21" t="s">
        <v>771</v>
      </c>
      <c r="T357" s="30" t="b">
        <f t="shared" si="102"/>
        <v>0</v>
      </c>
      <c r="U357" s="10" t="b">
        <f t="shared" si="103"/>
        <v>0</v>
      </c>
      <c r="V357" s="10" t="b">
        <f t="shared" si="104"/>
        <v>1</v>
      </c>
      <c r="W357" s="10" t="b">
        <f t="shared" si="105"/>
        <v>1</v>
      </c>
      <c r="X357" s="10" t="b">
        <f t="shared" si="106"/>
        <v>0</v>
      </c>
      <c r="Y357" s="10" t="b">
        <f t="shared" si="107"/>
        <v>0</v>
      </c>
      <c r="Z357" s="10" t="b">
        <f t="shared" si="108"/>
        <v>0</v>
      </c>
      <c r="AA357" s="10" t="b">
        <f t="shared" si="109"/>
        <v>1</v>
      </c>
      <c r="AB357" s="10" t="b">
        <f t="shared" si="110"/>
        <v>1</v>
      </c>
      <c r="AC357" s="10" t="b">
        <f t="shared" si="111"/>
        <v>0</v>
      </c>
      <c r="AD357" s="10" t="b">
        <f t="shared" si="112"/>
        <v>1</v>
      </c>
    </row>
    <row r="358" spans="1:30" s="10" customFormat="1" x14ac:dyDescent="0.2">
      <c r="A358" s="78" t="s">
        <v>863</v>
      </c>
      <c r="B358" s="78" t="s">
        <v>648</v>
      </c>
      <c r="C358" s="42" t="s">
        <v>797</v>
      </c>
      <c r="D358" s="42" t="b">
        <v>0</v>
      </c>
      <c r="E358" s="42" t="b">
        <v>0</v>
      </c>
      <c r="F358" s="49" t="s">
        <v>506</v>
      </c>
      <c r="G358" s="42">
        <v>1.31</v>
      </c>
      <c r="H358" s="42">
        <v>1</v>
      </c>
      <c r="I358" s="42">
        <v>37.1</v>
      </c>
      <c r="J358" s="42">
        <v>200</v>
      </c>
      <c r="K358" s="42">
        <v>3.5</v>
      </c>
      <c r="L358" s="42">
        <v>18</v>
      </c>
      <c r="M358" s="56">
        <f t="shared" si="98"/>
        <v>200</v>
      </c>
      <c r="N358" s="49">
        <v>15</v>
      </c>
      <c r="O358" s="49">
        <v>0</v>
      </c>
      <c r="P358" s="57">
        <f t="shared" si="99"/>
        <v>0.1575</v>
      </c>
      <c r="Q358" s="57">
        <f t="shared" si="100"/>
        <v>0.4851752021563342</v>
      </c>
      <c r="R358" s="14" t="str">
        <f t="shared" si="101"/>
        <v>RED</v>
      </c>
      <c r="S358" s="21" t="s">
        <v>771</v>
      </c>
      <c r="T358" s="30" t="b">
        <f t="shared" si="102"/>
        <v>0</v>
      </c>
      <c r="U358" s="10" t="b">
        <f t="shared" si="103"/>
        <v>1</v>
      </c>
      <c r="V358" s="10" t="b">
        <f t="shared" si="104"/>
        <v>1</v>
      </c>
      <c r="W358" s="10" t="b">
        <f t="shared" si="105"/>
        <v>1</v>
      </c>
      <c r="X358" s="10" t="b">
        <f t="shared" si="106"/>
        <v>0</v>
      </c>
      <c r="Y358" s="10" t="b">
        <f t="shared" si="107"/>
        <v>0</v>
      </c>
      <c r="Z358" s="10" t="b">
        <f t="shared" si="108"/>
        <v>0</v>
      </c>
      <c r="AA358" s="10" t="b">
        <f t="shared" si="109"/>
        <v>1</v>
      </c>
      <c r="AB358" s="10" t="b">
        <f t="shared" si="110"/>
        <v>1</v>
      </c>
      <c r="AC358" s="10" t="b">
        <f t="shared" si="111"/>
        <v>0</v>
      </c>
      <c r="AD358" s="10" t="b">
        <f t="shared" si="112"/>
        <v>1</v>
      </c>
    </row>
    <row r="359" spans="1:30" s="10" customFormat="1" x14ac:dyDescent="0.2">
      <c r="A359" s="78" t="s">
        <v>863</v>
      </c>
      <c r="B359" s="78" t="s">
        <v>866</v>
      </c>
      <c r="C359" s="42" t="s">
        <v>797</v>
      </c>
      <c r="D359" s="42" t="b">
        <v>0</v>
      </c>
      <c r="E359" s="42" t="b">
        <v>0</v>
      </c>
      <c r="F359" s="49" t="s">
        <v>506</v>
      </c>
      <c r="G359" s="42"/>
      <c r="H359" s="42">
        <v>1</v>
      </c>
      <c r="I359" s="42">
        <v>42.5</v>
      </c>
      <c r="J359" s="42">
        <v>220</v>
      </c>
      <c r="K359" s="42">
        <v>7</v>
      </c>
      <c r="L359" s="42">
        <v>26</v>
      </c>
      <c r="M359" s="56">
        <f t="shared" si="98"/>
        <v>220</v>
      </c>
      <c r="N359" s="49">
        <v>30</v>
      </c>
      <c r="O359" s="49">
        <v>0</v>
      </c>
      <c r="P359" s="57">
        <f t="shared" si="99"/>
        <v>0.28636363636363638</v>
      </c>
      <c r="Q359" s="57">
        <f t="shared" si="100"/>
        <v>0.61176470588235299</v>
      </c>
      <c r="R359" s="14" t="str">
        <f t="shared" si="101"/>
        <v>RED</v>
      </c>
      <c r="S359" s="21" t="s">
        <v>771</v>
      </c>
      <c r="T359" s="30" t="b">
        <f t="shared" si="102"/>
        <v>0</v>
      </c>
      <c r="U359" s="10" t="b">
        <f t="shared" si="103"/>
        <v>0</v>
      </c>
      <c r="V359" s="10" t="b">
        <f t="shared" si="104"/>
        <v>1</v>
      </c>
      <c r="W359" s="10" t="b">
        <f t="shared" si="105"/>
        <v>1</v>
      </c>
      <c r="X359" s="10" t="b">
        <f t="shared" si="106"/>
        <v>0</v>
      </c>
      <c r="Y359" s="10" t="b">
        <f t="shared" si="107"/>
        <v>0</v>
      </c>
      <c r="Z359" s="10" t="b">
        <f t="shared" si="108"/>
        <v>0</v>
      </c>
      <c r="AA359" s="10" t="b">
        <f t="shared" si="109"/>
        <v>1</v>
      </c>
      <c r="AB359" s="10" t="b">
        <f t="shared" si="110"/>
        <v>1</v>
      </c>
      <c r="AC359" s="10" t="b">
        <f t="shared" si="111"/>
        <v>0</v>
      </c>
      <c r="AD359" s="10" t="b">
        <f t="shared" si="112"/>
        <v>1</v>
      </c>
    </row>
    <row r="360" spans="1:30" s="10" customFormat="1" x14ac:dyDescent="0.2">
      <c r="A360" s="78" t="s">
        <v>863</v>
      </c>
      <c r="B360" s="78" t="s">
        <v>868</v>
      </c>
      <c r="C360" s="42" t="s">
        <v>797</v>
      </c>
      <c r="D360" s="42" t="b">
        <v>0</v>
      </c>
      <c r="E360" s="42" t="b">
        <v>0</v>
      </c>
      <c r="F360" s="49" t="s">
        <v>506</v>
      </c>
      <c r="G360" s="42">
        <v>1.35</v>
      </c>
      <c r="H360" s="42">
        <v>1</v>
      </c>
      <c r="I360" s="42">
        <v>38.270000000000003</v>
      </c>
      <c r="J360" s="42">
        <v>180</v>
      </c>
      <c r="K360" s="42">
        <v>4</v>
      </c>
      <c r="L360" s="42">
        <v>22</v>
      </c>
      <c r="M360" s="56">
        <f t="shared" si="98"/>
        <v>180</v>
      </c>
      <c r="N360" s="49">
        <v>55</v>
      </c>
      <c r="O360" s="49">
        <v>0</v>
      </c>
      <c r="P360" s="57">
        <f t="shared" si="99"/>
        <v>0.2</v>
      </c>
      <c r="Q360" s="57">
        <f t="shared" si="100"/>
        <v>0.57486281682780238</v>
      </c>
      <c r="R360" s="14" t="str">
        <f t="shared" si="101"/>
        <v>RED</v>
      </c>
      <c r="S360" s="21" t="s">
        <v>771</v>
      </c>
      <c r="T360" s="30" t="b">
        <f t="shared" si="102"/>
        <v>0</v>
      </c>
      <c r="U360" s="10" t="b">
        <f t="shared" si="103"/>
        <v>1</v>
      </c>
      <c r="V360" s="10" t="b">
        <f t="shared" si="104"/>
        <v>1</v>
      </c>
      <c r="W360" s="10" t="b">
        <f t="shared" si="105"/>
        <v>1</v>
      </c>
      <c r="X360" s="10" t="b">
        <f t="shared" si="106"/>
        <v>0</v>
      </c>
      <c r="Y360" s="10" t="b">
        <f t="shared" si="107"/>
        <v>0</v>
      </c>
      <c r="Z360" s="10" t="b">
        <f t="shared" si="108"/>
        <v>0</v>
      </c>
      <c r="AA360" s="10" t="b">
        <f t="shared" si="109"/>
        <v>1</v>
      </c>
      <c r="AB360" s="10" t="b">
        <f t="shared" si="110"/>
        <v>1</v>
      </c>
      <c r="AC360" s="10" t="b">
        <f t="shared" si="111"/>
        <v>0</v>
      </c>
      <c r="AD360" s="10" t="b">
        <f t="shared" si="112"/>
        <v>1</v>
      </c>
    </row>
    <row r="361" spans="1:30" s="10" customFormat="1" x14ac:dyDescent="0.2">
      <c r="A361" s="78" t="s">
        <v>863</v>
      </c>
      <c r="B361" s="78" t="s">
        <v>869</v>
      </c>
      <c r="C361" s="42" t="s">
        <v>797</v>
      </c>
      <c r="D361" s="42" t="b">
        <v>0</v>
      </c>
      <c r="E361" s="42" t="b">
        <v>0</v>
      </c>
      <c r="F361" s="49" t="s">
        <v>506</v>
      </c>
      <c r="G361" s="42">
        <v>1.5</v>
      </c>
      <c r="H361" s="42">
        <v>1</v>
      </c>
      <c r="I361" s="42">
        <v>42.5</v>
      </c>
      <c r="J361" s="42">
        <v>220</v>
      </c>
      <c r="K361" s="42">
        <v>4.5</v>
      </c>
      <c r="L361" s="42">
        <v>20</v>
      </c>
      <c r="M361" s="56">
        <f t="shared" si="98"/>
        <v>220</v>
      </c>
      <c r="N361" s="49">
        <v>10</v>
      </c>
      <c r="O361" s="49">
        <v>0</v>
      </c>
      <c r="P361" s="57">
        <f t="shared" si="99"/>
        <v>0.18409090909090908</v>
      </c>
      <c r="Q361" s="57">
        <f t="shared" si="100"/>
        <v>0.47058823529411764</v>
      </c>
      <c r="R361" s="14" t="str">
        <f t="shared" si="101"/>
        <v>RED</v>
      </c>
      <c r="S361" s="21" t="s">
        <v>771</v>
      </c>
      <c r="T361" s="30" t="b">
        <f t="shared" si="102"/>
        <v>0</v>
      </c>
      <c r="U361" s="10" t="b">
        <f t="shared" si="103"/>
        <v>0</v>
      </c>
      <c r="V361" s="10" t="b">
        <f t="shared" si="104"/>
        <v>1</v>
      </c>
      <c r="W361" s="10" t="b">
        <f t="shared" si="105"/>
        <v>1</v>
      </c>
      <c r="X361" s="10" t="b">
        <f t="shared" si="106"/>
        <v>0</v>
      </c>
      <c r="Y361" s="10" t="b">
        <f t="shared" si="107"/>
        <v>0</v>
      </c>
      <c r="Z361" s="10" t="b">
        <f t="shared" si="108"/>
        <v>0</v>
      </c>
      <c r="AA361" s="10" t="b">
        <f t="shared" si="109"/>
        <v>1</v>
      </c>
      <c r="AB361" s="10" t="b">
        <f t="shared" si="110"/>
        <v>1</v>
      </c>
      <c r="AC361" s="10" t="b">
        <f t="shared" si="111"/>
        <v>0</v>
      </c>
      <c r="AD361" s="10" t="b">
        <f t="shared" si="112"/>
        <v>1</v>
      </c>
    </row>
    <row r="362" spans="1:30" s="10" customFormat="1" x14ac:dyDescent="0.2">
      <c r="A362" s="78" t="s">
        <v>863</v>
      </c>
      <c r="B362" s="78" t="s">
        <v>870</v>
      </c>
      <c r="C362" s="42" t="s">
        <v>797</v>
      </c>
      <c r="D362" s="42" t="b">
        <v>0</v>
      </c>
      <c r="E362" s="42" t="b">
        <v>0</v>
      </c>
      <c r="F362" s="49" t="s">
        <v>506</v>
      </c>
      <c r="G362" s="42">
        <v>1.69</v>
      </c>
      <c r="H362" s="42">
        <v>1</v>
      </c>
      <c r="I362" s="42">
        <v>47.9</v>
      </c>
      <c r="J362" s="42">
        <v>240</v>
      </c>
      <c r="K362" s="42">
        <v>7</v>
      </c>
      <c r="L362" s="42">
        <v>27</v>
      </c>
      <c r="M362" s="56">
        <f t="shared" si="98"/>
        <v>240</v>
      </c>
      <c r="N362" s="49">
        <v>10</v>
      </c>
      <c r="O362" s="49">
        <v>0</v>
      </c>
      <c r="P362" s="57">
        <f t="shared" si="99"/>
        <v>0.26250000000000001</v>
      </c>
      <c r="Q362" s="57">
        <f t="shared" si="100"/>
        <v>0.56367432150313157</v>
      </c>
      <c r="R362" s="14" t="str">
        <f t="shared" si="101"/>
        <v>RED</v>
      </c>
      <c r="S362" s="21" t="s">
        <v>771</v>
      </c>
      <c r="T362" s="30" t="b">
        <f t="shared" si="102"/>
        <v>0</v>
      </c>
      <c r="U362" s="10" t="b">
        <f t="shared" si="103"/>
        <v>0</v>
      </c>
      <c r="V362" s="10" t="b">
        <f t="shared" si="104"/>
        <v>1</v>
      </c>
      <c r="W362" s="10" t="b">
        <f t="shared" si="105"/>
        <v>1</v>
      </c>
      <c r="X362" s="10" t="b">
        <f t="shared" si="106"/>
        <v>0</v>
      </c>
      <c r="Y362" s="10" t="b">
        <f t="shared" si="107"/>
        <v>0</v>
      </c>
      <c r="Z362" s="10" t="b">
        <f t="shared" si="108"/>
        <v>0</v>
      </c>
      <c r="AA362" s="10" t="b">
        <f t="shared" si="109"/>
        <v>1</v>
      </c>
      <c r="AB362" s="10" t="b">
        <f t="shared" si="110"/>
        <v>1</v>
      </c>
      <c r="AC362" s="10" t="b">
        <f t="shared" si="111"/>
        <v>0</v>
      </c>
      <c r="AD362" s="10" t="b">
        <f t="shared" si="112"/>
        <v>1</v>
      </c>
    </row>
    <row r="363" spans="1:30" s="10" customFormat="1" ht="25.5" x14ac:dyDescent="0.2">
      <c r="A363" s="78" t="s">
        <v>863</v>
      </c>
      <c r="B363" s="78" t="s">
        <v>867</v>
      </c>
      <c r="C363" s="42" t="s">
        <v>797</v>
      </c>
      <c r="D363" s="42" t="b">
        <v>0</v>
      </c>
      <c r="E363" s="42" t="b">
        <v>0</v>
      </c>
      <c r="F363" s="49" t="s">
        <v>506</v>
      </c>
      <c r="G363" s="42"/>
      <c r="H363" s="42">
        <v>1</v>
      </c>
      <c r="I363" s="42"/>
      <c r="J363" s="42">
        <v>200</v>
      </c>
      <c r="K363" s="42">
        <v>5</v>
      </c>
      <c r="L363" s="42">
        <v>27</v>
      </c>
      <c r="M363" s="56">
        <f t="shared" si="98"/>
        <v>200</v>
      </c>
      <c r="N363" s="49">
        <v>30</v>
      </c>
      <c r="O363" s="49">
        <v>0</v>
      </c>
      <c r="P363" s="57">
        <f t="shared" si="99"/>
        <v>0.22500000000000001</v>
      </c>
      <c r="Q363" s="57" t="e">
        <f t="shared" si="100"/>
        <v>#DIV/0!</v>
      </c>
      <c r="R363" s="14" t="s">
        <v>505</v>
      </c>
      <c r="S363" s="21" t="s">
        <v>902</v>
      </c>
      <c r="T363" s="30" t="b">
        <f t="shared" si="102"/>
        <v>0</v>
      </c>
      <c r="U363" s="10" t="b">
        <f t="shared" si="103"/>
        <v>1</v>
      </c>
      <c r="V363" s="10" t="b">
        <f t="shared" si="104"/>
        <v>1</v>
      </c>
      <c r="W363" s="10" t="b">
        <f t="shared" si="105"/>
        <v>1</v>
      </c>
      <c r="X363" s="10" t="b">
        <f t="shared" si="106"/>
        <v>0</v>
      </c>
      <c r="Y363" s="10" t="e">
        <f t="shared" si="107"/>
        <v>#DIV/0!</v>
      </c>
      <c r="Z363" s="10" t="e">
        <f t="shared" si="108"/>
        <v>#DIV/0!</v>
      </c>
      <c r="AA363" s="10" t="b">
        <f t="shared" si="109"/>
        <v>1</v>
      </c>
      <c r="AB363" s="10" t="b">
        <f t="shared" si="110"/>
        <v>1</v>
      </c>
      <c r="AC363" s="10" t="e">
        <f t="shared" si="111"/>
        <v>#DIV/0!</v>
      </c>
      <c r="AD363" s="10" t="e">
        <f t="shared" si="112"/>
        <v>#DIV/0!</v>
      </c>
    </row>
    <row r="364" spans="1:30" s="10" customFormat="1" x14ac:dyDescent="0.2">
      <c r="A364" s="78" t="s">
        <v>863</v>
      </c>
      <c r="B364" s="78" t="s">
        <v>864</v>
      </c>
      <c r="C364" s="42" t="s">
        <v>797</v>
      </c>
      <c r="D364" s="42" t="b">
        <v>0</v>
      </c>
      <c r="E364" s="42" t="b">
        <v>0</v>
      </c>
      <c r="F364" s="49" t="s">
        <v>506</v>
      </c>
      <c r="G364" s="42">
        <v>1.69</v>
      </c>
      <c r="H364" s="42">
        <v>1</v>
      </c>
      <c r="I364" s="42">
        <v>47.9</v>
      </c>
      <c r="J364" s="42">
        <v>240</v>
      </c>
      <c r="K364" s="42">
        <v>6</v>
      </c>
      <c r="L364" s="42">
        <v>30</v>
      </c>
      <c r="M364" s="56">
        <f t="shared" ref="M364:M385" si="113">H364*J364</f>
        <v>240</v>
      </c>
      <c r="N364" s="49">
        <v>30</v>
      </c>
      <c r="O364" s="49">
        <v>0</v>
      </c>
      <c r="P364" s="57">
        <f t="shared" ref="P364:P395" si="114">((K364*H364)*9)/M364</f>
        <v>0.22500000000000001</v>
      </c>
      <c r="Q364" s="57">
        <f t="shared" ref="Q364:Q395" si="115">(L364/I364)</f>
        <v>0.62630480167014613</v>
      </c>
      <c r="R364" s="14" t="str">
        <f t="shared" si="101"/>
        <v>RED</v>
      </c>
      <c r="S364" s="21" t="s">
        <v>771</v>
      </c>
      <c r="T364" s="30" t="b">
        <f t="shared" ref="T364:T395" si="116">F364="Yes"</f>
        <v>0</v>
      </c>
      <c r="U364" s="10" t="b">
        <f t="shared" ref="U364:U395" si="117">OR(J364*H364&lt;=200,D364)</f>
        <v>0</v>
      </c>
      <c r="V364" s="10" t="b">
        <f t="shared" ref="V364:V395" si="118">N364&lt;=230</f>
        <v>1</v>
      </c>
      <c r="W364" s="10" t="b">
        <f t="shared" ref="W364:W395" si="119">O364&lt;0.5</f>
        <v>1</v>
      </c>
      <c r="X364" s="10" t="b">
        <f t="shared" ref="X364:X395" si="120">OR(P364&lt;11%)</f>
        <v>0</v>
      </c>
      <c r="Y364" s="10" t="b">
        <f t="shared" ref="Y364:Y395" si="121">OR(Q364&lt;36%,E364)</f>
        <v>0</v>
      </c>
      <c r="Z364" s="10" t="b">
        <f t="shared" ref="Z364:Z395" si="122">AND(T364:Y364)</f>
        <v>0</v>
      </c>
      <c r="AA364" s="10" t="b">
        <f t="shared" ref="AA364:AA395" si="123">OR(J364*H364&lt;=250,D364)</f>
        <v>1</v>
      </c>
      <c r="AB364" s="10" t="b">
        <f t="shared" ref="AB364:AB395" si="124">N364&lt;=480</f>
        <v>1</v>
      </c>
      <c r="AC364" s="10" t="b">
        <f t="shared" ref="AC364:AC395" si="125">AND(W364:Y364,AA364:AB364)</f>
        <v>0</v>
      </c>
      <c r="AD364" s="10" t="b">
        <f t="shared" ref="AD364:AD395" si="126">NOT(OR(Z364,AC364))</f>
        <v>1</v>
      </c>
    </row>
    <row r="365" spans="1:30" s="10" customFormat="1" ht="14.25" customHeight="1" x14ac:dyDescent="0.2">
      <c r="A365" s="78" t="s">
        <v>863</v>
      </c>
      <c r="B365" s="78" t="s">
        <v>647</v>
      </c>
      <c r="C365" s="42" t="s">
        <v>797</v>
      </c>
      <c r="D365" s="42" t="b">
        <v>0</v>
      </c>
      <c r="E365" s="42" t="b">
        <v>0</v>
      </c>
      <c r="F365" s="49" t="s">
        <v>506</v>
      </c>
      <c r="G365" s="42">
        <v>1.74</v>
      </c>
      <c r="H365" s="42">
        <v>1</v>
      </c>
      <c r="I365" s="42">
        <v>49.3</v>
      </c>
      <c r="J365" s="42">
        <v>250</v>
      </c>
      <c r="K365" s="42">
        <v>5</v>
      </c>
      <c r="L365" s="42">
        <v>25</v>
      </c>
      <c r="M365" s="56">
        <f t="shared" si="113"/>
        <v>250</v>
      </c>
      <c r="N365" s="49">
        <v>25</v>
      </c>
      <c r="O365" s="49">
        <v>0</v>
      </c>
      <c r="P365" s="57">
        <f t="shared" si="114"/>
        <v>0.18</v>
      </c>
      <c r="Q365" s="57">
        <f t="shared" si="115"/>
        <v>0.50709939148073024</v>
      </c>
      <c r="R365" s="14" t="str">
        <f t="shared" si="101"/>
        <v>RED</v>
      </c>
      <c r="S365" s="21" t="s">
        <v>771</v>
      </c>
      <c r="T365" s="30" t="b">
        <f t="shared" si="116"/>
        <v>0</v>
      </c>
      <c r="U365" s="10" t="b">
        <f t="shared" si="117"/>
        <v>0</v>
      </c>
      <c r="V365" s="10" t="b">
        <f t="shared" si="118"/>
        <v>1</v>
      </c>
      <c r="W365" s="10" t="b">
        <f t="shared" si="119"/>
        <v>1</v>
      </c>
      <c r="X365" s="10" t="b">
        <f t="shared" si="120"/>
        <v>0</v>
      </c>
      <c r="Y365" s="10" t="b">
        <f t="shared" si="121"/>
        <v>0</v>
      </c>
      <c r="Z365" s="10" t="b">
        <f t="shared" si="122"/>
        <v>0</v>
      </c>
      <c r="AA365" s="10" t="b">
        <f t="shared" si="123"/>
        <v>1</v>
      </c>
      <c r="AB365" s="10" t="b">
        <f t="shared" si="124"/>
        <v>1</v>
      </c>
      <c r="AC365" s="10" t="b">
        <f t="shared" si="125"/>
        <v>0</v>
      </c>
      <c r="AD365" s="10" t="b">
        <f t="shared" si="126"/>
        <v>1</v>
      </c>
    </row>
    <row r="366" spans="1:30" s="10" customFormat="1" ht="14.25" customHeight="1" x14ac:dyDescent="0.2">
      <c r="A366" s="78" t="s">
        <v>863</v>
      </c>
      <c r="B366" s="78" t="s">
        <v>557</v>
      </c>
      <c r="C366" s="42" t="s">
        <v>797</v>
      </c>
      <c r="D366" s="42" t="b">
        <v>0</v>
      </c>
      <c r="E366" s="42" t="b">
        <v>0</v>
      </c>
      <c r="F366" s="49" t="s">
        <v>506</v>
      </c>
      <c r="G366" s="42"/>
      <c r="H366" s="42">
        <v>1</v>
      </c>
      <c r="I366" s="42">
        <v>46.2</v>
      </c>
      <c r="J366" s="42">
        <v>240</v>
      </c>
      <c r="K366" s="42">
        <v>8</v>
      </c>
      <c r="L366" s="42">
        <v>22</v>
      </c>
      <c r="M366" s="56">
        <f t="shared" si="113"/>
        <v>240</v>
      </c>
      <c r="N366" s="49">
        <v>95</v>
      </c>
      <c r="O366" s="49">
        <v>0</v>
      </c>
      <c r="P366" s="57">
        <f t="shared" si="114"/>
        <v>0.3</v>
      </c>
      <c r="Q366" s="57">
        <f t="shared" si="115"/>
        <v>0.47619047619047616</v>
      </c>
      <c r="R366" s="14" t="str">
        <f t="shared" si="101"/>
        <v>RED</v>
      </c>
      <c r="S366" s="21" t="s">
        <v>771</v>
      </c>
      <c r="T366" s="30" t="b">
        <f t="shared" si="116"/>
        <v>0</v>
      </c>
      <c r="U366" s="10" t="b">
        <f t="shared" si="117"/>
        <v>0</v>
      </c>
      <c r="V366" s="10" t="b">
        <f t="shared" si="118"/>
        <v>1</v>
      </c>
      <c r="W366" s="10" t="b">
        <f t="shared" si="119"/>
        <v>1</v>
      </c>
      <c r="X366" s="10" t="b">
        <f t="shared" si="120"/>
        <v>0</v>
      </c>
      <c r="Y366" s="10" t="b">
        <f t="shared" si="121"/>
        <v>0</v>
      </c>
      <c r="Z366" s="10" t="b">
        <f t="shared" si="122"/>
        <v>0</v>
      </c>
      <c r="AA366" s="10" t="b">
        <f t="shared" si="123"/>
        <v>1</v>
      </c>
      <c r="AB366" s="10" t="b">
        <f t="shared" si="124"/>
        <v>1</v>
      </c>
      <c r="AC366" s="10" t="b">
        <f t="shared" si="125"/>
        <v>0</v>
      </c>
      <c r="AD366" s="10" t="b">
        <f t="shared" si="126"/>
        <v>1</v>
      </c>
    </row>
    <row r="367" spans="1:30" s="10" customFormat="1" ht="14.25" customHeight="1" x14ac:dyDescent="0.2">
      <c r="A367" s="78" t="s">
        <v>863</v>
      </c>
      <c r="B367" s="78" t="s">
        <v>865</v>
      </c>
      <c r="C367" s="42" t="s">
        <v>797</v>
      </c>
      <c r="D367" s="42" t="b">
        <v>0</v>
      </c>
      <c r="E367" s="42" t="b">
        <v>0</v>
      </c>
      <c r="F367" s="49" t="s">
        <v>506</v>
      </c>
      <c r="G367" s="42"/>
      <c r="H367" s="42">
        <v>1</v>
      </c>
      <c r="I367" s="42">
        <v>32.299999999999997</v>
      </c>
      <c r="J367" s="42">
        <v>150</v>
      </c>
      <c r="K367" s="42">
        <v>3</v>
      </c>
      <c r="L367" s="42">
        <v>17</v>
      </c>
      <c r="M367" s="56">
        <f t="shared" si="113"/>
        <v>150</v>
      </c>
      <c r="N367" s="49">
        <v>120</v>
      </c>
      <c r="O367" s="49">
        <v>0</v>
      </c>
      <c r="P367" s="57">
        <f t="shared" si="114"/>
        <v>0.18</v>
      </c>
      <c r="Q367" s="57">
        <f t="shared" si="115"/>
        <v>0.52631578947368429</v>
      </c>
      <c r="R367" s="14" t="str">
        <f t="shared" si="101"/>
        <v>RED</v>
      </c>
      <c r="S367" s="21" t="s">
        <v>771</v>
      </c>
      <c r="T367" s="30" t="b">
        <f t="shared" si="116"/>
        <v>0</v>
      </c>
      <c r="U367" s="10" t="b">
        <f t="shared" si="117"/>
        <v>1</v>
      </c>
      <c r="V367" s="10" t="b">
        <f t="shared" si="118"/>
        <v>1</v>
      </c>
      <c r="W367" s="10" t="b">
        <f t="shared" si="119"/>
        <v>1</v>
      </c>
      <c r="X367" s="10" t="b">
        <f t="shared" si="120"/>
        <v>0</v>
      </c>
      <c r="Y367" s="10" t="b">
        <f t="shared" si="121"/>
        <v>0</v>
      </c>
      <c r="Z367" s="10" t="b">
        <f t="shared" si="122"/>
        <v>0</v>
      </c>
      <c r="AA367" s="10" t="b">
        <f t="shared" si="123"/>
        <v>1</v>
      </c>
      <c r="AB367" s="10" t="b">
        <f t="shared" si="124"/>
        <v>1</v>
      </c>
      <c r="AC367" s="10" t="b">
        <f t="shared" si="125"/>
        <v>0</v>
      </c>
      <c r="AD367" s="10" t="b">
        <f t="shared" si="126"/>
        <v>1</v>
      </c>
    </row>
    <row r="368" spans="1:30" s="10" customFormat="1" ht="14.25" customHeight="1" x14ac:dyDescent="0.2">
      <c r="A368" s="78" t="s">
        <v>859</v>
      </c>
      <c r="B368" s="78" t="s">
        <v>854</v>
      </c>
      <c r="C368" s="42" t="s">
        <v>797</v>
      </c>
      <c r="D368" s="42" t="b">
        <v>0</v>
      </c>
      <c r="E368" s="42" t="b">
        <v>0</v>
      </c>
      <c r="F368" s="49" t="s">
        <v>506</v>
      </c>
      <c r="G368" s="42"/>
      <c r="H368" s="42">
        <v>2</v>
      </c>
      <c r="I368" s="42">
        <v>102</v>
      </c>
      <c r="J368" s="42">
        <v>230</v>
      </c>
      <c r="K368" s="42">
        <v>6</v>
      </c>
      <c r="L368" s="42">
        <v>62</v>
      </c>
      <c r="M368" s="56">
        <f t="shared" si="113"/>
        <v>460</v>
      </c>
      <c r="N368" s="49">
        <v>75</v>
      </c>
      <c r="O368" s="49">
        <v>0</v>
      </c>
      <c r="P368" s="57">
        <f t="shared" si="114"/>
        <v>0.23478260869565218</v>
      </c>
      <c r="Q368" s="57">
        <f t="shared" si="115"/>
        <v>0.60784313725490191</v>
      </c>
      <c r="R368" s="14" t="str">
        <f t="shared" si="101"/>
        <v>RED</v>
      </c>
      <c r="S368" s="21" t="s">
        <v>860</v>
      </c>
      <c r="T368" s="30" t="b">
        <f t="shared" si="116"/>
        <v>0</v>
      </c>
      <c r="U368" s="10" t="b">
        <f t="shared" si="117"/>
        <v>0</v>
      </c>
      <c r="V368" s="10" t="b">
        <f t="shared" si="118"/>
        <v>1</v>
      </c>
      <c r="W368" s="10" t="b">
        <f t="shared" si="119"/>
        <v>1</v>
      </c>
      <c r="X368" s="10" t="b">
        <f t="shared" si="120"/>
        <v>0</v>
      </c>
      <c r="Y368" s="10" t="b">
        <f t="shared" si="121"/>
        <v>0</v>
      </c>
      <c r="Z368" s="10" t="b">
        <f t="shared" si="122"/>
        <v>0</v>
      </c>
      <c r="AA368" s="10" t="b">
        <f t="shared" si="123"/>
        <v>0</v>
      </c>
      <c r="AB368" s="10" t="b">
        <f t="shared" si="124"/>
        <v>1</v>
      </c>
      <c r="AC368" s="10" t="b">
        <f t="shared" si="125"/>
        <v>0</v>
      </c>
      <c r="AD368" s="10" t="b">
        <f t="shared" si="126"/>
        <v>1</v>
      </c>
    </row>
    <row r="369" spans="1:30" s="10" customFormat="1" x14ac:dyDescent="0.2">
      <c r="A369" s="78" t="s">
        <v>859</v>
      </c>
      <c r="B369" s="78" t="s">
        <v>862</v>
      </c>
      <c r="C369" s="42" t="s">
        <v>797</v>
      </c>
      <c r="D369" s="42" t="b">
        <v>0</v>
      </c>
      <c r="E369" s="42" t="b">
        <v>0</v>
      </c>
      <c r="F369" s="49" t="s">
        <v>506</v>
      </c>
      <c r="G369" s="42"/>
      <c r="H369" s="42">
        <v>1</v>
      </c>
      <c r="I369" s="42">
        <v>49.9</v>
      </c>
      <c r="J369" s="42">
        <v>220</v>
      </c>
      <c r="K369" s="42">
        <v>5</v>
      </c>
      <c r="L369" s="42">
        <v>29</v>
      </c>
      <c r="M369" s="56">
        <f t="shared" si="113"/>
        <v>220</v>
      </c>
      <c r="N369" s="49">
        <v>65</v>
      </c>
      <c r="O369" s="49">
        <v>0</v>
      </c>
      <c r="P369" s="57">
        <f t="shared" si="114"/>
        <v>0.20454545454545456</v>
      </c>
      <c r="Q369" s="57">
        <f t="shared" si="115"/>
        <v>0.58116232464929862</v>
      </c>
      <c r="R369" s="14" t="str">
        <f t="shared" si="101"/>
        <v>RED</v>
      </c>
      <c r="S369" s="21" t="s">
        <v>771</v>
      </c>
      <c r="T369" s="30" t="b">
        <f t="shared" si="116"/>
        <v>0</v>
      </c>
      <c r="U369" s="10" t="b">
        <f t="shared" si="117"/>
        <v>0</v>
      </c>
      <c r="V369" s="10" t="b">
        <f t="shared" si="118"/>
        <v>1</v>
      </c>
      <c r="W369" s="10" t="b">
        <f t="shared" si="119"/>
        <v>1</v>
      </c>
      <c r="X369" s="10" t="b">
        <f t="shared" si="120"/>
        <v>0</v>
      </c>
      <c r="Y369" s="10" t="b">
        <f t="shared" si="121"/>
        <v>0</v>
      </c>
      <c r="Z369" s="10" t="b">
        <f t="shared" si="122"/>
        <v>0</v>
      </c>
      <c r="AA369" s="10" t="b">
        <f t="shared" si="123"/>
        <v>1</v>
      </c>
      <c r="AB369" s="10" t="b">
        <f t="shared" si="124"/>
        <v>1</v>
      </c>
      <c r="AC369" s="10" t="b">
        <f t="shared" si="125"/>
        <v>0</v>
      </c>
      <c r="AD369" s="10" t="b">
        <f t="shared" si="126"/>
        <v>1</v>
      </c>
    </row>
    <row r="370" spans="1:30" s="10" customFormat="1" x14ac:dyDescent="0.2">
      <c r="A370" s="78" t="s">
        <v>859</v>
      </c>
      <c r="B370" s="78" t="s">
        <v>491</v>
      </c>
      <c r="C370" s="42" t="s">
        <v>797</v>
      </c>
      <c r="D370" s="42" t="b">
        <v>0</v>
      </c>
      <c r="E370" s="42" t="b">
        <v>0</v>
      </c>
      <c r="F370" s="49" t="s">
        <v>506</v>
      </c>
      <c r="G370" s="42"/>
      <c r="H370" s="42">
        <v>1</v>
      </c>
      <c r="I370" s="42">
        <v>52.2</v>
      </c>
      <c r="J370" s="42">
        <v>240</v>
      </c>
      <c r="K370" s="42">
        <v>7</v>
      </c>
      <c r="L370" s="42">
        <v>31</v>
      </c>
      <c r="M370" s="56">
        <f t="shared" si="113"/>
        <v>240</v>
      </c>
      <c r="N370" s="49">
        <v>75</v>
      </c>
      <c r="O370" s="49">
        <v>0</v>
      </c>
      <c r="P370" s="57">
        <f t="shared" si="114"/>
        <v>0.26250000000000001</v>
      </c>
      <c r="Q370" s="57">
        <f t="shared" si="115"/>
        <v>0.5938697318007663</v>
      </c>
      <c r="R370" s="14" t="str">
        <f t="shared" si="101"/>
        <v>RED</v>
      </c>
      <c r="S370" s="21" t="s">
        <v>771</v>
      </c>
      <c r="T370" s="30" t="b">
        <f t="shared" si="116"/>
        <v>0</v>
      </c>
      <c r="U370" s="10" t="b">
        <f t="shared" si="117"/>
        <v>0</v>
      </c>
      <c r="V370" s="10" t="b">
        <f t="shared" si="118"/>
        <v>1</v>
      </c>
      <c r="W370" s="10" t="b">
        <f t="shared" si="119"/>
        <v>1</v>
      </c>
      <c r="X370" s="10" t="b">
        <f t="shared" si="120"/>
        <v>0</v>
      </c>
      <c r="Y370" s="10" t="b">
        <f t="shared" si="121"/>
        <v>0</v>
      </c>
      <c r="Z370" s="10" t="b">
        <f t="shared" si="122"/>
        <v>0</v>
      </c>
      <c r="AA370" s="10" t="b">
        <f t="shared" si="123"/>
        <v>1</v>
      </c>
      <c r="AB370" s="10" t="b">
        <f t="shared" si="124"/>
        <v>1</v>
      </c>
      <c r="AC370" s="10" t="b">
        <f t="shared" si="125"/>
        <v>0</v>
      </c>
      <c r="AD370" s="10" t="b">
        <f t="shared" si="126"/>
        <v>1</v>
      </c>
    </row>
    <row r="371" spans="1:30" s="10" customFormat="1" x14ac:dyDescent="0.2">
      <c r="A371" s="78" t="s">
        <v>859</v>
      </c>
      <c r="B371" s="78" t="s">
        <v>861</v>
      </c>
      <c r="C371" s="42" t="s">
        <v>797</v>
      </c>
      <c r="D371" s="42" t="b">
        <v>0</v>
      </c>
      <c r="E371" s="42" t="b">
        <v>0</v>
      </c>
      <c r="F371" s="49" t="s">
        <v>506</v>
      </c>
      <c r="G371" s="42"/>
      <c r="H371" s="42">
        <v>1</v>
      </c>
      <c r="I371" s="42">
        <v>54.1</v>
      </c>
      <c r="J371" s="42">
        <v>250</v>
      </c>
      <c r="K371" s="42">
        <v>8</v>
      </c>
      <c r="L371" s="42">
        <v>31</v>
      </c>
      <c r="M371" s="56">
        <f t="shared" si="113"/>
        <v>250</v>
      </c>
      <c r="N371" s="49">
        <v>60</v>
      </c>
      <c r="O371" s="49">
        <v>0</v>
      </c>
      <c r="P371" s="57">
        <f t="shared" si="114"/>
        <v>0.28799999999999998</v>
      </c>
      <c r="Q371" s="57">
        <f t="shared" si="115"/>
        <v>0.57301293900184846</v>
      </c>
      <c r="R371" s="14" t="str">
        <f t="shared" si="101"/>
        <v>RED</v>
      </c>
      <c r="S371" s="21" t="s">
        <v>845</v>
      </c>
      <c r="T371" s="30" t="b">
        <f t="shared" si="116"/>
        <v>0</v>
      </c>
      <c r="U371" s="10" t="b">
        <f t="shared" si="117"/>
        <v>0</v>
      </c>
      <c r="V371" s="10" t="b">
        <f t="shared" si="118"/>
        <v>1</v>
      </c>
      <c r="W371" s="10" t="b">
        <f t="shared" si="119"/>
        <v>1</v>
      </c>
      <c r="X371" s="10" t="b">
        <f t="shared" si="120"/>
        <v>0</v>
      </c>
      <c r="Y371" s="10" t="b">
        <f t="shared" si="121"/>
        <v>0</v>
      </c>
      <c r="Z371" s="10" t="b">
        <f t="shared" si="122"/>
        <v>0</v>
      </c>
      <c r="AA371" s="10" t="b">
        <f t="shared" si="123"/>
        <v>1</v>
      </c>
      <c r="AB371" s="10" t="b">
        <f t="shared" si="124"/>
        <v>1</v>
      </c>
      <c r="AC371" s="10" t="b">
        <f t="shared" si="125"/>
        <v>0</v>
      </c>
      <c r="AD371" s="10" t="b">
        <f t="shared" si="126"/>
        <v>1</v>
      </c>
    </row>
    <row r="372" spans="1:30" s="10" customFormat="1" x14ac:dyDescent="0.2">
      <c r="A372" s="78" t="s">
        <v>833</v>
      </c>
      <c r="B372" s="78" t="s">
        <v>908</v>
      </c>
      <c r="C372" s="42"/>
      <c r="D372" s="42"/>
      <c r="E372" s="42"/>
      <c r="F372" s="49"/>
      <c r="G372" s="42"/>
      <c r="H372" s="42">
        <v>2</v>
      </c>
      <c r="I372" s="42">
        <v>98</v>
      </c>
      <c r="J372" s="42">
        <v>240</v>
      </c>
      <c r="K372" s="42">
        <v>10</v>
      </c>
      <c r="L372" s="42">
        <v>20</v>
      </c>
      <c r="M372" s="56">
        <f t="shared" si="113"/>
        <v>480</v>
      </c>
      <c r="N372" s="49">
        <v>110</v>
      </c>
      <c r="O372" s="49">
        <v>0</v>
      </c>
      <c r="P372" s="57">
        <f t="shared" si="114"/>
        <v>0.375</v>
      </c>
      <c r="Q372" s="57">
        <f t="shared" si="115"/>
        <v>0.20408163265306123</v>
      </c>
      <c r="R372" s="14" t="s">
        <v>505</v>
      </c>
      <c r="S372" s="21" t="s">
        <v>873</v>
      </c>
      <c r="T372" s="30" t="b">
        <f t="shared" si="116"/>
        <v>0</v>
      </c>
      <c r="U372" s="10" t="b">
        <f t="shared" si="117"/>
        <v>0</v>
      </c>
      <c r="V372" s="10" t="b">
        <f t="shared" si="118"/>
        <v>1</v>
      </c>
      <c r="W372" s="10" t="b">
        <f t="shared" si="119"/>
        <v>1</v>
      </c>
      <c r="X372" s="10" t="b">
        <f t="shared" si="120"/>
        <v>0</v>
      </c>
      <c r="Y372" s="10" t="b">
        <f t="shared" si="121"/>
        <v>1</v>
      </c>
      <c r="Z372" s="10" t="b">
        <f t="shared" si="122"/>
        <v>0</v>
      </c>
      <c r="AA372" s="10" t="b">
        <f t="shared" si="123"/>
        <v>0</v>
      </c>
      <c r="AB372" s="10" t="b">
        <f t="shared" si="124"/>
        <v>1</v>
      </c>
      <c r="AC372" s="10" t="b">
        <f t="shared" si="125"/>
        <v>0</v>
      </c>
      <c r="AD372" s="10" t="b">
        <f t="shared" si="126"/>
        <v>1</v>
      </c>
    </row>
    <row r="373" spans="1:30" s="10" customFormat="1" x14ac:dyDescent="0.2">
      <c r="A373" s="78" t="s">
        <v>833</v>
      </c>
      <c r="B373" s="78" t="s">
        <v>491</v>
      </c>
      <c r="C373" s="42" t="s">
        <v>797</v>
      </c>
      <c r="D373" s="42" t="b">
        <v>0</v>
      </c>
      <c r="E373" s="42" t="b">
        <v>0</v>
      </c>
      <c r="F373" s="49" t="s">
        <v>506</v>
      </c>
      <c r="G373" s="42">
        <v>1.75</v>
      </c>
      <c r="H373" s="42">
        <v>1</v>
      </c>
      <c r="I373" s="42">
        <v>49</v>
      </c>
      <c r="J373" s="42">
        <v>240</v>
      </c>
      <c r="K373" s="42">
        <v>10</v>
      </c>
      <c r="L373" s="42">
        <v>20</v>
      </c>
      <c r="M373" s="56">
        <f t="shared" si="113"/>
        <v>240</v>
      </c>
      <c r="N373" s="49">
        <v>55</v>
      </c>
      <c r="O373" s="49">
        <v>0</v>
      </c>
      <c r="P373" s="57">
        <f t="shared" si="114"/>
        <v>0.375</v>
      </c>
      <c r="Q373" s="57">
        <f t="shared" si="115"/>
        <v>0.40816326530612246</v>
      </c>
      <c r="R373" s="14" t="str">
        <f t="shared" ref="R373:R402" si="127">IF(Z373,"GREEN",IF(AC373,"YELLOW","RED"))</f>
        <v>RED</v>
      </c>
      <c r="S373" s="21" t="s">
        <v>771</v>
      </c>
      <c r="T373" s="30" t="b">
        <f t="shared" si="116"/>
        <v>0</v>
      </c>
      <c r="U373" s="10" t="b">
        <f t="shared" si="117"/>
        <v>0</v>
      </c>
      <c r="V373" s="10" t="b">
        <f t="shared" si="118"/>
        <v>1</v>
      </c>
      <c r="W373" s="10" t="b">
        <f t="shared" si="119"/>
        <v>1</v>
      </c>
      <c r="X373" s="10" t="b">
        <f t="shared" si="120"/>
        <v>0</v>
      </c>
      <c r="Y373" s="10" t="b">
        <f t="shared" si="121"/>
        <v>0</v>
      </c>
      <c r="Z373" s="10" t="b">
        <f t="shared" si="122"/>
        <v>0</v>
      </c>
      <c r="AA373" s="10" t="b">
        <f t="shared" si="123"/>
        <v>1</v>
      </c>
      <c r="AB373" s="10" t="b">
        <f t="shared" si="124"/>
        <v>1</v>
      </c>
      <c r="AC373" s="10" t="b">
        <f t="shared" si="125"/>
        <v>0</v>
      </c>
      <c r="AD373" s="10" t="b">
        <f t="shared" si="126"/>
        <v>1</v>
      </c>
    </row>
    <row r="374" spans="1:30" s="10" customFormat="1" x14ac:dyDescent="0.2">
      <c r="A374" s="78" t="s">
        <v>831</v>
      </c>
      <c r="B374" s="78" t="s">
        <v>832</v>
      </c>
      <c r="C374" s="42" t="s">
        <v>797</v>
      </c>
      <c r="D374" s="42" t="b">
        <v>0</v>
      </c>
      <c r="E374" s="42" t="b">
        <v>0</v>
      </c>
      <c r="F374" s="49" t="s">
        <v>506</v>
      </c>
      <c r="G374" s="42">
        <v>1.75</v>
      </c>
      <c r="H374" s="42">
        <v>1</v>
      </c>
      <c r="I374" s="42">
        <v>49</v>
      </c>
      <c r="J374" s="42">
        <v>250</v>
      </c>
      <c r="K374" s="42">
        <v>7</v>
      </c>
      <c r="L374" s="42">
        <v>23</v>
      </c>
      <c r="M374" s="56">
        <f t="shared" si="113"/>
        <v>250</v>
      </c>
      <c r="N374" s="49">
        <v>50</v>
      </c>
      <c r="O374" s="49">
        <v>0</v>
      </c>
      <c r="P374" s="57">
        <f t="shared" si="114"/>
        <v>0.252</v>
      </c>
      <c r="Q374" s="57">
        <f t="shared" si="115"/>
        <v>0.46938775510204084</v>
      </c>
      <c r="R374" s="14" t="str">
        <f t="shared" si="127"/>
        <v>RED</v>
      </c>
      <c r="S374" s="21" t="s">
        <v>771</v>
      </c>
      <c r="T374" s="30" t="b">
        <f t="shared" si="116"/>
        <v>0</v>
      </c>
      <c r="U374" s="10" t="b">
        <f t="shared" si="117"/>
        <v>0</v>
      </c>
      <c r="V374" s="10" t="b">
        <f t="shared" si="118"/>
        <v>1</v>
      </c>
      <c r="W374" s="10" t="b">
        <f t="shared" si="119"/>
        <v>1</v>
      </c>
      <c r="X374" s="10" t="b">
        <f t="shared" si="120"/>
        <v>0</v>
      </c>
      <c r="Y374" s="10" t="b">
        <f t="shared" si="121"/>
        <v>0</v>
      </c>
      <c r="Z374" s="10" t="b">
        <f t="shared" si="122"/>
        <v>0</v>
      </c>
      <c r="AA374" s="10" t="b">
        <f t="shared" si="123"/>
        <v>1</v>
      </c>
      <c r="AB374" s="10" t="b">
        <f t="shared" si="124"/>
        <v>1</v>
      </c>
      <c r="AC374" s="10" t="b">
        <f t="shared" si="125"/>
        <v>0</v>
      </c>
      <c r="AD374" s="10" t="b">
        <f t="shared" si="126"/>
        <v>1</v>
      </c>
    </row>
    <row r="375" spans="1:30" s="10" customFormat="1" x14ac:dyDescent="0.2">
      <c r="A375" s="78" t="s">
        <v>900</v>
      </c>
      <c r="B375" s="78" t="s">
        <v>903</v>
      </c>
      <c r="C375" s="42" t="s">
        <v>797</v>
      </c>
      <c r="D375" s="42" t="b">
        <v>0</v>
      </c>
      <c r="E375" s="42" t="b">
        <v>0</v>
      </c>
      <c r="F375" s="49" t="s">
        <v>506</v>
      </c>
      <c r="G375" s="42">
        <v>3.4</v>
      </c>
      <c r="H375" s="42">
        <v>2</v>
      </c>
      <c r="I375" s="42">
        <v>96</v>
      </c>
      <c r="J375" s="42">
        <v>220</v>
      </c>
      <c r="K375" s="42">
        <v>2</v>
      </c>
      <c r="L375" s="42">
        <v>40</v>
      </c>
      <c r="M375" s="56">
        <f t="shared" si="113"/>
        <v>440</v>
      </c>
      <c r="N375" s="49">
        <v>220</v>
      </c>
      <c r="O375" s="49">
        <v>0</v>
      </c>
      <c r="P375" s="57">
        <f t="shared" si="114"/>
        <v>8.1818181818181818E-2</v>
      </c>
      <c r="Q375" s="57">
        <f t="shared" si="115"/>
        <v>0.41666666666666669</v>
      </c>
      <c r="R375" s="14" t="str">
        <f t="shared" si="127"/>
        <v>RED</v>
      </c>
      <c r="S375" s="21" t="s">
        <v>904</v>
      </c>
      <c r="T375" s="30" t="b">
        <f t="shared" si="116"/>
        <v>0</v>
      </c>
      <c r="U375" s="10" t="b">
        <f t="shared" si="117"/>
        <v>0</v>
      </c>
      <c r="V375" s="10" t="b">
        <f t="shared" si="118"/>
        <v>1</v>
      </c>
      <c r="W375" s="10" t="b">
        <f t="shared" si="119"/>
        <v>1</v>
      </c>
      <c r="X375" s="10" t="b">
        <f t="shared" si="120"/>
        <v>1</v>
      </c>
      <c r="Y375" s="10" t="b">
        <f t="shared" si="121"/>
        <v>0</v>
      </c>
      <c r="Z375" s="10" t="b">
        <f t="shared" si="122"/>
        <v>0</v>
      </c>
      <c r="AA375" s="10" t="b">
        <f t="shared" si="123"/>
        <v>0</v>
      </c>
      <c r="AB375" s="10" t="b">
        <f t="shared" si="124"/>
        <v>1</v>
      </c>
      <c r="AC375" s="10" t="b">
        <f t="shared" si="125"/>
        <v>0</v>
      </c>
      <c r="AD375" s="10" t="b">
        <f t="shared" si="126"/>
        <v>1</v>
      </c>
    </row>
    <row r="376" spans="1:30" s="10" customFormat="1" x14ac:dyDescent="0.2">
      <c r="A376" s="78" t="s">
        <v>900</v>
      </c>
      <c r="B376" s="78" t="s">
        <v>901</v>
      </c>
      <c r="C376" s="42" t="s">
        <v>797</v>
      </c>
      <c r="D376" s="42" t="b">
        <v>0</v>
      </c>
      <c r="E376" s="42" t="b">
        <v>0</v>
      </c>
      <c r="F376" s="49" t="s">
        <v>506</v>
      </c>
      <c r="G376" s="42"/>
      <c r="H376" s="42">
        <v>1</v>
      </c>
      <c r="I376" s="42">
        <v>52</v>
      </c>
      <c r="J376" s="42">
        <v>240</v>
      </c>
      <c r="K376" s="42">
        <v>2</v>
      </c>
      <c r="L376" s="42">
        <v>21</v>
      </c>
      <c r="M376" s="56">
        <f t="shared" si="113"/>
        <v>240</v>
      </c>
      <c r="N376" s="49">
        <v>120</v>
      </c>
      <c r="O376" s="49">
        <v>0</v>
      </c>
      <c r="P376" s="57">
        <f t="shared" si="114"/>
        <v>7.4999999999999997E-2</v>
      </c>
      <c r="Q376" s="57">
        <f t="shared" si="115"/>
        <v>0.40384615384615385</v>
      </c>
      <c r="R376" s="14" t="str">
        <f t="shared" si="127"/>
        <v>RED</v>
      </c>
      <c r="S376" s="21" t="s">
        <v>586</v>
      </c>
      <c r="T376" s="30" t="b">
        <f t="shared" si="116"/>
        <v>0</v>
      </c>
      <c r="U376" s="10" t="b">
        <f t="shared" si="117"/>
        <v>0</v>
      </c>
      <c r="V376" s="10" t="b">
        <f t="shared" si="118"/>
        <v>1</v>
      </c>
      <c r="W376" s="10" t="b">
        <f t="shared" si="119"/>
        <v>1</v>
      </c>
      <c r="X376" s="10" t="b">
        <f t="shared" si="120"/>
        <v>1</v>
      </c>
      <c r="Y376" s="10" t="b">
        <f t="shared" si="121"/>
        <v>0</v>
      </c>
      <c r="Z376" s="10" t="b">
        <f t="shared" si="122"/>
        <v>0</v>
      </c>
      <c r="AA376" s="10" t="b">
        <f t="shared" si="123"/>
        <v>1</v>
      </c>
      <c r="AB376" s="10" t="b">
        <f t="shared" si="124"/>
        <v>1</v>
      </c>
      <c r="AC376" s="10" t="b">
        <f t="shared" si="125"/>
        <v>0</v>
      </c>
      <c r="AD376" s="10" t="b">
        <f t="shared" si="126"/>
        <v>1</v>
      </c>
    </row>
    <row r="377" spans="1:30" s="10" customFormat="1" ht="25.5" x14ac:dyDescent="0.2">
      <c r="A377" s="78" t="s">
        <v>853</v>
      </c>
      <c r="B377" s="78" t="s">
        <v>894</v>
      </c>
      <c r="C377" s="42" t="s">
        <v>797</v>
      </c>
      <c r="D377" s="42" t="b">
        <v>0</v>
      </c>
      <c r="E377" s="42" t="b">
        <v>0</v>
      </c>
      <c r="F377" s="49" t="s">
        <v>506</v>
      </c>
      <c r="G377" s="42"/>
      <c r="H377" s="42">
        <v>1</v>
      </c>
      <c r="I377" s="42"/>
      <c r="J377" s="42">
        <v>240</v>
      </c>
      <c r="K377" s="42">
        <v>5</v>
      </c>
      <c r="L377" s="42">
        <v>21</v>
      </c>
      <c r="M377" s="56">
        <f t="shared" si="113"/>
        <v>240</v>
      </c>
      <c r="N377" s="49">
        <v>95</v>
      </c>
      <c r="O377" s="49">
        <v>0</v>
      </c>
      <c r="P377" s="57">
        <f t="shared" si="114"/>
        <v>0.1875</v>
      </c>
      <c r="Q377" s="57" t="e">
        <f t="shared" si="115"/>
        <v>#DIV/0!</v>
      </c>
      <c r="R377" s="14" t="s">
        <v>505</v>
      </c>
      <c r="S377" s="21" t="s">
        <v>902</v>
      </c>
      <c r="T377" s="30" t="b">
        <f t="shared" si="116"/>
        <v>0</v>
      </c>
      <c r="U377" s="10" t="b">
        <f t="shared" si="117"/>
        <v>0</v>
      </c>
      <c r="V377" s="10" t="b">
        <f t="shared" si="118"/>
        <v>1</v>
      </c>
      <c r="W377" s="10" t="b">
        <f t="shared" si="119"/>
        <v>1</v>
      </c>
      <c r="X377" s="10" t="b">
        <f t="shared" si="120"/>
        <v>0</v>
      </c>
      <c r="Y377" s="10" t="e">
        <f t="shared" si="121"/>
        <v>#DIV/0!</v>
      </c>
      <c r="Z377" s="10" t="e">
        <f t="shared" si="122"/>
        <v>#DIV/0!</v>
      </c>
      <c r="AA377" s="10" t="b">
        <f t="shared" si="123"/>
        <v>1</v>
      </c>
      <c r="AB377" s="10" t="b">
        <f t="shared" si="124"/>
        <v>1</v>
      </c>
      <c r="AC377" s="10" t="e">
        <f t="shared" si="125"/>
        <v>#DIV/0!</v>
      </c>
      <c r="AD377" s="10" t="e">
        <f t="shared" si="126"/>
        <v>#DIV/0!</v>
      </c>
    </row>
    <row r="378" spans="1:30" s="10" customFormat="1" x14ac:dyDescent="0.2">
      <c r="A378" s="78" t="s">
        <v>853</v>
      </c>
      <c r="B378" s="78" t="s">
        <v>21</v>
      </c>
      <c r="C378" s="42" t="s">
        <v>797</v>
      </c>
      <c r="D378" s="42" t="b">
        <v>0</v>
      </c>
      <c r="E378" s="42" t="b">
        <v>0</v>
      </c>
      <c r="F378" s="49" t="s">
        <v>506</v>
      </c>
      <c r="G378" s="42">
        <v>1.5</v>
      </c>
      <c r="H378" s="42">
        <v>1</v>
      </c>
      <c r="I378" s="42">
        <v>42</v>
      </c>
      <c r="J378" s="42">
        <v>220</v>
      </c>
      <c r="K378" s="42">
        <v>4.5</v>
      </c>
      <c r="L378" s="42">
        <v>20</v>
      </c>
      <c r="M378" s="56">
        <f t="shared" si="113"/>
        <v>220</v>
      </c>
      <c r="N378" s="49">
        <v>115</v>
      </c>
      <c r="O378" s="49">
        <v>0</v>
      </c>
      <c r="P378" s="57">
        <f t="shared" si="114"/>
        <v>0.18409090909090908</v>
      </c>
      <c r="Q378" s="57">
        <f t="shared" si="115"/>
        <v>0.47619047619047616</v>
      </c>
      <c r="R378" s="14" t="str">
        <f t="shared" si="127"/>
        <v>RED</v>
      </c>
      <c r="S378" s="21" t="s">
        <v>771</v>
      </c>
      <c r="T378" s="30" t="b">
        <f t="shared" si="116"/>
        <v>0</v>
      </c>
      <c r="U378" s="10" t="b">
        <f t="shared" si="117"/>
        <v>0</v>
      </c>
      <c r="V378" s="10" t="b">
        <f t="shared" si="118"/>
        <v>1</v>
      </c>
      <c r="W378" s="10" t="b">
        <f t="shared" si="119"/>
        <v>1</v>
      </c>
      <c r="X378" s="10" t="b">
        <f t="shared" si="120"/>
        <v>0</v>
      </c>
      <c r="Y378" s="10" t="b">
        <f t="shared" si="121"/>
        <v>0</v>
      </c>
      <c r="Z378" s="10" t="b">
        <f t="shared" si="122"/>
        <v>0</v>
      </c>
      <c r="AA378" s="10" t="b">
        <f t="shared" si="123"/>
        <v>1</v>
      </c>
      <c r="AB378" s="10" t="b">
        <f t="shared" si="124"/>
        <v>1</v>
      </c>
      <c r="AC378" s="10" t="b">
        <f t="shared" si="125"/>
        <v>0</v>
      </c>
      <c r="AD378" s="10" t="b">
        <f t="shared" si="126"/>
        <v>1</v>
      </c>
    </row>
    <row r="379" spans="1:30" s="10" customFormat="1" x14ac:dyDescent="0.2">
      <c r="A379" s="78" t="s">
        <v>853</v>
      </c>
      <c r="B379" s="78" t="s">
        <v>890</v>
      </c>
      <c r="C379" s="42" t="s">
        <v>797</v>
      </c>
      <c r="D379" s="42" t="b">
        <v>0</v>
      </c>
      <c r="E379" s="42" t="b">
        <v>0</v>
      </c>
      <c r="F379" s="49" t="s">
        <v>506</v>
      </c>
      <c r="G379" s="42">
        <v>1.5</v>
      </c>
      <c r="H379" s="42">
        <v>1</v>
      </c>
      <c r="I379" s="42">
        <v>42</v>
      </c>
      <c r="J379" s="42">
        <v>210</v>
      </c>
      <c r="K379" s="42">
        <v>6</v>
      </c>
      <c r="L379" s="42">
        <v>19</v>
      </c>
      <c r="M379" s="56">
        <f t="shared" si="113"/>
        <v>210</v>
      </c>
      <c r="N379" s="49">
        <v>130</v>
      </c>
      <c r="O379" s="49">
        <v>0</v>
      </c>
      <c r="P379" s="57">
        <f t="shared" si="114"/>
        <v>0.25714285714285712</v>
      </c>
      <c r="Q379" s="57">
        <f t="shared" si="115"/>
        <v>0.45238095238095238</v>
      </c>
      <c r="R379" s="14" t="str">
        <f t="shared" si="127"/>
        <v>RED</v>
      </c>
      <c r="S379" s="21" t="s">
        <v>771</v>
      </c>
      <c r="T379" s="30" t="b">
        <f t="shared" si="116"/>
        <v>0</v>
      </c>
      <c r="U379" s="10" t="b">
        <f t="shared" si="117"/>
        <v>0</v>
      </c>
      <c r="V379" s="10" t="b">
        <f t="shared" si="118"/>
        <v>1</v>
      </c>
      <c r="W379" s="10" t="b">
        <f t="shared" si="119"/>
        <v>1</v>
      </c>
      <c r="X379" s="10" t="b">
        <f t="shared" si="120"/>
        <v>0</v>
      </c>
      <c r="Y379" s="10" t="b">
        <f t="shared" si="121"/>
        <v>0</v>
      </c>
      <c r="Z379" s="10" t="b">
        <f t="shared" si="122"/>
        <v>0</v>
      </c>
      <c r="AA379" s="10" t="b">
        <f t="shared" si="123"/>
        <v>1</v>
      </c>
      <c r="AB379" s="10" t="b">
        <f t="shared" si="124"/>
        <v>1</v>
      </c>
      <c r="AC379" s="10" t="b">
        <f t="shared" si="125"/>
        <v>0</v>
      </c>
      <c r="AD379" s="10" t="b">
        <f t="shared" si="126"/>
        <v>1</v>
      </c>
    </row>
    <row r="380" spans="1:30" s="10" customFormat="1" ht="25.5" x14ac:dyDescent="0.2">
      <c r="A380" s="78" t="s">
        <v>853</v>
      </c>
      <c r="B380" s="78" t="s">
        <v>893</v>
      </c>
      <c r="C380" s="42" t="s">
        <v>797</v>
      </c>
      <c r="D380" s="42" t="b">
        <v>0</v>
      </c>
      <c r="E380" s="42" t="b">
        <v>0</v>
      </c>
      <c r="F380" s="49" t="s">
        <v>506</v>
      </c>
      <c r="G380" s="42"/>
      <c r="H380" s="42">
        <v>1</v>
      </c>
      <c r="I380" s="42"/>
      <c r="J380" s="42">
        <v>230</v>
      </c>
      <c r="K380" s="42">
        <v>4</v>
      </c>
      <c r="L380" s="42">
        <v>27</v>
      </c>
      <c r="M380" s="56">
        <f t="shared" si="113"/>
        <v>230</v>
      </c>
      <c r="N380" s="49">
        <v>170</v>
      </c>
      <c r="O380" s="49">
        <v>0</v>
      </c>
      <c r="P380" s="57">
        <f t="shared" si="114"/>
        <v>0.15652173913043479</v>
      </c>
      <c r="Q380" s="57" t="e">
        <f t="shared" si="115"/>
        <v>#DIV/0!</v>
      </c>
      <c r="R380" s="14" t="s">
        <v>505</v>
      </c>
      <c r="S380" s="21" t="s">
        <v>902</v>
      </c>
      <c r="T380" s="30" t="b">
        <f t="shared" si="116"/>
        <v>0</v>
      </c>
      <c r="U380" s="10" t="b">
        <f t="shared" si="117"/>
        <v>0</v>
      </c>
      <c r="V380" s="10" t="b">
        <f t="shared" si="118"/>
        <v>1</v>
      </c>
      <c r="W380" s="10" t="b">
        <f t="shared" si="119"/>
        <v>1</v>
      </c>
      <c r="X380" s="10" t="b">
        <f t="shared" si="120"/>
        <v>0</v>
      </c>
      <c r="Y380" s="10" t="e">
        <f t="shared" si="121"/>
        <v>#DIV/0!</v>
      </c>
      <c r="Z380" s="10" t="e">
        <f t="shared" si="122"/>
        <v>#DIV/0!</v>
      </c>
      <c r="AA380" s="10" t="b">
        <f t="shared" si="123"/>
        <v>1</v>
      </c>
      <c r="AB380" s="10" t="b">
        <f t="shared" si="124"/>
        <v>1</v>
      </c>
      <c r="AC380" s="10" t="e">
        <f t="shared" si="125"/>
        <v>#DIV/0!</v>
      </c>
      <c r="AD380" s="10" t="e">
        <f t="shared" si="126"/>
        <v>#DIV/0!</v>
      </c>
    </row>
    <row r="381" spans="1:30" s="10" customFormat="1" x14ac:dyDescent="0.2">
      <c r="A381" s="78" t="s">
        <v>853</v>
      </c>
      <c r="B381" s="78" t="s">
        <v>491</v>
      </c>
      <c r="C381" s="42" t="s">
        <v>797</v>
      </c>
      <c r="D381" s="42" t="b">
        <v>0</v>
      </c>
      <c r="E381" s="42" t="b">
        <v>0</v>
      </c>
      <c r="F381" s="49" t="s">
        <v>506</v>
      </c>
      <c r="G381" s="42">
        <v>1.5</v>
      </c>
      <c r="H381" s="42">
        <v>1</v>
      </c>
      <c r="I381" s="42">
        <v>42</v>
      </c>
      <c r="J381" s="42">
        <v>210</v>
      </c>
      <c r="K381" s="42">
        <v>4.5</v>
      </c>
      <c r="L381" s="42">
        <v>21</v>
      </c>
      <c r="M381" s="56">
        <f t="shared" si="113"/>
        <v>210</v>
      </c>
      <c r="N381" s="49">
        <v>150</v>
      </c>
      <c r="O381" s="49">
        <v>0</v>
      </c>
      <c r="P381" s="57">
        <f t="shared" si="114"/>
        <v>0.19285714285714287</v>
      </c>
      <c r="Q381" s="57">
        <f t="shared" si="115"/>
        <v>0.5</v>
      </c>
      <c r="R381" s="14" t="str">
        <f t="shared" si="127"/>
        <v>RED</v>
      </c>
      <c r="S381" s="21" t="s">
        <v>771</v>
      </c>
      <c r="T381" s="30" t="b">
        <f t="shared" si="116"/>
        <v>0</v>
      </c>
      <c r="U381" s="10" t="b">
        <f t="shared" si="117"/>
        <v>0</v>
      </c>
      <c r="V381" s="10" t="b">
        <f t="shared" si="118"/>
        <v>1</v>
      </c>
      <c r="W381" s="10" t="b">
        <f t="shared" si="119"/>
        <v>1</v>
      </c>
      <c r="X381" s="10" t="b">
        <f t="shared" si="120"/>
        <v>0</v>
      </c>
      <c r="Y381" s="10" t="b">
        <f t="shared" si="121"/>
        <v>0</v>
      </c>
      <c r="Z381" s="10" t="b">
        <f t="shared" si="122"/>
        <v>0</v>
      </c>
      <c r="AA381" s="10" t="b">
        <f t="shared" si="123"/>
        <v>1</v>
      </c>
      <c r="AB381" s="10" t="b">
        <f t="shared" si="124"/>
        <v>1</v>
      </c>
      <c r="AC381" s="10" t="b">
        <f t="shared" si="125"/>
        <v>0</v>
      </c>
      <c r="AD381" s="10" t="b">
        <f t="shared" si="126"/>
        <v>1</v>
      </c>
    </row>
    <row r="382" spans="1:30" s="10" customFormat="1" x14ac:dyDescent="0.2">
      <c r="A382" s="78" t="s">
        <v>853</v>
      </c>
      <c r="B382" s="78" t="s">
        <v>889</v>
      </c>
      <c r="C382" s="42" t="s">
        <v>797</v>
      </c>
      <c r="D382" s="42" t="b">
        <v>0</v>
      </c>
      <c r="E382" s="42" t="b">
        <v>0</v>
      </c>
      <c r="F382" s="49" t="s">
        <v>506</v>
      </c>
      <c r="G382" s="42">
        <v>1.53</v>
      </c>
      <c r="H382" s="42">
        <v>1</v>
      </c>
      <c r="I382" s="42">
        <v>43</v>
      </c>
      <c r="J382" s="42">
        <v>210</v>
      </c>
      <c r="K382" s="42">
        <v>8</v>
      </c>
      <c r="L382" s="42">
        <v>21</v>
      </c>
      <c r="M382" s="56">
        <f t="shared" si="113"/>
        <v>210</v>
      </c>
      <c r="N382" s="49">
        <v>45</v>
      </c>
      <c r="O382" s="49">
        <v>0</v>
      </c>
      <c r="P382" s="57">
        <f t="shared" si="114"/>
        <v>0.34285714285714286</v>
      </c>
      <c r="Q382" s="57">
        <f t="shared" si="115"/>
        <v>0.48837209302325579</v>
      </c>
      <c r="R382" s="14" t="str">
        <f t="shared" si="127"/>
        <v>RED</v>
      </c>
      <c r="S382" s="21" t="s">
        <v>771</v>
      </c>
      <c r="T382" s="30" t="b">
        <f t="shared" si="116"/>
        <v>0</v>
      </c>
      <c r="U382" s="10" t="b">
        <f t="shared" si="117"/>
        <v>0</v>
      </c>
      <c r="V382" s="10" t="b">
        <f t="shared" si="118"/>
        <v>1</v>
      </c>
      <c r="W382" s="10" t="b">
        <f t="shared" si="119"/>
        <v>1</v>
      </c>
      <c r="X382" s="10" t="b">
        <f t="shared" si="120"/>
        <v>0</v>
      </c>
      <c r="Y382" s="10" t="b">
        <f t="shared" si="121"/>
        <v>0</v>
      </c>
      <c r="Z382" s="10" t="b">
        <f t="shared" si="122"/>
        <v>0</v>
      </c>
      <c r="AA382" s="10" t="b">
        <f t="shared" si="123"/>
        <v>1</v>
      </c>
      <c r="AB382" s="10" t="b">
        <f t="shared" si="124"/>
        <v>1</v>
      </c>
      <c r="AC382" s="10" t="b">
        <f t="shared" si="125"/>
        <v>0</v>
      </c>
      <c r="AD382" s="10" t="b">
        <f t="shared" si="126"/>
        <v>1</v>
      </c>
    </row>
    <row r="383" spans="1:30" s="10" customFormat="1" ht="25.5" x14ac:dyDescent="0.2">
      <c r="A383" s="78" t="s">
        <v>853</v>
      </c>
      <c r="B383" s="78" t="s">
        <v>888</v>
      </c>
      <c r="C383" s="42" t="s">
        <v>797</v>
      </c>
      <c r="D383" s="42" t="b">
        <v>0</v>
      </c>
      <c r="E383" s="42" t="b">
        <v>0</v>
      </c>
      <c r="F383" s="49" t="s">
        <v>506</v>
      </c>
      <c r="G383" s="42"/>
      <c r="H383" s="42">
        <v>1</v>
      </c>
      <c r="I383" s="42"/>
      <c r="J383" s="42">
        <v>280</v>
      </c>
      <c r="K383" s="42">
        <v>6</v>
      </c>
      <c r="L383" s="42">
        <v>18</v>
      </c>
      <c r="M383" s="56">
        <f t="shared" si="113"/>
        <v>280</v>
      </c>
      <c r="N383" s="49">
        <v>230</v>
      </c>
      <c r="O383" s="49">
        <v>0</v>
      </c>
      <c r="P383" s="57">
        <f t="shared" si="114"/>
        <v>0.19285714285714287</v>
      </c>
      <c r="Q383" s="57" t="e">
        <f t="shared" si="115"/>
        <v>#DIV/0!</v>
      </c>
      <c r="R383" s="14" t="s">
        <v>505</v>
      </c>
      <c r="S383" s="21" t="s">
        <v>902</v>
      </c>
      <c r="T383" s="30" t="b">
        <f t="shared" si="116"/>
        <v>0</v>
      </c>
      <c r="U383" s="10" t="b">
        <f t="shared" si="117"/>
        <v>0</v>
      </c>
      <c r="V383" s="10" t="b">
        <f t="shared" si="118"/>
        <v>1</v>
      </c>
      <c r="W383" s="10" t="b">
        <f t="shared" si="119"/>
        <v>1</v>
      </c>
      <c r="X383" s="10" t="b">
        <f t="shared" si="120"/>
        <v>0</v>
      </c>
      <c r="Y383" s="10" t="e">
        <f t="shared" si="121"/>
        <v>#DIV/0!</v>
      </c>
      <c r="Z383" s="10" t="e">
        <f t="shared" si="122"/>
        <v>#DIV/0!</v>
      </c>
      <c r="AA383" s="10" t="b">
        <f t="shared" si="123"/>
        <v>0</v>
      </c>
      <c r="AB383" s="10" t="b">
        <f t="shared" si="124"/>
        <v>1</v>
      </c>
      <c r="AC383" s="10" t="e">
        <f t="shared" si="125"/>
        <v>#DIV/0!</v>
      </c>
      <c r="AD383" s="10" t="e">
        <f t="shared" si="126"/>
        <v>#DIV/0!</v>
      </c>
    </row>
    <row r="384" spans="1:30" s="10" customFormat="1" x14ac:dyDescent="0.2">
      <c r="A384" s="78" t="s">
        <v>853</v>
      </c>
      <c r="B384" s="78" t="s">
        <v>892</v>
      </c>
      <c r="C384" s="42" t="s">
        <v>797</v>
      </c>
      <c r="D384" s="42" t="b">
        <v>0</v>
      </c>
      <c r="E384" s="42" t="b">
        <v>0</v>
      </c>
      <c r="F384" s="49" t="s">
        <v>506</v>
      </c>
      <c r="G384" s="42">
        <v>1.5</v>
      </c>
      <c r="H384" s="42">
        <v>1</v>
      </c>
      <c r="I384" s="42">
        <v>42</v>
      </c>
      <c r="J384" s="42">
        <v>220</v>
      </c>
      <c r="K384" s="42">
        <v>5</v>
      </c>
      <c r="L384" s="42">
        <v>18</v>
      </c>
      <c r="M384" s="56">
        <f t="shared" si="113"/>
        <v>220</v>
      </c>
      <c r="N384" s="49">
        <v>135</v>
      </c>
      <c r="O384" s="49">
        <v>0</v>
      </c>
      <c r="P384" s="57">
        <f t="shared" si="114"/>
        <v>0.20454545454545456</v>
      </c>
      <c r="Q384" s="57">
        <f t="shared" si="115"/>
        <v>0.42857142857142855</v>
      </c>
      <c r="R384" s="14" t="str">
        <f t="shared" si="127"/>
        <v>RED</v>
      </c>
      <c r="S384" s="21" t="s">
        <v>771</v>
      </c>
      <c r="T384" s="30" t="b">
        <f t="shared" si="116"/>
        <v>0</v>
      </c>
      <c r="U384" s="10" t="b">
        <f t="shared" si="117"/>
        <v>0</v>
      </c>
      <c r="V384" s="10" t="b">
        <f t="shared" si="118"/>
        <v>1</v>
      </c>
      <c r="W384" s="10" t="b">
        <f t="shared" si="119"/>
        <v>1</v>
      </c>
      <c r="X384" s="10" t="b">
        <f t="shared" si="120"/>
        <v>0</v>
      </c>
      <c r="Y384" s="10" t="b">
        <f t="shared" si="121"/>
        <v>0</v>
      </c>
      <c r="Z384" s="10" t="b">
        <f t="shared" si="122"/>
        <v>0</v>
      </c>
      <c r="AA384" s="10" t="b">
        <f t="shared" si="123"/>
        <v>1</v>
      </c>
      <c r="AB384" s="10" t="b">
        <f t="shared" si="124"/>
        <v>1</v>
      </c>
      <c r="AC384" s="10" t="b">
        <f t="shared" si="125"/>
        <v>0</v>
      </c>
      <c r="AD384" s="10" t="b">
        <f t="shared" si="126"/>
        <v>1</v>
      </c>
    </row>
    <row r="385" spans="1:30" s="10" customFormat="1" x14ac:dyDescent="0.2">
      <c r="A385" s="78" t="s">
        <v>853</v>
      </c>
      <c r="B385" s="78" t="s">
        <v>891</v>
      </c>
      <c r="C385" s="42" t="s">
        <v>797</v>
      </c>
      <c r="D385" s="42" t="b">
        <v>0</v>
      </c>
      <c r="E385" s="42" t="b">
        <v>0</v>
      </c>
      <c r="F385" s="49" t="s">
        <v>506</v>
      </c>
      <c r="G385" s="42">
        <v>2.8</v>
      </c>
      <c r="H385" s="42">
        <v>1</v>
      </c>
      <c r="I385" s="42">
        <v>79</v>
      </c>
      <c r="J385" s="42">
        <v>410</v>
      </c>
      <c r="K385" s="42">
        <v>9</v>
      </c>
      <c r="L385" s="42">
        <v>35</v>
      </c>
      <c r="M385" s="56">
        <f t="shared" si="113"/>
        <v>410</v>
      </c>
      <c r="N385" s="49">
        <v>300</v>
      </c>
      <c r="O385" s="49">
        <v>0</v>
      </c>
      <c r="P385" s="57">
        <f t="shared" si="114"/>
        <v>0.19756097560975611</v>
      </c>
      <c r="Q385" s="57">
        <f t="shared" si="115"/>
        <v>0.44303797468354428</v>
      </c>
      <c r="R385" s="14" t="str">
        <f t="shared" si="127"/>
        <v>RED</v>
      </c>
      <c r="S385" s="21" t="s">
        <v>871</v>
      </c>
      <c r="T385" s="30" t="b">
        <f t="shared" si="116"/>
        <v>0</v>
      </c>
      <c r="U385" s="10" t="b">
        <f t="shared" si="117"/>
        <v>0</v>
      </c>
      <c r="V385" s="10" t="b">
        <f t="shared" si="118"/>
        <v>0</v>
      </c>
      <c r="W385" s="10" t="b">
        <f t="shared" si="119"/>
        <v>1</v>
      </c>
      <c r="X385" s="10" t="b">
        <f t="shared" si="120"/>
        <v>0</v>
      </c>
      <c r="Y385" s="10" t="b">
        <f t="shared" si="121"/>
        <v>0</v>
      </c>
      <c r="Z385" s="10" t="b">
        <f t="shared" si="122"/>
        <v>0</v>
      </c>
      <c r="AA385" s="10" t="b">
        <f t="shared" si="123"/>
        <v>0</v>
      </c>
      <c r="AB385" s="10" t="b">
        <f t="shared" si="124"/>
        <v>1</v>
      </c>
      <c r="AC385" s="10" t="b">
        <f t="shared" si="125"/>
        <v>0</v>
      </c>
      <c r="AD385" s="10" t="b">
        <f t="shared" si="126"/>
        <v>1</v>
      </c>
    </row>
    <row r="386" spans="1:30" s="10" customFormat="1" x14ac:dyDescent="0.2">
      <c r="A386" s="78" t="s">
        <v>895</v>
      </c>
      <c r="B386" s="78" t="s">
        <v>896</v>
      </c>
      <c r="C386" s="42" t="s">
        <v>797</v>
      </c>
      <c r="D386" s="42" t="b">
        <v>0</v>
      </c>
      <c r="E386" s="42" t="b">
        <v>0</v>
      </c>
      <c r="F386" s="49" t="s">
        <v>506</v>
      </c>
      <c r="G386" s="42">
        <v>2.8</v>
      </c>
      <c r="H386" s="42">
        <v>1</v>
      </c>
      <c r="I386" s="42">
        <v>79</v>
      </c>
      <c r="J386" s="42">
        <v>410</v>
      </c>
      <c r="K386" s="42">
        <v>8</v>
      </c>
      <c r="L386" s="42">
        <v>35</v>
      </c>
      <c r="M386" s="56">
        <v>410</v>
      </c>
      <c r="N386" s="49">
        <v>230</v>
      </c>
      <c r="O386" s="49">
        <v>0</v>
      </c>
      <c r="P386" s="57">
        <f t="shared" si="114"/>
        <v>0.17560975609756097</v>
      </c>
      <c r="Q386" s="57">
        <f t="shared" si="115"/>
        <v>0.44303797468354428</v>
      </c>
      <c r="R386" s="14" t="str">
        <f t="shared" si="127"/>
        <v>RED</v>
      </c>
      <c r="S386" s="21" t="s">
        <v>871</v>
      </c>
      <c r="T386" s="30" t="b">
        <f t="shared" si="116"/>
        <v>0</v>
      </c>
      <c r="U386" s="10" t="b">
        <f t="shared" si="117"/>
        <v>0</v>
      </c>
      <c r="V386" s="10" t="b">
        <f t="shared" si="118"/>
        <v>1</v>
      </c>
      <c r="W386" s="10" t="b">
        <f t="shared" si="119"/>
        <v>1</v>
      </c>
      <c r="X386" s="10" t="b">
        <f t="shared" si="120"/>
        <v>0</v>
      </c>
      <c r="Y386" s="10" t="b">
        <f t="shared" si="121"/>
        <v>0</v>
      </c>
      <c r="Z386" s="10" t="b">
        <f t="shared" si="122"/>
        <v>0</v>
      </c>
      <c r="AA386" s="10" t="b">
        <f t="shared" si="123"/>
        <v>0</v>
      </c>
      <c r="AB386" s="10" t="b">
        <f t="shared" si="124"/>
        <v>1</v>
      </c>
      <c r="AC386" s="10" t="b">
        <f t="shared" si="125"/>
        <v>0</v>
      </c>
      <c r="AD386" s="10" t="b">
        <f t="shared" si="126"/>
        <v>1</v>
      </c>
    </row>
    <row r="387" spans="1:30" s="10" customFormat="1" x14ac:dyDescent="0.2">
      <c r="A387" s="78" t="s">
        <v>798</v>
      </c>
      <c r="B387" s="78" t="s">
        <v>796</v>
      </c>
      <c r="C387" s="42" t="s">
        <v>797</v>
      </c>
      <c r="D387" s="42" t="b">
        <v>0</v>
      </c>
      <c r="E387" s="42" t="b">
        <v>0</v>
      </c>
      <c r="F387" s="49" t="s">
        <v>506</v>
      </c>
      <c r="G387" s="42">
        <v>1.7</v>
      </c>
      <c r="H387" s="42">
        <v>1</v>
      </c>
      <c r="I387" s="42">
        <v>48</v>
      </c>
      <c r="J387" s="42">
        <v>220</v>
      </c>
      <c r="K387" s="42">
        <v>7</v>
      </c>
      <c r="L387" s="42">
        <v>30</v>
      </c>
      <c r="M387" s="56">
        <f t="shared" ref="M387:M402" si="128">H387*J387</f>
        <v>220</v>
      </c>
      <c r="N387" s="49">
        <v>75</v>
      </c>
      <c r="O387" s="49">
        <v>0</v>
      </c>
      <c r="P387" s="57">
        <f t="shared" si="114"/>
        <v>0.28636363636363638</v>
      </c>
      <c r="Q387" s="57">
        <f t="shared" si="115"/>
        <v>0.625</v>
      </c>
      <c r="R387" s="14" t="str">
        <f t="shared" si="127"/>
        <v>RED</v>
      </c>
      <c r="S387" s="21" t="s">
        <v>771</v>
      </c>
      <c r="T387" s="30" t="b">
        <f t="shared" si="116"/>
        <v>0</v>
      </c>
      <c r="U387" s="10" t="b">
        <f t="shared" si="117"/>
        <v>0</v>
      </c>
      <c r="V387" s="10" t="b">
        <f t="shared" si="118"/>
        <v>1</v>
      </c>
      <c r="W387" s="10" t="b">
        <f t="shared" si="119"/>
        <v>1</v>
      </c>
      <c r="X387" s="10" t="b">
        <f t="shared" si="120"/>
        <v>0</v>
      </c>
      <c r="Y387" s="10" t="b">
        <f t="shared" si="121"/>
        <v>0</v>
      </c>
      <c r="Z387" s="10" t="b">
        <f t="shared" si="122"/>
        <v>0</v>
      </c>
      <c r="AA387" s="10" t="b">
        <f t="shared" si="123"/>
        <v>1</v>
      </c>
      <c r="AB387" s="10" t="b">
        <f t="shared" si="124"/>
        <v>1</v>
      </c>
      <c r="AC387" s="10" t="b">
        <f t="shared" si="125"/>
        <v>0</v>
      </c>
      <c r="AD387" s="10" t="b">
        <f t="shared" si="126"/>
        <v>1</v>
      </c>
    </row>
    <row r="388" spans="1:30" s="10" customFormat="1" x14ac:dyDescent="0.2">
      <c r="A388" s="78" t="s">
        <v>835</v>
      </c>
      <c r="B388" s="78" t="s">
        <v>491</v>
      </c>
      <c r="C388" s="42" t="s">
        <v>797</v>
      </c>
      <c r="D388" s="42" t="b">
        <v>0</v>
      </c>
      <c r="E388" s="42" t="b">
        <v>0</v>
      </c>
      <c r="F388" s="49" t="s">
        <v>506</v>
      </c>
      <c r="G388" s="42">
        <v>1.8</v>
      </c>
      <c r="H388" s="42">
        <v>1</v>
      </c>
      <c r="I388" s="42">
        <v>51</v>
      </c>
      <c r="J388" s="42">
        <v>240</v>
      </c>
      <c r="K388" s="42">
        <v>2</v>
      </c>
      <c r="L388" s="42">
        <v>20</v>
      </c>
      <c r="M388" s="56">
        <f t="shared" si="128"/>
        <v>240</v>
      </c>
      <c r="N388" s="49">
        <v>170</v>
      </c>
      <c r="O388" s="49">
        <v>0</v>
      </c>
      <c r="P388" s="57">
        <f t="shared" si="114"/>
        <v>7.4999999999999997E-2</v>
      </c>
      <c r="Q388" s="57">
        <f t="shared" si="115"/>
        <v>0.39215686274509803</v>
      </c>
      <c r="R388" s="14" t="str">
        <f t="shared" si="127"/>
        <v>RED</v>
      </c>
      <c r="S388" s="21" t="s">
        <v>586</v>
      </c>
      <c r="T388" s="30" t="b">
        <f t="shared" si="116"/>
        <v>0</v>
      </c>
      <c r="U388" s="10" t="b">
        <f t="shared" si="117"/>
        <v>0</v>
      </c>
      <c r="V388" s="10" t="b">
        <f t="shared" si="118"/>
        <v>1</v>
      </c>
      <c r="W388" s="10" t="b">
        <f t="shared" si="119"/>
        <v>1</v>
      </c>
      <c r="X388" s="10" t="b">
        <f t="shared" si="120"/>
        <v>1</v>
      </c>
      <c r="Y388" s="10" t="b">
        <f t="shared" si="121"/>
        <v>0</v>
      </c>
      <c r="Z388" s="10" t="b">
        <f t="shared" si="122"/>
        <v>0</v>
      </c>
      <c r="AA388" s="10" t="b">
        <f t="shared" si="123"/>
        <v>1</v>
      </c>
      <c r="AB388" s="10" t="b">
        <f t="shared" si="124"/>
        <v>1</v>
      </c>
      <c r="AC388" s="10" t="b">
        <f t="shared" si="125"/>
        <v>0</v>
      </c>
      <c r="AD388" s="10" t="b">
        <f t="shared" si="126"/>
        <v>1</v>
      </c>
    </row>
    <row r="389" spans="1:30" s="10" customFormat="1" x14ac:dyDescent="0.2">
      <c r="A389" s="78" t="s">
        <v>838</v>
      </c>
      <c r="B389" s="78" t="s">
        <v>491</v>
      </c>
      <c r="C389" s="42" t="s">
        <v>797</v>
      </c>
      <c r="D389" s="42" t="b">
        <v>0</v>
      </c>
      <c r="E389" s="42" t="b">
        <v>0</v>
      </c>
      <c r="F389" s="49" t="s">
        <v>506</v>
      </c>
      <c r="G389" s="42">
        <v>2.17</v>
      </c>
      <c r="H389" s="42">
        <v>1</v>
      </c>
      <c r="I389" s="42">
        <v>61.5</v>
      </c>
      <c r="J389" s="42">
        <v>250</v>
      </c>
      <c r="K389" s="42">
        <v>2.5</v>
      </c>
      <c r="L389" s="42">
        <v>46</v>
      </c>
      <c r="M389" s="56">
        <f t="shared" si="128"/>
        <v>250</v>
      </c>
      <c r="N389" s="49">
        <v>20</v>
      </c>
      <c r="O389" s="49">
        <v>0</v>
      </c>
      <c r="P389" s="57">
        <f t="shared" si="114"/>
        <v>0.09</v>
      </c>
      <c r="Q389" s="57">
        <f t="shared" si="115"/>
        <v>0.74796747967479671</v>
      </c>
      <c r="R389" s="14" t="str">
        <f t="shared" si="127"/>
        <v>RED</v>
      </c>
      <c r="S389" s="21" t="s">
        <v>586</v>
      </c>
      <c r="T389" s="30" t="b">
        <f t="shared" si="116"/>
        <v>0</v>
      </c>
      <c r="U389" s="10" t="b">
        <f t="shared" si="117"/>
        <v>0</v>
      </c>
      <c r="V389" s="10" t="b">
        <f t="shared" si="118"/>
        <v>1</v>
      </c>
      <c r="W389" s="10" t="b">
        <f t="shared" si="119"/>
        <v>1</v>
      </c>
      <c r="X389" s="10" t="b">
        <f t="shared" si="120"/>
        <v>1</v>
      </c>
      <c r="Y389" s="10" t="b">
        <f t="shared" si="121"/>
        <v>0</v>
      </c>
      <c r="Z389" s="10" t="b">
        <f t="shared" si="122"/>
        <v>0</v>
      </c>
      <c r="AA389" s="10" t="b">
        <f t="shared" si="123"/>
        <v>1</v>
      </c>
      <c r="AB389" s="10" t="b">
        <f t="shared" si="124"/>
        <v>1</v>
      </c>
      <c r="AC389" s="10" t="b">
        <f t="shared" si="125"/>
        <v>0</v>
      </c>
      <c r="AD389" s="10" t="b">
        <f t="shared" si="126"/>
        <v>1</v>
      </c>
    </row>
    <row r="390" spans="1:30" s="10" customFormat="1" x14ac:dyDescent="0.2">
      <c r="A390" s="78" t="s">
        <v>912</v>
      </c>
      <c r="B390" s="78" t="s">
        <v>491</v>
      </c>
      <c r="C390" s="42" t="s">
        <v>797</v>
      </c>
      <c r="D390" s="42" t="b">
        <v>0</v>
      </c>
      <c r="E390" s="42" t="b">
        <v>0</v>
      </c>
      <c r="F390" s="49" t="s">
        <v>506</v>
      </c>
      <c r="G390" s="42">
        <v>1.4</v>
      </c>
      <c r="H390" s="42">
        <v>1</v>
      </c>
      <c r="I390" s="42">
        <v>39</v>
      </c>
      <c r="J390" s="42">
        <v>200</v>
      </c>
      <c r="K390" s="42">
        <v>7</v>
      </c>
      <c r="L390" s="42">
        <v>24</v>
      </c>
      <c r="M390" s="56">
        <f t="shared" si="128"/>
        <v>200</v>
      </c>
      <c r="N390" s="49">
        <v>130</v>
      </c>
      <c r="O390" s="49">
        <v>0</v>
      </c>
      <c r="P390" s="57">
        <f t="shared" si="114"/>
        <v>0.315</v>
      </c>
      <c r="Q390" s="57">
        <f t="shared" si="115"/>
        <v>0.61538461538461542</v>
      </c>
      <c r="R390" s="14" t="str">
        <f t="shared" si="127"/>
        <v>RED</v>
      </c>
      <c r="S390" s="21" t="s">
        <v>771</v>
      </c>
      <c r="T390" s="30" t="b">
        <f t="shared" si="116"/>
        <v>0</v>
      </c>
      <c r="U390" s="10" t="b">
        <f t="shared" si="117"/>
        <v>1</v>
      </c>
      <c r="V390" s="10" t="b">
        <f t="shared" si="118"/>
        <v>1</v>
      </c>
      <c r="W390" s="10" t="b">
        <f t="shared" si="119"/>
        <v>1</v>
      </c>
      <c r="X390" s="10" t="b">
        <f t="shared" si="120"/>
        <v>0</v>
      </c>
      <c r="Y390" s="10" t="b">
        <f t="shared" si="121"/>
        <v>0</v>
      </c>
      <c r="Z390" s="10" t="b">
        <f t="shared" si="122"/>
        <v>0</v>
      </c>
      <c r="AA390" s="10" t="b">
        <f t="shared" si="123"/>
        <v>1</v>
      </c>
      <c r="AB390" s="10" t="b">
        <f t="shared" si="124"/>
        <v>1</v>
      </c>
      <c r="AC390" s="10" t="b">
        <f t="shared" si="125"/>
        <v>0</v>
      </c>
      <c r="AD390" s="10" t="b">
        <f t="shared" si="126"/>
        <v>1</v>
      </c>
    </row>
    <row r="391" spans="1:30" s="10" customFormat="1" x14ac:dyDescent="0.2">
      <c r="A391" s="78" t="s">
        <v>836</v>
      </c>
      <c r="B391" s="78" t="s">
        <v>854</v>
      </c>
      <c r="C391" s="42" t="s">
        <v>797</v>
      </c>
      <c r="D391" s="42" t="b">
        <v>0</v>
      </c>
      <c r="E391" s="42" t="b">
        <v>0</v>
      </c>
      <c r="F391" s="49" t="s">
        <v>506</v>
      </c>
      <c r="G391" s="42"/>
      <c r="H391" s="42">
        <v>2</v>
      </c>
      <c r="I391" s="42">
        <v>94</v>
      </c>
      <c r="J391" s="42">
        <v>220</v>
      </c>
      <c r="K391" s="42">
        <v>4</v>
      </c>
      <c r="L391" s="42">
        <v>48</v>
      </c>
      <c r="M391" s="56">
        <f t="shared" si="128"/>
        <v>440</v>
      </c>
      <c r="N391" s="49">
        <v>220</v>
      </c>
      <c r="O391" s="49">
        <v>0</v>
      </c>
      <c r="P391" s="57">
        <f t="shared" si="114"/>
        <v>0.16363636363636364</v>
      </c>
      <c r="Q391" s="57">
        <f t="shared" si="115"/>
        <v>0.51063829787234039</v>
      </c>
      <c r="R391" s="14" t="str">
        <f t="shared" si="127"/>
        <v>RED</v>
      </c>
      <c r="S391" s="21" t="s">
        <v>871</v>
      </c>
      <c r="T391" s="30" t="b">
        <f t="shared" si="116"/>
        <v>0</v>
      </c>
      <c r="U391" s="10" t="b">
        <f t="shared" si="117"/>
        <v>0</v>
      </c>
      <c r="V391" s="10" t="b">
        <f t="shared" si="118"/>
        <v>1</v>
      </c>
      <c r="W391" s="10" t="b">
        <f t="shared" si="119"/>
        <v>1</v>
      </c>
      <c r="X391" s="10" t="b">
        <f t="shared" si="120"/>
        <v>0</v>
      </c>
      <c r="Y391" s="10" t="b">
        <f t="shared" si="121"/>
        <v>0</v>
      </c>
      <c r="Z391" s="10" t="b">
        <f t="shared" si="122"/>
        <v>0</v>
      </c>
      <c r="AA391" s="10" t="b">
        <f t="shared" si="123"/>
        <v>0</v>
      </c>
      <c r="AB391" s="10" t="b">
        <f t="shared" si="124"/>
        <v>1</v>
      </c>
      <c r="AC391" s="10" t="b">
        <f t="shared" si="125"/>
        <v>0</v>
      </c>
      <c r="AD391" s="10" t="b">
        <f t="shared" si="126"/>
        <v>1</v>
      </c>
    </row>
    <row r="392" spans="1:30" s="10" customFormat="1" x14ac:dyDescent="0.2">
      <c r="A392" s="78" t="s">
        <v>836</v>
      </c>
      <c r="B392" s="78" t="s">
        <v>648</v>
      </c>
      <c r="C392" s="42" t="s">
        <v>797</v>
      </c>
      <c r="D392" s="42" t="b">
        <v>0</v>
      </c>
      <c r="E392" s="42" t="b">
        <v>0</v>
      </c>
      <c r="F392" s="49" t="s">
        <v>506</v>
      </c>
      <c r="G392" s="42">
        <v>1.76</v>
      </c>
      <c r="H392" s="42">
        <v>1</v>
      </c>
      <c r="I392" s="42">
        <v>49.9</v>
      </c>
      <c r="J392" s="42">
        <v>230</v>
      </c>
      <c r="K392" s="42">
        <v>4</v>
      </c>
      <c r="L392" s="42">
        <v>17</v>
      </c>
      <c r="M392" s="56">
        <f t="shared" si="128"/>
        <v>230</v>
      </c>
      <c r="N392" s="49">
        <v>110</v>
      </c>
      <c r="O392" s="49">
        <v>0</v>
      </c>
      <c r="P392" s="57">
        <f t="shared" si="114"/>
        <v>0.15652173913043479</v>
      </c>
      <c r="Q392" s="57">
        <f t="shared" si="115"/>
        <v>0.34068136272545091</v>
      </c>
      <c r="R392" s="14" t="str">
        <f t="shared" si="127"/>
        <v>RED</v>
      </c>
      <c r="S392" s="21" t="s">
        <v>771</v>
      </c>
      <c r="T392" s="30" t="b">
        <f t="shared" si="116"/>
        <v>0</v>
      </c>
      <c r="U392" s="10" t="b">
        <f t="shared" si="117"/>
        <v>0</v>
      </c>
      <c r="V392" s="10" t="b">
        <f t="shared" si="118"/>
        <v>1</v>
      </c>
      <c r="W392" s="10" t="b">
        <f t="shared" si="119"/>
        <v>1</v>
      </c>
      <c r="X392" s="10" t="b">
        <f t="shared" si="120"/>
        <v>0</v>
      </c>
      <c r="Y392" s="10" t="b">
        <f t="shared" si="121"/>
        <v>1</v>
      </c>
      <c r="Z392" s="10" t="b">
        <f t="shared" si="122"/>
        <v>0</v>
      </c>
      <c r="AA392" s="10" t="b">
        <f t="shared" si="123"/>
        <v>1</v>
      </c>
      <c r="AB392" s="10" t="b">
        <f t="shared" si="124"/>
        <v>1</v>
      </c>
      <c r="AC392" s="10" t="b">
        <f t="shared" si="125"/>
        <v>0</v>
      </c>
      <c r="AD392" s="10" t="b">
        <f t="shared" si="126"/>
        <v>1</v>
      </c>
    </row>
    <row r="393" spans="1:30" s="10" customFormat="1" x14ac:dyDescent="0.2">
      <c r="A393" s="78" t="s">
        <v>836</v>
      </c>
      <c r="B393" s="78" t="s">
        <v>872</v>
      </c>
      <c r="C393" s="42" t="s">
        <v>797</v>
      </c>
      <c r="D393" s="42" t="b">
        <v>0</v>
      </c>
      <c r="E393" s="42" t="b">
        <v>0</v>
      </c>
      <c r="F393" s="49" t="s">
        <v>506</v>
      </c>
      <c r="G393" s="42"/>
      <c r="H393" s="42">
        <v>2</v>
      </c>
      <c r="I393" s="42">
        <v>92</v>
      </c>
      <c r="J393" s="42">
        <v>210</v>
      </c>
      <c r="K393" s="42">
        <v>3.5</v>
      </c>
      <c r="L393" s="42">
        <v>50</v>
      </c>
      <c r="M393" s="56">
        <f t="shared" si="128"/>
        <v>420</v>
      </c>
      <c r="N393" s="49">
        <v>200</v>
      </c>
      <c r="O393" s="49">
        <v>0</v>
      </c>
      <c r="P393" s="57">
        <f t="shared" si="114"/>
        <v>0.15</v>
      </c>
      <c r="Q393" s="57">
        <f t="shared" si="115"/>
        <v>0.54347826086956519</v>
      </c>
      <c r="R393" s="14" t="str">
        <f t="shared" si="127"/>
        <v>RED</v>
      </c>
      <c r="S393" s="21" t="s">
        <v>873</v>
      </c>
      <c r="T393" s="30" t="b">
        <f t="shared" si="116"/>
        <v>0</v>
      </c>
      <c r="U393" s="10" t="b">
        <f t="shared" si="117"/>
        <v>0</v>
      </c>
      <c r="V393" s="10" t="b">
        <f t="shared" si="118"/>
        <v>1</v>
      </c>
      <c r="W393" s="10" t="b">
        <f t="shared" si="119"/>
        <v>1</v>
      </c>
      <c r="X393" s="10" t="b">
        <f t="shared" si="120"/>
        <v>0</v>
      </c>
      <c r="Y393" s="10" t="b">
        <f t="shared" si="121"/>
        <v>0</v>
      </c>
      <c r="Z393" s="10" t="b">
        <f t="shared" si="122"/>
        <v>0</v>
      </c>
      <c r="AA393" s="10" t="b">
        <f t="shared" si="123"/>
        <v>0</v>
      </c>
      <c r="AB393" s="10" t="b">
        <f t="shared" si="124"/>
        <v>1</v>
      </c>
      <c r="AC393" s="10" t="b">
        <f t="shared" si="125"/>
        <v>0</v>
      </c>
      <c r="AD393" s="10" t="b">
        <f t="shared" si="126"/>
        <v>1</v>
      </c>
    </row>
    <row r="394" spans="1:30" s="10" customFormat="1" x14ac:dyDescent="0.2">
      <c r="A394" s="78" t="s">
        <v>836</v>
      </c>
      <c r="B394" s="78" t="s">
        <v>491</v>
      </c>
      <c r="C394" s="42" t="s">
        <v>797</v>
      </c>
      <c r="D394" s="42" t="b">
        <v>0</v>
      </c>
      <c r="E394" s="42" t="b">
        <v>0</v>
      </c>
      <c r="F394" s="49" t="s">
        <v>506</v>
      </c>
      <c r="G394" s="42">
        <v>1.86</v>
      </c>
      <c r="H394" s="42">
        <v>1</v>
      </c>
      <c r="I394" s="42">
        <v>52.7</v>
      </c>
      <c r="J394" s="42">
        <v>250</v>
      </c>
      <c r="K394" s="42">
        <v>4.5</v>
      </c>
      <c r="L394" s="42">
        <v>27</v>
      </c>
      <c r="M394" s="56">
        <f t="shared" si="128"/>
        <v>250</v>
      </c>
      <c r="N394" s="49">
        <v>120</v>
      </c>
      <c r="O394" s="49">
        <v>0</v>
      </c>
      <c r="P394" s="57">
        <f t="shared" si="114"/>
        <v>0.16200000000000001</v>
      </c>
      <c r="Q394" s="57">
        <f t="shared" si="115"/>
        <v>0.51233396584440227</v>
      </c>
      <c r="R394" s="14" t="str">
        <f t="shared" si="127"/>
        <v>RED</v>
      </c>
      <c r="S394" s="21" t="s">
        <v>837</v>
      </c>
      <c r="T394" s="30" t="b">
        <f t="shared" si="116"/>
        <v>0</v>
      </c>
      <c r="U394" s="10" t="b">
        <f t="shared" si="117"/>
        <v>0</v>
      </c>
      <c r="V394" s="10" t="b">
        <f t="shared" si="118"/>
        <v>1</v>
      </c>
      <c r="W394" s="10" t="b">
        <f t="shared" si="119"/>
        <v>1</v>
      </c>
      <c r="X394" s="10" t="b">
        <f t="shared" si="120"/>
        <v>0</v>
      </c>
      <c r="Y394" s="10" t="b">
        <f t="shared" si="121"/>
        <v>0</v>
      </c>
      <c r="Z394" s="10" t="b">
        <f t="shared" si="122"/>
        <v>0</v>
      </c>
      <c r="AA394" s="10" t="b">
        <f t="shared" si="123"/>
        <v>1</v>
      </c>
      <c r="AB394" s="10" t="b">
        <f t="shared" si="124"/>
        <v>1</v>
      </c>
      <c r="AC394" s="10" t="b">
        <f t="shared" si="125"/>
        <v>0</v>
      </c>
      <c r="AD394" s="10" t="b">
        <f t="shared" si="126"/>
        <v>1</v>
      </c>
    </row>
    <row r="395" spans="1:30" s="10" customFormat="1" x14ac:dyDescent="0.2">
      <c r="A395" s="78" t="s">
        <v>836</v>
      </c>
      <c r="B395" s="78" t="s">
        <v>874</v>
      </c>
      <c r="C395" s="42" t="s">
        <v>797</v>
      </c>
      <c r="D395" s="42" t="b">
        <v>0</v>
      </c>
      <c r="E395" s="42" t="b">
        <v>0</v>
      </c>
      <c r="F395" s="49" t="s">
        <v>506</v>
      </c>
      <c r="G395" s="42"/>
      <c r="H395" s="42">
        <v>1</v>
      </c>
      <c r="I395" s="42">
        <v>50</v>
      </c>
      <c r="J395" s="42">
        <v>250</v>
      </c>
      <c r="K395" s="42">
        <v>5</v>
      </c>
      <c r="L395" s="42">
        <v>23</v>
      </c>
      <c r="M395" s="56">
        <f t="shared" si="128"/>
        <v>250</v>
      </c>
      <c r="N395" s="49">
        <v>150</v>
      </c>
      <c r="O395" s="49">
        <v>0</v>
      </c>
      <c r="P395" s="57">
        <f t="shared" si="114"/>
        <v>0.18</v>
      </c>
      <c r="Q395" s="57">
        <f t="shared" si="115"/>
        <v>0.46</v>
      </c>
      <c r="R395" s="14" t="str">
        <f t="shared" si="127"/>
        <v>RED</v>
      </c>
      <c r="S395" s="21" t="s">
        <v>771</v>
      </c>
      <c r="T395" s="30" t="b">
        <f t="shared" si="116"/>
        <v>0</v>
      </c>
      <c r="U395" s="10" t="b">
        <f t="shared" si="117"/>
        <v>0</v>
      </c>
      <c r="V395" s="10" t="b">
        <f t="shared" si="118"/>
        <v>1</v>
      </c>
      <c r="W395" s="10" t="b">
        <f t="shared" si="119"/>
        <v>1</v>
      </c>
      <c r="X395" s="10" t="b">
        <f t="shared" si="120"/>
        <v>0</v>
      </c>
      <c r="Y395" s="10" t="b">
        <f t="shared" si="121"/>
        <v>0</v>
      </c>
      <c r="Z395" s="10" t="b">
        <f t="shared" si="122"/>
        <v>0</v>
      </c>
      <c r="AA395" s="10" t="b">
        <f t="shared" si="123"/>
        <v>1</v>
      </c>
      <c r="AB395" s="10" t="b">
        <f t="shared" si="124"/>
        <v>1</v>
      </c>
      <c r="AC395" s="10" t="b">
        <f t="shared" si="125"/>
        <v>0</v>
      </c>
      <c r="AD395" s="10" t="b">
        <f t="shared" si="126"/>
        <v>1</v>
      </c>
    </row>
    <row r="396" spans="1:30" s="10" customFormat="1" x14ac:dyDescent="0.2">
      <c r="A396" s="78" t="s">
        <v>836</v>
      </c>
      <c r="B396" s="78" t="s">
        <v>875</v>
      </c>
      <c r="C396" s="42" t="s">
        <v>797</v>
      </c>
      <c r="D396" s="42" t="b">
        <v>0</v>
      </c>
      <c r="E396" s="42" t="b">
        <v>0</v>
      </c>
      <c r="F396" s="49" t="s">
        <v>506</v>
      </c>
      <c r="G396" s="42"/>
      <c r="H396" s="42">
        <v>2</v>
      </c>
      <c r="I396" s="42">
        <v>100</v>
      </c>
      <c r="J396" s="42">
        <v>250</v>
      </c>
      <c r="K396" s="42">
        <v>5</v>
      </c>
      <c r="L396" s="42">
        <v>46</v>
      </c>
      <c r="M396" s="56">
        <f t="shared" si="128"/>
        <v>500</v>
      </c>
      <c r="N396" s="49">
        <v>300</v>
      </c>
      <c r="O396" s="49">
        <v>0</v>
      </c>
      <c r="P396" s="57">
        <f t="shared" ref="P396:P402" si="129">((K396*H396)*9)/M396</f>
        <v>0.18</v>
      </c>
      <c r="Q396" s="57">
        <f t="shared" ref="Q396:Q402" si="130">(L396/I396)</f>
        <v>0.46</v>
      </c>
      <c r="R396" s="14" t="str">
        <f t="shared" si="127"/>
        <v>RED</v>
      </c>
      <c r="S396" s="21" t="s">
        <v>873</v>
      </c>
      <c r="T396" s="30" t="b">
        <f t="shared" ref="T396:T402" si="131">F396="Yes"</f>
        <v>0</v>
      </c>
      <c r="U396" s="10" t="b">
        <f t="shared" ref="U396:U402" si="132">OR(J396*H396&lt;=200,D396)</f>
        <v>0</v>
      </c>
      <c r="V396" s="10" t="b">
        <f t="shared" ref="V396:V402" si="133">N396&lt;=230</f>
        <v>0</v>
      </c>
      <c r="W396" s="10" t="b">
        <f t="shared" ref="W396:W402" si="134">O396&lt;0.5</f>
        <v>1</v>
      </c>
      <c r="X396" s="10" t="b">
        <f t="shared" ref="X396:X402" si="135">OR(P396&lt;11%)</f>
        <v>0</v>
      </c>
      <c r="Y396" s="10" t="b">
        <f t="shared" ref="Y396:Y402" si="136">OR(Q396&lt;36%,E396)</f>
        <v>0</v>
      </c>
      <c r="Z396" s="10" t="b">
        <f t="shared" ref="Z396:Z402" si="137">AND(T396:Y396)</f>
        <v>0</v>
      </c>
      <c r="AA396" s="10" t="b">
        <f t="shared" ref="AA396:AA402" si="138">OR(J396*H396&lt;=250,D396)</f>
        <v>0</v>
      </c>
      <c r="AB396" s="10" t="b">
        <f t="shared" ref="AB396:AB402" si="139">N396&lt;=480</f>
        <v>1</v>
      </c>
      <c r="AC396" s="10" t="b">
        <f t="shared" ref="AC396:AC402" si="140">AND(W396:Y396,AA396:AB396)</f>
        <v>0</v>
      </c>
      <c r="AD396" s="10" t="b">
        <f t="shared" ref="AD396:AD402" si="141">NOT(OR(Z396,AC396))</f>
        <v>1</v>
      </c>
    </row>
    <row r="397" spans="1:30" s="10" customFormat="1" x14ac:dyDescent="0.2">
      <c r="A397" s="78" t="s">
        <v>847</v>
      </c>
      <c r="B397" s="78" t="s">
        <v>848</v>
      </c>
      <c r="C397" s="42" t="s">
        <v>797</v>
      </c>
      <c r="D397" s="42" t="b">
        <v>0</v>
      </c>
      <c r="E397" s="42" t="b">
        <v>0</v>
      </c>
      <c r="F397" s="49" t="s">
        <v>506</v>
      </c>
      <c r="G397" s="42">
        <v>2.25</v>
      </c>
      <c r="H397" s="42">
        <v>1</v>
      </c>
      <c r="I397" s="42">
        <v>63</v>
      </c>
      <c r="J397" s="42">
        <v>220</v>
      </c>
      <c r="K397" s="42">
        <v>1</v>
      </c>
      <c r="L397" s="42">
        <v>30</v>
      </c>
      <c r="M397" s="56">
        <f t="shared" si="128"/>
        <v>220</v>
      </c>
      <c r="N397" s="49">
        <v>100</v>
      </c>
      <c r="O397" s="49">
        <v>0</v>
      </c>
      <c r="P397" s="57">
        <f t="shared" si="129"/>
        <v>4.0909090909090909E-2</v>
      </c>
      <c r="Q397" s="57">
        <f t="shared" si="130"/>
        <v>0.47619047619047616</v>
      </c>
      <c r="R397" s="14" t="str">
        <f t="shared" si="127"/>
        <v>RED</v>
      </c>
      <c r="S397" s="21" t="s">
        <v>586</v>
      </c>
      <c r="T397" s="30" t="b">
        <f t="shared" si="131"/>
        <v>0</v>
      </c>
      <c r="U397" s="10" t="b">
        <f t="shared" si="132"/>
        <v>0</v>
      </c>
      <c r="V397" s="10" t="b">
        <f t="shared" si="133"/>
        <v>1</v>
      </c>
      <c r="W397" s="10" t="b">
        <f t="shared" si="134"/>
        <v>1</v>
      </c>
      <c r="X397" s="10" t="b">
        <f t="shared" si="135"/>
        <v>1</v>
      </c>
      <c r="Y397" s="10" t="b">
        <f t="shared" si="136"/>
        <v>0</v>
      </c>
      <c r="Z397" s="10" t="b">
        <f t="shared" si="137"/>
        <v>0</v>
      </c>
      <c r="AA397" s="10" t="b">
        <f t="shared" si="138"/>
        <v>1</v>
      </c>
      <c r="AB397" s="10" t="b">
        <f t="shared" si="139"/>
        <v>1</v>
      </c>
      <c r="AC397" s="10" t="b">
        <f t="shared" si="140"/>
        <v>0</v>
      </c>
      <c r="AD397" s="10" t="b">
        <f t="shared" si="141"/>
        <v>1</v>
      </c>
    </row>
    <row r="398" spans="1:30" s="10" customFormat="1" x14ac:dyDescent="0.2">
      <c r="A398" s="78" t="s">
        <v>852</v>
      </c>
      <c r="B398" s="78" t="s">
        <v>880</v>
      </c>
      <c r="C398" s="42" t="s">
        <v>797</v>
      </c>
      <c r="D398" s="42" t="b">
        <v>0</v>
      </c>
      <c r="E398" s="42" t="b">
        <v>0</v>
      </c>
      <c r="F398" s="49" t="s">
        <v>506</v>
      </c>
      <c r="G398" s="42">
        <v>1.79</v>
      </c>
      <c r="H398" s="42">
        <v>1</v>
      </c>
      <c r="I398" s="42">
        <v>50.7</v>
      </c>
      <c r="J398" s="42">
        <v>250</v>
      </c>
      <c r="K398" s="42">
        <v>7</v>
      </c>
      <c r="L398" s="42">
        <v>24</v>
      </c>
      <c r="M398" s="56">
        <f t="shared" si="128"/>
        <v>250</v>
      </c>
      <c r="N398" s="49">
        <v>100</v>
      </c>
      <c r="O398" s="49">
        <v>0</v>
      </c>
      <c r="P398" s="57">
        <f t="shared" si="129"/>
        <v>0.252</v>
      </c>
      <c r="Q398" s="57">
        <f t="shared" si="130"/>
        <v>0.47337278106508873</v>
      </c>
      <c r="R398" s="14" t="str">
        <f t="shared" si="127"/>
        <v>RED</v>
      </c>
      <c r="S398" s="21" t="s">
        <v>771</v>
      </c>
      <c r="T398" s="30" t="b">
        <f t="shared" si="131"/>
        <v>0</v>
      </c>
      <c r="U398" s="10" t="b">
        <f t="shared" si="132"/>
        <v>0</v>
      </c>
      <c r="V398" s="10" t="b">
        <f t="shared" si="133"/>
        <v>1</v>
      </c>
      <c r="W398" s="10" t="b">
        <f t="shared" si="134"/>
        <v>1</v>
      </c>
      <c r="X398" s="10" t="b">
        <f t="shared" si="135"/>
        <v>0</v>
      </c>
      <c r="Y398" s="10" t="b">
        <f t="shared" si="136"/>
        <v>0</v>
      </c>
      <c r="Z398" s="10" t="b">
        <f t="shared" si="137"/>
        <v>0</v>
      </c>
      <c r="AA398" s="10" t="b">
        <f t="shared" si="138"/>
        <v>1</v>
      </c>
      <c r="AB398" s="10" t="b">
        <f t="shared" si="139"/>
        <v>1</v>
      </c>
      <c r="AC398" s="10" t="b">
        <f t="shared" si="140"/>
        <v>0</v>
      </c>
      <c r="AD398" s="10" t="b">
        <f t="shared" si="141"/>
        <v>1</v>
      </c>
    </row>
    <row r="399" spans="1:30" s="10" customFormat="1" x14ac:dyDescent="0.2">
      <c r="A399" s="78" t="s">
        <v>852</v>
      </c>
      <c r="B399" s="78" t="s">
        <v>879</v>
      </c>
      <c r="C399" s="42" t="s">
        <v>797</v>
      </c>
      <c r="D399" s="42" t="b">
        <v>0</v>
      </c>
      <c r="E399" s="42" t="b">
        <v>0</v>
      </c>
      <c r="F399" s="49" t="s">
        <v>506</v>
      </c>
      <c r="G399" s="42"/>
      <c r="H399" s="42">
        <v>4</v>
      </c>
      <c r="I399" s="42">
        <v>88</v>
      </c>
      <c r="J399" s="42">
        <v>110</v>
      </c>
      <c r="K399" s="42">
        <v>3</v>
      </c>
      <c r="L399" s="42">
        <v>44</v>
      </c>
      <c r="M399" s="56">
        <f t="shared" si="128"/>
        <v>440</v>
      </c>
      <c r="N399" s="49">
        <v>180</v>
      </c>
      <c r="O399" s="49">
        <v>0</v>
      </c>
      <c r="P399" s="57">
        <f t="shared" si="129"/>
        <v>0.24545454545454545</v>
      </c>
      <c r="Q399" s="57">
        <f t="shared" si="130"/>
        <v>0.5</v>
      </c>
      <c r="R399" s="14" t="str">
        <f t="shared" si="127"/>
        <v>RED</v>
      </c>
      <c r="S399" s="21" t="s">
        <v>873</v>
      </c>
      <c r="T399" s="30" t="b">
        <f t="shared" si="131"/>
        <v>0</v>
      </c>
      <c r="U399" s="10" t="b">
        <f t="shared" si="132"/>
        <v>0</v>
      </c>
      <c r="V399" s="10" t="b">
        <f t="shared" si="133"/>
        <v>1</v>
      </c>
      <c r="W399" s="10" t="b">
        <f t="shared" si="134"/>
        <v>1</v>
      </c>
      <c r="X399" s="10" t="b">
        <f t="shared" si="135"/>
        <v>0</v>
      </c>
      <c r="Y399" s="10" t="b">
        <f t="shared" si="136"/>
        <v>0</v>
      </c>
      <c r="Z399" s="10" t="b">
        <f t="shared" si="137"/>
        <v>0</v>
      </c>
      <c r="AA399" s="10" t="b">
        <f t="shared" si="138"/>
        <v>0</v>
      </c>
      <c r="AB399" s="10" t="b">
        <f t="shared" si="139"/>
        <v>1</v>
      </c>
      <c r="AC399" s="10" t="b">
        <f t="shared" si="140"/>
        <v>0</v>
      </c>
      <c r="AD399" s="10" t="b">
        <f t="shared" si="141"/>
        <v>1</v>
      </c>
    </row>
    <row r="400" spans="1:30" s="10" customFormat="1" x14ac:dyDescent="0.2">
      <c r="A400" s="78" t="s">
        <v>852</v>
      </c>
      <c r="B400" s="78" t="s">
        <v>882</v>
      </c>
      <c r="C400" s="42" t="s">
        <v>797</v>
      </c>
      <c r="D400" s="42" t="b">
        <v>0</v>
      </c>
      <c r="E400" s="42" t="b">
        <v>0</v>
      </c>
      <c r="F400" s="49" t="s">
        <v>506</v>
      </c>
      <c r="G400" s="42"/>
      <c r="H400" s="42">
        <v>4</v>
      </c>
      <c r="I400" s="42">
        <v>80</v>
      </c>
      <c r="J400" s="42">
        <v>110</v>
      </c>
      <c r="K400" s="42">
        <v>3</v>
      </c>
      <c r="L400" s="42">
        <v>28</v>
      </c>
      <c r="M400" s="56">
        <f t="shared" si="128"/>
        <v>440</v>
      </c>
      <c r="N400" s="49">
        <v>240</v>
      </c>
      <c r="O400" s="49">
        <v>0</v>
      </c>
      <c r="P400" s="57">
        <f t="shared" si="129"/>
        <v>0.24545454545454545</v>
      </c>
      <c r="Q400" s="57">
        <f t="shared" si="130"/>
        <v>0.35</v>
      </c>
      <c r="R400" s="14" t="str">
        <f t="shared" si="127"/>
        <v>RED</v>
      </c>
      <c r="S400" s="21" t="s">
        <v>871</v>
      </c>
      <c r="T400" s="30" t="b">
        <f t="shared" si="131"/>
        <v>0</v>
      </c>
      <c r="U400" s="10" t="b">
        <f t="shared" si="132"/>
        <v>0</v>
      </c>
      <c r="V400" s="10" t="b">
        <f t="shared" si="133"/>
        <v>0</v>
      </c>
      <c r="W400" s="10" t="b">
        <f t="shared" si="134"/>
        <v>1</v>
      </c>
      <c r="X400" s="10" t="b">
        <f t="shared" si="135"/>
        <v>0</v>
      </c>
      <c r="Y400" s="10" t="b">
        <f t="shared" si="136"/>
        <v>1</v>
      </c>
      <c r="Z400" s="10" t="b">
        <f t="shared" si="137"/>
        <v>0</v>
      </c>
      <c r="AA400" s="10" t="b">
        <f t="shared" si="138"/>
        <v>0</v>
      </c>
      <c r="AB400" s="10" t="b">
        <f t="shared" si="139"/>
        <v>1</v>
      </c>
      <c r="AC400" s="10" t="b">
        <f t="shared" si="140"/>
        <v>0</v>
      </c>
      <c r="AD400" s="10" t="b">
        <f t="shared" si="141"/>
        <v>1</v>
      </c>
    </row>
    <row r="401" spans="1:30" s="10" customFormat="1" x14ac:dyDescent="0.2">
      <c r="A401" s="78" t="s">
        <v>852</v>
      </c>
      <c r="B401" s="78" t="s">
        <v>881</v>
      </c>
      <c r="C401" s="42" t="s">
        <v>797</v>
      </c>
      <c r="D401" s="42" t="b">
        <v>0</v>
      </c>
      <c r="E401" s="42" t="b">
        <v>0</v>
      </c>
      <c r="F401" s="49" t="s">
        <v>506</v>
      </c>
      <c r="G401" s="42"/>
      <c r="H401" s="42">
        <v>1</v>
      </c>
      <c r="I401" s="42">
        <v>47.6</v>
      </c>
      <c r="J401" s="42">
        <v>250</v>
      </c>
      <c r="K401" s="42">
        <v>6</v>
      </c>
      <c r="L401" s="42">
        <v>17</v>
      </c>
      <c r="M401" s="56">
        <f t="shared" si="128"/>
        <v>250</v>
      </c>
      <c r="N401" s="49">
        <v>150</v>
      </c>
      <c r="O401" s="49">
        <v>0</v>
      </c>
      <c r="P401" s="57">
        <f t="shared" si="129"/>
        <v>0.216</v>
      </c>
      <c r="Q401" s="57">
        <f t="shared" si="130"/>
        <v>0.35714285714285715</v>
      </c>
      <c r="R401" s="14" t="str">
        <f t="shared" si="127"/>
        <v>RED</v>
      </c>
      <c r="S401" s="21" t="s">
        <v>771</v>
      </c>
      <c r="T401" s="30" t="b">
        <f t="shared" si="131"/>
        <v>0</v>
      </c>
      <c r="U401" s="10" t="b">
        <f t="shared" si="132"/>
        <v>0</v>
      </c>
      <c r="V401" s="10" t="b">
        <f t="shared" si="133"/>
        <v>1</v>
      </c>
      <c r="W401" s="10" t="b">
        <f t="shared" si="134"/>
        <v>1</v>
      </c>
      <c r="X401" s="10" t="b">
        <f t="shared" si="135"/>
        <v>0</v>
      </c>
      <c r="Y401" s="10" t="b">
        <f t="shared" si="136"/>
        <v>1</v>
      </c>
      <c r="Z401" s="10" t="b">
        <f t="shared" si="137"/>
        <v>0</v>
      </c>
      <c r="AA401" s="10" t="b">
        <f t="shared" si="138"/>
        <v>1</v>
      </c>
      <c r="AB401" s="10" t="b">
        <f t="shared" si="139"/>
        <v>1</v>
      </c>
      <c r="AC401" s="10" t="b">
        <f t="shared" si="140"/>
        <v>0</v>
      </c>
      <c r="AD401" s="10" t="b">
        <f t="shared" si="141"/>
        <v>1</v>
      </c>
    </row>
    <row r="402" spans="1:30" s="10" customFormat="1" x14ac:dyDescent="0.2">
      <c r="A402" s="78" t="s">
        <v>851</v>
      </c>
      <c r="B402" s="78"/>
      <c r="C402" s="42" t="s">
        <v>797</v>
      </c>
      <c r="D402" s="42" t="b">
        <v>0</v>
      </c>
      <c r="E402" s="42" t="b">
        <v>0</v>
      </c>
      <c r="F402" s="49" t="s">
        <v>506</v>
      </c>
      <c r="G402" s="42">
        <v>1.6</v>
      </c>
      <c r="H402" s="42">
        <v>1</v>
      </c>
      <c r="I402" s="42">
        <v>45</v>
      </c>
      <c r="J402" s="42">
        <v>230</v>
      </c>
      <c r="K402" s="42">
        <v>9</v>
      </c>
      <c r="L402" s="42">
        <v>21</v>
      </c>
      <c r="M402" s="56">
        <f t="shared" si="128"/>
        <v>230</v>
      </c>
      <c r="N402" s="49">
        <v>140</v>
      </c>
      <c r="O402" s="49">
        <v>0</v>
      </c>
      <c r="P402" s="57">
        <f t="shared" si="129"/>
        <v>0.35217391304347828</v>
      </c>
      <c r="Q402" s="57">
        <f t="shared" si="130"/>
        <v>0.46666666666666667</v>
      </c>
      <c r="R402" s="14" t="str">
        <f t="shared" si="127"/>
        <v>RED</v>
      </c>
      <c r="S402" s="21" t="s">
        <v>771</v>
      </c>
      <c r="T402" s="30" t="b">
        <f t="shared" si="131"/>
        <v>0</v>
      </c>
      <c r="U402" s="10" t="b">
        <f t="shared" si="132"/>
        <v>0</v>
      </c>
      <c r="V402" s="10" t="b">
        <f t="shared" si="133"/>
        <v>1</v>
      </c>
      <c r="W402" s="10" t="b">
        <f t="shared" si="134"/>
        <v>1</v>
      </c>
      <c r="X402" s="10" t="b">
        <f t="shared" si="135"/>
        <v>0</v>
      </c>
      <c r="Y402" s="10" t="b">
        <f t="shared" si="136"/>
        <v>0</v>
      </c>
      <c r="Z402" s="10" t="b">
        <f t="shared" si="137"/>
        <v>0</v>
      </c>
      <c r="AA402" s="10" t="b">
        <f t="shared" si="138"/>
        <v>1</v>
      </c>
      <c r="AB402" s="10" t="b">
        <f t="shared" si="139"/>
        <v>1</v>
      </c>
      <c r="AC402" s="10" t="b">
        <f t="shared" si="140"/>
        <v>0</v>
      </c>
      <c r="AD402" s="10" t="b">
        <f t="shared" si="141"/>
        <v>1</v>
      </c>
    </row>
    <row r="403" spans="1:30" s="10" customFormat="1" ht="15.75" x14ac:dyDescent="0.2">
      <c r="A403" s="143" t="s">
        <v>926</v>
      </c>
      <c r="B403" s="144"/>
      <c r="C403" s="145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7"/>
      <c r="Q403" s="59"/>
      <c r="S403" s="43"/>
      <c r="X403" s="10" t="b">
        <f t="shared" ref="X403:X419" si="142">OR(P403&lt;11%)</f>
        <v>1</v>
      </c>
    </row>
    <row r="404" spans="1:30" s="10" customFormat="1" ht="12.75" x14ac:dyDescent="0.2">
      <c r="A404" s="20" t="s">
        <v>1</v>
      </c>
      <c r="B404" s="21" t="s">
        <v>5</v>
      </c>
      <c r="C404" s="22" t="s">
        <v>504</v>
      </c>
      <c r="D404" s="22" t="b">
        <v>0</v>
      </c>
      <c r="E404" s="22" t="b">
        <v>0</v>
      </c>
      <c r="F404" s="45" t="s">
        <v>509</v>
      </c>
      <c r="G404" s="23">
        <v>1</v>
      </c>
      <c r="H404" s="23">
        <v>1</v>
      </c>
      <c r="I404" s="23">
        <v>26</v>
      </c>
      <c r="J404" s="23">
        <v>100</v>
      </c>
      <c r="K404" s="23">
        <v>0</v>
      </c>
      <c r="L404" s="23">
        <v>1</v>
      </c>
      <c r="M404" s="56">
        <f t="shared" ref="M404:M419" si="143">H404*J404</f>
        <v>100</v>
      </c>
      <c r="N404" s="45">
        <v>130</v>
      </c>
      <c r="O404" s="45">
        <v>0</v>
      </c>
      <c r="P404" s="57">
        <f t="shared" ref="P404:P419" si="144">((K404*H404)*9)/M404</f>
        <v>0</v>
      </c>
      <c r="Q404" s="57">
        <f t="shared" ref="Q404:Q419" si="145">(L404/I404)</f>
        <v>3.8461538461538464E-2</v>
      </c>
      <c r="R404" s="156" t="s">
        <v>511</v>
      </c>
      <c r="S404" s="21" t="s">
        <v>446</v>
      </c>
      <c r="T404" s="30" t="b">
        <f t="shared" ref="T404:T419" si="146">F404="Yes"</f>
        <v>1</v>
      </c>
      <c r="U404" s="10" t="b">
        <f t="shared" ref="U404:U419" si="147">OR(J404*H404&lt;=200,D404)</f>
        <v>1</v>
      </c>
      <c r="V404" s="10" t="b">
        <f t="shared" ref="V404:V419" si="148">N404&lt;=230</f>
        <v>1</v>
      </c>
      <c r="W404" s="10" t="b">
        <f t="shared" ref="W404:W419" si="149">O404&lt;0.5</f>
        <v>1</v>
      </c>
      <c r="X404" s="10" t="b">
        <f t="shared" si="142"/>
        <v>1</v>
      </c>
      <c r="Y404" s="10" t="b">
        <f t="shared" ref="Y404:Y419" si="150">OR(Q404&lt;36%,E404)</f>
        <v>1</v>
      </c>
      <c r="Z404" s="10" t="b">
        <f t="shared" ref="Z404:Z419" si="151">AND(T404:Y404)</f>
        <v>1</v>
      </c>
      <c r="AA404" s="10" t="b">
        <f t="shared" ref="AA404:AA419" si="152">OR(J404*H404&lt;=250,D404)</f>
        <v>1</v>
      </c>
      <c r="AB404" s="10" t="b">
        <f t="shared" ref="AB404:AB419" si="153">N404&lt;=480</f>
        <v>1</v>
      </c>
      <c r="AC404" s="10" t="b">
        <f t="shared" ref="AC404:AC419" si="154">AND(W404:Y404,AA404:AB404)</f>
        <v>1</v>
      </c>
      <c r="AD404" s="10" t="b">
        <f t="shared" ref="AD404:AD419" si="155">NOT(OR(Z404,AC404))</f>
        <v>0</v>
      </c>
    </row>
    <row r="405" spans="1:30" s="10" customFormat="1" ht="12.75" x14ac:dyDescent="0.2">
      <c r="A405" s="20" t="s">
        <v>1</v>
      </c>
      <c r="B405" s="21" t="s">
        <v>4</v>
      </c>
      <c r="C405" s="22" t="s">
        <v>504</v>
      </c>
      <c r="D405" s="22" t="b">
        <v>0</v>
      </c>
      <c r="E405" s="22" t="b">
        <v>0</v>
      </c>
      <c r="F405" s="45" t="s">
        <v>509</v>
      </c>
      <c r="G405" s="23">
        <v>1</v>
      </c>
      <c r="H405" s="23">
        <v>1</v>
      </c>
      <c r="I405" s="23">
        <v>39</v>
      </c>
      <c r="J405" s="23">
        <v>160</v>
      </c>
      <c r="K405" s="23">
        <v>1</v>
      </c>
      <c r="L405" s="23">
        <v>12</v>
      </c>
      <c r="M405" s="56">
        <f t="shared" si="143"/>
        <v>160</v>
      </c>
      <c r="N405" s="45">
        <v>230</v>
      </c>
      <c r="O405" s="45">
        <v>0</v>
      </c>
      <c r="P405" s="57">
        <f t="shared" si="144"/>
        <v>5.6250000000000001E-2</v>
      </c>
      <c r="Q405" s="57">
        <f t="shared" si="145"/>
        <v>0.30769230769230771</v>
      </c>
      <c r="R405" s="156" t="s">
        <v>511</v>
      </c>
      <c r="S405" s="21" t="s">
        <v>446</v>
      </c>
      <c r="T405" s="30" t="b">
        <f t="shared" si="146"/>
        <v>1</v>
      </c>
      <c r="U405" s="10" t="b">
        <f t="shared" si="147"/>
        <v>1</v>
      </c>
      <c r="V405" s="10" t="b">
        <f t="shared" si="148"/>
        <v>1</v>
      </c>
      <c r="W405" s="10" t="b">
        <f t="shared" si="149"/>
        <v>1</v>
      </c>
      <c r="X405" s="10" t="b">
        <f t="shared" si="142"/>
        <v>1</v>
      </c>
      <c r="Y405" s="10" t="b">
        <f t="shared" si="150"/>
        <v>1</v>
      </c>
      <c r="Z405" s="10" t="b">
        <f t="shared" si="151"/>
        <v>1</v>
      </c>
      <c r="AA405" s="10" t="b">
        <f t="shared" si="152"/>
        <v>1</v>
      </c>
      <c r="AB405" s="10" t="b">
        <f t="shared" si="153"/>
        <v>1</v>
      </c>
      <c r="AC405" s="10" t="b">
        <f t="shared" si="154"/>
        <v>1</v>
      </c>
      <c r="AD405" s="10" t="b">
        <f t="shared" si="155"/>
        <v>0</v>
      </c>
    </row>
    <row r="406" spans="1:30" s="10" customFormat="1" ht="12.75" x14ac:dyDescent="0.2">
      <c r="A406" s="20" t="s">
        <v>1</v>
      </c>
      <c r="B406" s="21" t="s">
        <v>3</v>
      </c>
      <c r="C406" s="22" t="s">
        <v>504</v>
      </c>
      <c r="D406" s="22" t="b">
        <v>0</v>
      </c>
      <c r="E406" s="22" t="b">
        <v>0</v>
      </c>
      <c r="F406" s="45" t="s">
        <v>509</v>
      </c>
      <c r="G406" s="23">
        <v>1</v>
      </c>
      <c r="H406" s="23">
        <v>1</v>
      </c>
      <c r="I406" s="23">
        <v>32</v>
      </c>
      <c r="J406" s="23">
        <v>120</v>
      </c>
      <c r="K406" s="23">
        <v>0</v>
      </c>
      <c r="L406" s="23">
        <v>12</v>
      </c>
      <c r="M406" s="56">
        <f t="shared" si="143"/>
        <v>120</v>
      </c>
      <c r="N406" s="45">
        <v>170</v>
      </c>
      <c r="O406" s="45">
        <v>0</v>
      </c>
      <c r="P406" s="57">
        <f t="shared" si="144"/>
        <v>0</v>
      </c>
      <c r="Q406" s="57">
        <f t="shared" si="145"/>
        <v>0.375</v>
      </c>
      <c r="R406" s="155" t="s">
        <v>505</v>
      </c>
      <c r="S406" s="21" t="s">
        <v>586</v>
      </c>
      <c r="T406" s="30" t="b">
        <f t="shared" si="146"/>
        <v>1</v>
      </c>
      <c r="U406" s="10" t="b">
        <f t="shared" si="147"/>
        <v>1</v>
      </c>
      <c r="V406" s="10" t="b">
        <f t="shared" si="148"/>
        <v>1</v>
      </c>
      <c r="W406" s="10" t="b">
        <f t="shared" si="149"/>
        <v>1</v>
      </c>
      <c r="X406" s="10" t="b">
        <f t="shared" si="142"/>
        <v>1</v>
      </c>
      <c r="Y406" s="10" t="b">
        <f t="shared" si="150"/>
        <v>0</v>
      </c>
      <c r="Z406" s="10" t="b">
        <f t="shared" si="151"/>
        <v>0</v>
      </c>
      <c r="AA406" s="10" t="b">
        <f t="shared" si="152"/>
        <v>1</v>
      </c>
      <c r="AB406" s="10" t="b">
        <f t="shared" si="153"/>
        <v>1</v>
      </c>
      <c r="AC406" s="10" t="b">
        <f t="shared" si="154"/>
        <v>0</v>
      </c>
      <c r="AD406" s="10" t="b">
        <f t="shared" si="155"/>
        <v>1</v>
      </c>
    </row>
    <row r="407" spans="1:30" s="10" customFormat="1" ht="12.75" x14ac:dyDescent="0.2">
      <c r="A407" s="20" t="s">
        <v>1</v>
      </c>
      <c r="B407" s="21" t="s">
        <v>588</v>
      </c>
      <c r="C407" s="22" t="s">
        <v>504</v>
      </c>
      <c r="D407" s="22" t="b">
        <v>0</v>
      </c>
      <c r="E407" s="22" t="b">
        <v>0</v>
      </c>
      <c r="F407" s="45" t="s">
        <v>509</v>
      </c>
      <c r="G407" s="23">
        <v>1</v>
      </c>
      <c r="H407" s="23">
        <v>1</v>
      </c>
      <c r="I407" s="23">
        <v>31</v>
      </c>
      <c r="J407" s="23">
        <v>120</v>
      </c>
      <c r="K407" s="23">
        <v>0</v>
      </c>
      <c r="L407" s="23">
        <v>10</v>
      </c>
      <c r="M407" s="56">
        <f t="shared" si="143"/>
        <v>120</v>
      </c>
      <c r="N407" s="45">
        <v>190</v>
      </c>
      <c r="O407" s="45">
        <v>0</v>
      </c>
      <c r="P407" s="57">
        <f t="shared" si="144"/>
        <v>0</v>
      </c>
      <c r="Q407" s="57">
        <f t="shared" si="145"/>
        <v>0.32258064516129031</v>
      </c>
      <c r="R407" s="156" t="s">
        <v>511</v>
      </c>
      <c r="S407" s="21" t="s">
        <v>446</v>
      </c>
      <c r="T407" s="30" t="b">
        <f t="shared" si="146"/>
        <v>1</v>
      </c>
      <c r="U407" s="10" t="b">
        <f t="shared" si="147"/>
        <v>1</v>
      </c>
      <c r="V407" s="10" t="b">
        <f t="shared" si="148"/>
        <v>1</v>
      </c>
      <c r="W407" s="10" t="b">
        <f t="shared" si="149"/>
        <v>1</v>
      </c>
      <c r="X407" s="10" t="b">
        <f t="shared" si="142"/>
        <v>1</v>
      </c>
      <c r="Y407" s="10" t="b">
        <f t="shared" si="150"/>
        <v>1</v>
      </c>
      <c r="Z407" s="10" t="b">
        <f t="shared" si="151"/>
        <v>1</v>
      </c>
      <c r="AA407" s="10" t="b">
        <f t="shared" si="152"/>
        <v>1</v>
      </c>
      <c r="AB407" s="10" t="b">
        <f t="shared" si="153"/>
        <v>1</v>
      </c>
      <c r="AC407" s="10" t="b">
        <f t="shared" si="154"/>
        <v>1</v>
      </c>
      <c r="AD407" s="10" t="b">
        <f t="shared" si="155"/>
        <v>0</v>
      </c>
    </row>
    <row r="408" spans="1:30" s="10" customFormat="1" ht="12.75" x14ac:dyDescent="0.2">
      <c r="A408" s="20" t="s">
        <v>1</v>
      </c>
      <c r="B408" s="21" t="s">
        <v>0</v>
      </c>
      <c r="C408" s="22" t="s">
        <v>504</v>
      </c>
      <c r="D408" s="22" t="b">
        <v>0</v>
      </c>
      <c r="E408" s="22" t="b">
        <v>0</v>
      </c>
      <c r="F408" s="45" t="s">
        <v>509</v>
      </c>
      <c r="G408" s="23">
        <v>1</v>
      </c>
      <c r="H408" s="23">
        <v>1</v>
      </c>
      <c r="I408" s="23">
        <v>36</v>
      </c>
      <c r="J408" s="23">
        <v>140</v>
      </c>
      <c r="K408" s="23">
        <v>0</v>
      </c>
      <c r="L408" s="23">
        <v>12</v>
      </c>
      <c r="M408" s="56">
        <f t="shared" si="143"/>
        <v>140</v>
      </c>
      <c r="N408" s="45">
        <v>280</v>
      </c>
      <c r="O408" s="45">
        <v>0</v>
      </c>
      <c r="P408" s="57">
        <f t="shared" si="144"/>
        <v>0</v>
      </c>
      <c r="Q408" s="57">
        <f t="shared" si="145"/>
        <v>0.33333333333333331</v>
      </c>
      <c r="R408" s="13" t="str">
        <f>IF(Z408,"GREEN",IF(AC408,"YELLOW","RED"))</f>
        <v>YELLOW</v>
      </c>
      <c r="S408" s="21" t="s">
        <v>580</v>
      </c>
      <c r="T408" s="30" t="b">
        <f t="shared" si="146"/>
        <v>1</v>
      </c>
      <c r="U408" s="10" t="b">
        <f t="shared" si="147"/>
        <v>1</v>
      </c>
      <c r="V408" s="10" t="b">
        <f t="shared" si="148"/>
        <v>0</v>
      </c>
      <c r="W408" s="10" t="b">
        <f t="shared" si="149"/>
        <v>1</v>
      </c>
      <c r="X408" s="10" t="b">
        <f t="shared" si="142"/>
        <v>1</v>
      </c>
      <c r="Y408" s="10" t="b">
        <f t="shared" si="150"/>
        <v>1</v>
      </c>
      <c r="Z408" s="10" t="b">
        <f t="shared" si="151"/>
        <v>0</v>
      </c>
      <c r="AA408" s="10" t="b">
        <f t="shared" si="152"/>
        <v>1</v>
      </c>
      <c r="AB408" s="10" t="b">
        <f t="shared" si="153"/>
        <v>1</v>
      </c>
      <c r="AC408" s="10" t="b">
        <f t="shared" si="154"/>
        <v>1</v>
      </c>
      <c r="AD408" s="10" t="b">
        <f t="shared" si="155"/>
        <v>0</v>
      </c>
    </row>
    <row r="409" spans="1:30" s="10" customFormat="1" ht="12.75" x14ac:dyDescent="0.2">
      <c r="A409" s="20" t="s">
        <v>1</v>
      </c>
      <c r="B409" s="21" t="s">
        <v>6</v>
      </c>
      <c r="C409" s="22" t="s">
        <v>504</v>
      </c>
      <c r="D409" s="22" t="b">
        <v>0</v>
      </c>
      <c r="E409" s="22" t="b">
        <v>0</v>
      </c>
      <c r="F409" s="45" t="s">
        <v>509</v>
      </c>
      <c r="G409" s="23">
        <v>1</v>
      </c>
      <c r="H409" s="23">
        <v>1</v>
      </c>
      <c r="I409" s="23">
        <v>32</v>
      </c>
      <c r="J409" s="23">
        <v>120</v>
      </c>
      <c r="K409" s="23">
        <v>0</v>
      </c>
      <c r="L409" s="23">
        <v>11</v>
      </c>
      <c r="M409" s="56">
        <f t="shared" si="143"/>
        <v>120</v>
      </c>
      <c r="N409" s="45">
        <v>180</v>
      </c>
      <c r="O409" s="45">
        <v>0</v>
      </c>
      <c r="P409" s="57">
        <f t="shared" si="144"/>
        <v>0</v>
      </c>
      <c r="Q409" s="57">
        <f t="shared" si="145"/>
        <v>0.34375</v>
      </c>
      <c r="R409" s="156" t="s">
        <v>511</v>
      </c>
      <c r="S409" s="21" t="s">
        <v>446</v>
      </c>
      <c r="T409" s="30" t="b">
        <f t="shared" si="146"/>
        <v>1</v>
      </c>
      <c r="U409" s="10" t="b">
        <f t="shared" si="147"/>
        <v>1</v>
      </c>
      <c r="V409" s="10" t="b">
        <f t="shared" si="148"/>
        <v>1</v>
      </c>
      <c r="W409" s="10" t="b">
        <f t="shared" si="149"/>
        <v>1</v>
      </c>
      <c r="X409" s="10" t="b">
        <f t="shared" si="142"/>
        <v>1</v>
      </c>
      <c r="Y409" s="10" t="b">
        <f t="shared" si="150"/>
        <v>1</v>
      </c>
      <c r="Z409" s="10" t="b">
        <f t="shared" si="151"/>
        <v>1</v>
      </c>
      <c r="AA409" s="10" t="b">
        <f t="shared" si="152"/>
        <v>1</v>
      </c>
      <c r="AB409" s="10" t="b">
        <f t="shared" si="153"/>
        <v>1</v>
      </c>
      <c r="AC409" s="10" t="b">
        <f t="shared" si="154"/>
        <v>1</v>
      </c>
      <c r="AD409" s="10" t="b">
        <f t="shared" si="155"/>
        <v>0</v>
      </c>
    </row>
    <row r="410" spans="1:30" s="10" customFormat="1" ht="12.75" x14ac:dyDescent="0.2">
      <c r="A410" s="20" t="s">
        <v>1</v>
      </c>
      <c r="B410" s="21" t="s">
        <v>7</v>
      </c>
      <c r="C410" s="22" t="s">
        <v>504</v>
      </c>
      <c r="D410" s="22" t="b">
        <v>0</v>
      </c>
      <c r="E410" s="22" t="b">
        <v>0</v>
      </c>
      <c r="F410" s="45" t="s">
        <v>509</v>
      </c>
      <c r="G410" s="23">
        <v>1</v>
      </c>
      <c r="H410" s="23">
        <v>1</v>
      </c>
      <c r="I410" s="23">
        <v>33</v>
      </c>
      <c r="J410" s="23">
        <v>130</v>
      </c>
      <c r="K410" s="23">
        <v>0</v>
      </c>
      <c r="L410" s="23">
        <v>12</v>
      </c>
      <c r="M410" s="56">
        <f t="shared" si="143"/>
        <v>130</v>
      </c>
      <c r="N410" s="45">
        <v>210</v>
      </c>
      <c r="O410" s="45">
        <v>0</v>
      </c>
      <c r="P410" s="57">
        <f t="shared" si="144"/>
        <v>0</v>
      </c>
      <c r="Q410" s="57">
        <f t="shared" si="145"/>
        <v>0.36363636363636365</v>
      </c>
      <c r="R410" s="155" t="s">
        <v>505</v>
      </c>
      <c r="S410" s="21" t="s">
        <v>586</v>
      </c>
      <c r="T410" s="30" t="b">
        <f t="shared" si="146"/>
        <v>1</v>
      </c>
      <c r="U410" s="10" t="b">
        <f t="shared" si="147"/>
        <v>1</v>
      </c>
      <c r="V410" s="10" t="b">
        <f t="shared" si="148"/>
        <v>1</v>
      </c>
      <c r="W410" s="10" t="b">
        <f t="shared" si="149"/>
        <v>1</v>
      </c>
      <c r="X410" s="10" t="b">
        <f t="shared" si="142"/>
        <v>1</v>
      </c>
      <c r="Y410" s="10" t="b">
        <f t="shared" si="150"/>
        <v>0</v>
      </c>
      <c r="Z410" s="10" t="b">
        <f t="shared" si="151"/>
        <v>0</v>
      </c>
      <c r="AA410" s="10" t="b">
        <f t="shared" si="152"/>
        <v>1</v>
      </c>
      <c r="AB410" s="10" t="b">
        <f t="shared" si="153"/>
        <v>1</v>
      </c>
      <c r="AC410" s="10" t="b">
        <f t="shared" si="154"/>
        <v>0</v>
      </c>
      <c r="AD410" s="10" t="b">
        <f t="shared" si="155"/>
        <v>1</v>
      </c>
    </row>
    <row r="411" spans="1:30" s="10" customFormat="1" ht="12.75" x14ac:dyDescent="0.2">
      <c r="A411" s="20" t="s">
        <v>1</v>
      </c>
      <c r="B411" s="21" t="s">
        <v>2</v>
      </c>
      <c r="C411" s="22" t="s">
        <v>504</v>
      </c>
      <c r="D411" s="22" t="b">
        <v>0</v>
      </c>
      <c r="E411" s="22" t="b">
        <v>0</v>
      </c>
      <c r="F411" s="45" t="s">
        <v>509</v>
      </c>
      <c r="G411" s="23">
        <v>1</v>
      </c>
      <c r="H411" s="23">
        <v>1</v>
      </c>
      <c r="I411" s="23">
        <v>31</v>
      </c>
      <c r="J411" s="23">
        <v>120</v>
      </c>
      <c r="K411" s="23">
        <v>0</v>
      </c>
      <c r="L411" s="23">
        <v>10</v>
      </c>
      <c r="M411" s="56">
        <f t="shared" si="143"/>
        <v>120</v>
      </c>
      <c r="N411" s="45">
        <v>170</v>
      </c>
      <c r="O411" s="45">
        <v>0</v>
      </c>
      <c r="P411" s="57">
        <f t="shared" si="144"/>
        <v>0</v>
      </c>
      <c r="Q411" s="57">
        <f t="shared" si="145"/>
        <v>0.32258064516129031</v>
      </c>
      <c r="R411" s="79" t="s">
        <v>511</v>
      </c>
      <c r="S411" s="21" t="s">
        <v>446</v>
      </c>
      <c r="T411" s="30" t="b">
        <f t="shared" si="146"/>
        <v>1</v>
      </c>
      <c r="U411" s="10" t="b">
        <f t="shared" si="147"/>
        <v>1</v>
      </c>
      <c r="V411" s="10" t="b">
        <f t="shared" si="148"/>
        <v>1</v>
      </c>
      <c r="W411" s="10" t="b">
        <f t="shared" si="149"/>
        <v>1</v>
      </c>
      <c r="X411" s="10" t="b">
        <f t="shared" si="142"/>
        <v>1</v>
      </c>
      <c r="Y411" s="10" t="b">
        <f t="shared" si="150"/>
        <v>1</v>
      </c>
      <c r="Z411" s="10" t="b">
        <f t="shared" si="151"/>
        <v>1</v>
      </c>
      <c r="AA411" s="10" t="b">
        <f t="shared" si="152"/>
        <v>1</v>
      </c>
      <c r="AB411" s="10" t="b">
        <f t="shared" si="153"/>
        <v>1</v>
      </c>
      <c r="AC411" s="10" t="b">
        <f t="shared" si="154"/>
        <v>1</v>
      </c>
      <c r="AD411" s="10" t="b">
        <f t="shared" si="155"/>
        <v>0</v>
      </c>
    </row>
    <row r="412" spans="1:30" s="10" customFormat="1" ht="12.75" x14ac:dyDescent="0.2">
      <c r="A412" s="16" t="s">
        <v>250</v>
      </c>
      <c r="B412" s="80" t="s">
        <v>304</v>
      </c>
      <c r="C412" s="12" t="s">
        <v>504</v>
      </c>
      <c r="D412" s="12" t="b">
        <v>0</v>
      </c>
      <c r="E412" s="12" t="b">
        <v>0</v>
      </c>
      <c r="F412" s="48" t="s">
        <v>509</v>
      </c>
      <c r="G412" s="11"/>
      <c r="H412" s="11">
        <v>1</v>
      </c>
      <c r="I412" s="11">
        <v>42</v>
      </c>
      <c r="J412" s="11">
        <v>150</v>
      </c>
      <c r="K412" s="11"/>
      <c r="L412" s="11"/>
      <c r="M412" s="56">
        <f t="shared" si="143"/>
        <v>150</v>
      </c>
      <c r="N412" s="48">
        <v>560</v>
      </c>
      <c r="O412" s="48">
        <v>0.5</v>
      </c>
      <c r="P412" s="57">
        <f t="shared" si="144"/>
        <v>0</v>
      </c>
      <c r="Q412" s="57">
        <f t="shared" si="145"/>
        <v>0</v>
      </c>
      <c r="R412" s="155" t="s">
        <v>505</v>
      </c>
      <c r="S412" s="17" t="s">
        <v>600</v>
      </c>
      <c r="T412" s="30" t="b">
        <f t="shared" si="146"/>
        <v>1</v>
      </c>
      <c r="U412" s="10" t="b">
        <f t="shared" si="147"/>
        <v>1</v>
      </c>
      <c r="V412" s="10" t="b">
        <f t="shared" si="148"/>
        <v>0</v>
      </c>
      <c r="W412" s="10" t="b">
        <f t="shared" si="149"/>
        <v>0</v>
      </c>
      <c r="X412" s="10" t="b">
        <f t="shared" si="142"/>
        <v>1</v>
      </c>
      <c r="Y412" s="10" t="b">
        <f t="shared" si="150"/>
        <v>1</v>
      </c>
      <c r="Z412" s="10" t="b">
        <f t="shared" si="151"/>
        <v>0</v>
      </c>
      <c r="AA412" s="10" t="b">
        <f t="shared" si="152"/>
        <v>1</v>
      </c>
      <c r="AB412" s="10" t="b">
        <f t="shared" si="153"/>
        <v>0</v>
      </c>
      <c r="AC412" s="10" t="b">
        <f t="shared" si="154"/>
        <v>0</v>
      </c>
      <c r="AD412" s="10" t="b">
        <f t="shared" si="155"/>
        <v>1</v>
      </c>
    </row>
    <row r="413" spans="1:30" s="10" customFormat="1" ht="12.75" x14ac:dyDescent="0.2">
      <c r="A413" s="16" t="s">
        <v>245</v>
      </c>
      <c r="B413" s="80" t="s">
        <v>246</v>
      </c>
      <c r="C413" s="12" t="s">
        <v>504</v>
      </c>
      <c r="D413" s="12" t="b">
        <v>0</v>
      </c>
      <c r="E413" s="12" t="b">
        <v>0</v>
      </c>
      <c r="F413" s="48" t="s">
        <v>509</v>
      </c>
      <c r="G413" s="11"/>
      <c r="H413" s="11">
        <v>1</v>
      </c>
      <c r="I413" s="11">
        <v>43</v>
      </c>
      <c r="J413" s="11">
        <v>160</v>
      </c>
      <c r="K413" s="11">
        <v>0</v>
      </c>
      <c r="L413" s="11">
        <v>12</v>
      </c>
      <c r="M413" s="56">
        <f t="shared" si="143"/>
        <v>160</v>
      </c>
      <c r="N413" s="48">
        <v>200</v>
      </c>
      <c r="O413" s="48">
        <v>0</v>
      </c>
      <c r="P413" s="57">
        <f t="shared" si="144"/>
        <v>0</v>
      </c>
      <c r="Q413" s="57">
        <f t="shared" si="145"/>
        <v>0.27906976744186046</v>
      </c>
      <c r="R413" s="156" t="s">
        <v>511</v>
      </c>
      <c r="S413" s="21" t="s">
        <v>446</v>
      </c>
      <c r="T413" s="30" t="b">
        <f t="shared" si="146"/>
        <v>1</v>
      </c>
      <c r="U413" s="10" t="b">
        <f t="shared" si="147"/>
        <v>1</v>
      </c>
      <c r="V413" s="10" t="b">
        <f t="shared" si="148"/>
        <v>1</v>
      </c>
      <c r="W413" s="10" t="b">
        <f t="shared" si="149"/>
        <v>1</v>
      </c>
      <c r="X413" s="10" t="b">
        <f t="shared" si="142"/>
        <v>1</v>
      </c>
      <c r="Y413" s="10" t="b">
        <f t="shared" si="150"/>
        <v>1</v>
      </c>
      <c r="Z413" s="10" t="b">
        <f t="shared" si="151"/>
        <v>1</v>
      </c>
      <c r="AA413" s="10" t="b">
        <f t="shared" si="152"/>
        <v>1</v>
      </c>
      <c r="AB413" s="10" t="b">
        <f t="shared" si="153"/>
        <v>1</v>
      </c>
      <c r="AC413" s="10" t="b">
        <f t="shared" si="154"/>
        <v>1</v>
      </c>
      <c r="AD413" s="10" t="b">
        <f t="shared" si="155"/>
        <v>0</v>
      </c>
    </row>
    <row r="414" spans="1:30" s="10" customFormat="1" ht="12.75" x14ac:dyDescent="0.2">
      <c r="A414" s="16" t="s">
        <v>245</v>
      </c>
      <c r="B414" s="80" t="s">
        <v>247</v>
      </c>
      <c r="C414" s="12" t="s">
        <v>504</v>
      </c>
      <c r="D414" s="12" t="b">
        <v>0</v>
      </c>
      <c r="E414" s="12" t="b">
        <v>0</v>
      </c>
      <c r="F414" s="48" t="s">
        <v>509</v>
      </c>
      <c r="G414" s="11"/>
      <c r="H414" s="11">
        <v>1</v>
      </c>
      <c r="I414" s="11">
        <v>51</v>
      </c>
      <c r="J414" s="11">
        <v>190</v>
      </c>
      <c r="K414" s="11">
        <v>0.5</v>
      </c>
      <c r="L414" s="11">
        <v>12</v>
      </c>
      <c r="M414" s="56">
        <f t="shared" si="143"/>
        <v>190</v>
      </c>
      <c r="N414" s="48">
        <v>190</v>
      </c>
      <c r="O414" s="48">
        <v>0</v>
      </c>
      <c r="P414" s="57">
        <f t="shared" si="144"/>
        <v>2.368421052631579E-2</v>
      </c>
      <c r="Q414" s="57">
        <f t="shared" si="145"/>
        <v>0.23529411764705882</v>
      </c>
      <c r="R414" s="156" t="s">
        <v>511</v>
      </c>
      <c r="S414" s="21" t="s">
        <v>446</v>
      </c>
      <c r="T414" s="30" t="b">
        <f t="shared" si="146"/>
        <v>1</v>
      </c>
      <c r="U414" s="10" t="b">
        <f t="shared" si="147"/>
        <v>1</v>
      </c>
      <c r="V414" s="10" t="b">
        <f t="shared" si="148"/>
        <v>1</v>
      </c>
      <c r="W414" s="10" t="b">
        <f t="shared" si="149"/>
        <v>1</v>
      </c>
      <c r="X414" s="10" t="b">
        <f t="shared" si="142"/>
        <v>1</v>
      </c>
      <c r="Y414" s="10" t="b">
        <f t="shared" si="150"/>
        <v>1</v>
      </c>
      <c r="Z414" s="10" t="b">
        <f t="shared" si="151"/>
        <v>1</v>
      </c>
      <c r="AA414" s="10" t="b">
        <f t="shared" si="152"/>
        <v>1</v>
      </c>
      <c r="AB414" s="10" t="b">
        <f t="shared" si="153"/>
        <v>1</v>
      </c>
      <c r="AC414" s="10" t="b">
        <f t="shared" si="154"/>
        <v>1</v>
      </c>
      <c r="AD414" s="10" t="b">
        <f t="shared" si="155"/>
        <v>0</v>
      </c>
    </row>
    <row r="415" spans="1:30" s="10" customFormat="1" ht="12.75" x14ac:dyDescent="0.2">
      <c r="A415" s="16" t="s">
        <v>245</v>
      </c>
      <c r="B415" s="80" t="s">
        <v>248</v>
      </c>
      <c r="C415" s="12" t="s">
        <v>504</v>
      </c>
      <c r="D415" s="12" t="b">
        <v>0</v>
      </c>
      <c r="E415" s="12" t="b">
        <v>0</v>
      </c>
      <c r="F415" s="48" t="s">
        <v>509</v>
      </c>
      <c r="G415" s="11"/>
      <c r="H415" s="11">
        <v>1</v>
      </c>
      <c r="I415" s="11">
        <v>50</v>
      </c>
      <c r="J415" s="11">
        <v>190</v>
      </c>
      <c r="K415" s="11">
        <v>0.5</v>
      </c>
      <c r="L415" s="11">
        <v>10</v>
      </c>
      <c r="M415" s="56">
        <f t="shared" si="143"/>
        <v>190</v>
      </c>
      <c r="N415" s="48">
        <v>180</v>
      </c>
      <c r="O415" s="48">
        <v>0</v>
      </c>
      <c r="P415" s="57">
        <f t="shared" si="144"/>
        <v>2.368421052631579E-2</v>
      </c>
      <c r="Q415" s="57">
        <f t="shared" si="145"/>
        <v>0.2</v>
      </c>
      <c r="R415" s="156" t="s">
        <v>511</v>
      </c>
      <c r="S415" s="21" t="s">
        <v>446</v>
      </c>
      <c r="T415" s="30" t="b">
        <f t="shared" si="146"/>
        <v>1</v>
      </c>
      <c r="U415" s="10" t="b">
        <f t="shared" si="147"/>
        <v>1</v>
      </c>
      <c r="V415" s="10" t="b">
        <f t="shared" si="148"/>
        <v>1</v>
      </c>
      <c r="W415" s="10" t="b">
        <f t="shared" si="149"/>
        <v>1</v>
      </c>
      <c r="X415" s="10" t="b">
        <f t="shared" si="142"/>
        <v>1</v>
      </c>
      <c r="Y415" s="10" t="b">
        <f t="shared" si="150"/>
        <v>1</v>
      </c>
      <c r="Z415" s="10" t="b">
        <f t="shared" si="151"/>
        <v>1</v>
      </c>
      <c r="AA415" s="10" t="b">
        <f t="shared" si="152"/>
        <v>1</v>
      </c>
      <c r="AB415" s="10" t="b">
        <f t="shared" si="153"/>
        <v>1</v>
      </c>
      <c r="AC415" s="10" t="b">
        <f t="shared" si="154"/>
        <v>1</v>
      </c>
      <c r="AD415" s="10" t="b">
        <f t="shared" si="155"/>
        <v>0</v>
      </c>
    </row>
    <row r="416" spans="1:30" s="10" customFormat="1" ht="12.75" x14ac:dyDescent="0.2">
      <c r="A416" s="16" t="s">
        <v>245</v>
      </c>
      <c r="B416" s="80" t="s">
        <v>249</v>
      </c>
      <c r="C416" s="12" t="s">
        <v>504</v>
      </c>
      <c r="D416" s="12" t="b">
        <v>0</v>
      </c>
      <c r="E416" s="12" t="b">
        <v>0</v>
      </c>
      <c r="F416" s="48" t="s">
        <v>509</v>
      </c>
      <c r="G416" s="11"/>
      <c r="H416" s="11">
        <v>1</v>
      </c>
      <c r="I416" s="11">
        <v>48</v>
      </c>
      <c r="J416" s="11">
        <v>180</v>
      </c>
      <c r="K416" s="11">
        <v>0.5</v>
      </c>
      <c r="L416" s="11">
        <v>14</v>
      </c>
      <c r="M416" s="56">
        <f t="shared" si="143"/>
        <v>180</v>
      </c>
      <c r="N416" s="48">
        <v>290</v>
      </c>
      <c r="O416" s="48">
        <v>0</v>
      </c>
      <c r="P416" s="57">
        <f t="shared" si="144"/>
        <v>2.5000000000000001E-2</v>
      </c>
      <c r="Q416" s="57">
        <f t="shared" si="145"/>
        <v>0.29166666666666669</v>
      </c>
      <c r="R416" s="23" t="str">
        <f>IF(Z416,"GREEN",IF(AC416,"YELLOW","RED"))</f>
        <v>YELLOW</v>
      </c>
      <c r="S416" s="17" t="s">
        <v>600</v>
      </c>
      <c r="T416" s="30" t="b">
        <f t="shared" si="146"/>
        <v>1</v>
      </c>
      <c r="U416" s="10" t="b">
        <f t="shared" si="147"/>
        <v>1</v>
      </c>
      <c r="V416" s="10" t="b">
        <f t="shared" si="148"/>
        <v>0</v>
      </c>
      <c r="W416" s="10" t="b">
        <f t="shared" si="149"/>
        <v>1</v>
      </c>
      <c r="X416" s="10" t="b">
        <f t="shared" si="142"/>
        <v>1</v>
      </c>
      <c r="Y416" s="10" t="b">
        <f t="shared" si="150"/>
        <v>1</v>
      </c>
      <c r="Z416" s="10" t="b">
        <f t="shared" si="151"/>
        <v>0</v>
      </c>
      <c r="AA416" s="10" t="b">
        <f t="shared" si="152"/>
        <v>1</v>
      </c>
      <c r="AB416" s="10" t="b">
        <f t="shared" si="153"/>
        <v>1</v>
      </c>
      <c r="AC416" s="10" t="b">
        <f t="shared" si="154"/>
        <v>1</v>
      </c>
      <c r="AD416" s="10" t="b">
        <f t="shared" si="155"/>
        <v>0</v>
      </c>
    </row>
    <row r="417" spans="1:256" s="10" customFormat="1" ht="12.75" x14ac:dyDescent="0.2">
      <c r="A417" s="16" t="s">
        <v>251</v>
      </c>
      <c r="B417" s="80" t="s">
        <v>252</v>
      </c>
      <c r="C417" s="12" t="s">
        <v>504</v>
      </c>
      <c r="D417" s="12" t="b">
        <v>0</v>
      </c>
      <c r="E417" s="12" t="b">
        <v>0</v>
      </c>
      <c r="F417" s="48" t="s">
        <v>509</v>
      </c>
      <c r="G417" s="11"/>
      <c r="H417" s="11">
        <v>1</v>
      </c>
      <c r="I417" s="11">
        <v>52</v>
      </c>
      <c r="J417" s="11">
        <v>190</v>
      </c>
      <c r="K417" s="11">
        <v>0.5</v>
      </c>
      <c r="L417" s="11">
        <v>12</v>
      </c>
      <c r="M417" s="56">
        <f t="shared" si="143"/>
        <v>190</v>
      </c>
      <c r="N417" s="48">
        <v>150</v>
      </c>
      <c r="O417" s="48">
        <v>0</v>
      </c>
      <c r="P417" s="57">
        <f t="shared" si="144"/>
        <v>2.368421052631579E-2</v>
      </c>
      <c r="Q417" s="57">
        <f t="shared" si="145"/>
        <v>0.23076923076923078</v>
      </c>
      <c r="R417" s="15" t="str">
        <f t="shared" ref="R417:R419" si="156">IF(Z417,"GREEN",IF(AC417,"YELLOW","RED"))</f>
        <v>GREEN</v>
      </c>
      <c r="S417" s="21" t="s">
        <v>446</v>
      </c>
      <c r="T417" s="30" t="b">
        <f t="shared" si="146"/>
        <v>1</v>
      </c>
      <c r="U417" s="10" t="b">
        <f t="shared" si="147"/>
        <v>1</v>
      </c>
      <c r="V417" s="10" t="b">
        <f t="shared" si="148"/>
        <v>1</v>
      </c>
      <c r="W417" s="10" t="b">
        <f t="shared" si="149"/>
        <v>1</v>
      </c>
      <c r="X417" s="10" t="b">
        <f t="shared" si="142"/>
        <v>1</v>
      </c>
      <c r="Y417" s="10" t="b">
        <f t="shared" si="150"/>
        <v>1</v>
      </c>
      <c r="Z417" s="10" t="b">
        <f t="shared" si="151"/>
        <v>1</v>
      </c>
      <c r="AA417" s="10" t="b">
        <f t="shared" si="152"/>
        <v>1</v>
      </c>
      <c r="AB417" s="10" t="b">
        <f t="shared" si="153"/>
        <v>1</v>
      </c>
      <c r="AC417" s="10" t="b">
        <f t="shared" si="154"/>
        <v>1</v>
      </c>
      <c r="AD417" s="10" t="b">
        <f t="shared" si="155"/>
        <v>0</v>
      </c>
    </row>
    <row r="418" spans="1:256" s="10" customFormat="1" ht="12.75" x14ac:dyDescent="0.2">
      <c r="A418" s="16" t="s">
        <v>251</v>
      </c>
      <c r="B418" s="80" t="s">
        <v>442</v>
      </c>
      <c r="C418" s="12" t="s">
        <v>504</v>
      </c>
      <c r="D418" s="12" t="b">
        <v>0</v>
      </c>
      <c r="E418" s="12" t="b">
        <v>0</v>
      </c>
      <c r="F418" s="48" t="s">
        <v>509</v>
      </c>
      <c r="G418" s="11"/>
      <c r="H418" s="11">
        <v>1</v>
      </c>
      <c r="I418" s="11">
        <v>52</v>
      </c>
      <c r="J418" s="11">
        <v>190</v>
      </c>
      <c r="K418" s="11">
        <v>0.5</v>
      </c>
      <c r="L418" s="11">
        <v>12</v>
      </c>
      <c r="M418" s="56">
        <f t="shared" si="143"/>
        <v>190</v>
      </c>
      <c r="N418" s="48">
        <v>150</v>
      </c>
      <c r="O418" s="48">
        <v>0</v>
      </c>
      <c r="P418" s="57">
        <f t="shared" si="144"/>
        <v>2.368421052631579E-2</v>
      </c>
      <c r="Q418" s="57">
        <f t="shared" si="145"/>
        <v>0.23076923076923078</v>
      </c>
      <c r="R418" s="15" t="str">
        <f t="shared" si="156"/>
        <v>GREEN</v>
      </c>
      <c r="S418" s="21" t="s">
        <v>446</v>
      </c>
      <c r="T418" s="30" t="b">
        <f t="shared" si="146"/>
        <v>1</v>
      </c>
      <c r="U418" s="10" t="b">
        <f t="shared" si="147"/>
        <v>1</v>
      </c>
      <c r="V418" s="10" t="b">
        <f t="shared" si="148"/>
        <v>1</v>
      </c>
      <c r="W418" s="10" t="b">
        <f t="shared" si="149"/>
        <v>1</v>
      </c>
      <c r="X418" s="10" t="b">
        <f t="shared" si="142"/>
        <v>1</v>
      </c>
      <c r="Y418" s="10" t="b">
        <f t="shared" si="150"/>
        <v>1</v>
      </c>
      <c r="Z418" s="10" t="b">
        <f t="shared" si="151"/>
        <v>1</v>
      </c>
      <c r="AA418" s="10" t="b">
        <f t="shared" si="152"/>
        <v>1</v>
      </c>
      <c r="AB418" s="10" t="b">
        <f t="shared" si="153"/>
        <v>1</v>
      </c>
      <c r="AC418" s="10" t="b">
        <f t="shared" si="154"/>
        <v>1</v>
      </c>
      <c r="AD418" s="10" t="b">
        <f t="shared" si="155"/>
        <v>0</v>
      </c>
    </row>
    <row r="419" spans="1:256" s="10" customFormat="1" ht="12.75" x14ac:dyDescent="0.2">
      <c r="A419" s="16" t="s">
        <v>251</v>
      </c>
      <c r="B419" s="80" t="s">
        <v>253</v>
      </c>
      <c r="C419" s="12" t="s">
        <v>504</v>
      </c>
      <c r="D419" s="12" t="b">
        <v>0</v>
      </c>
      <c r="E419" s="12" t="b">
        <v>0</v>
      </c>
      <c r="F419" s="48" t="s">
        <v>509</v>
      </c>
      <c r="G419" s="11"/>
      <c r="H419" s="11">
        <v>1</v>
      </c>
      <c r="I419" s="11">
        <v>52</v>
      </c>
      <c r="J419" s="11">
        <v>190</v>
      </c>
      <c r="K419" s="11">
        <v>0.5</v>
      </c>
      <c r="L419" s="11">
        <v>11</v>
      </c>
      <c r="M419" s="56">
        <f t="shared" si="143"/>
        <v>190</v>
      </c>
      <c r="N419" s="48">
        <v>140</v>
      </c>
      <c r="O419" s="48">
        <v>0</v>
      </c>
      <c r="P419" s="57">
        <f t="shared" si="144"/>
        <v>2.368421052631579E-2</v>
      </c>
      <c r="Q419" s="57">
        <f t="shared" si="145"/>
        <v>0.21153846153846154</v>
      </c>
      <c r="R419" s="15" t="str">
        <f t="shared" si="156"/>
        <v>GREEN</v>
      </c>
      <c r="S419" s="21" t="s">
        <v>446</v>
      </c>
      <c r="T419" s="30" t="b">
        <f t="shared" si="146"/>
        <v>1</v>
      </c>
      <c r="U419" s="10" t="b">
        <f t="shared" si="147"/>
        <v>1</v>
      </c>
      <c r="V419" s="10" t="b">
        <f t="shared" si="148"/>
        <v>1</v>
      </c>
      <c r="W419" s="10" t="b">
        <f t="shared" si="149"/>
        <v>1</v>
      </c>
      <c r="X419" s="10" t="b">
        <f t="shared" si="142"/>
        <v>1</v>
      </c>
      <c r="Y419" s="10" t="b">
        <f t="shared" si="150"/>
        <v>1</v>
      </c>
      <c r="Z419" s="10" t="b">
        <f t="shared" si="151"/>
        <v>1</v>
      </c>
      <c r="AA419" s="10" t="b">
        <f t="shared" si="152"/>
        <v>1</v>
      </c>
      <c r="AB419" s="10" t="b">
        <f t="shared" si="153"/>
        <v>1</v>
      </c>
      <c r="AC419" s="10" t="b">
        <f t="shared" si="154"/>
        <v>1</v>
      </c>
      <c r="AD419" s="10" t="b">
        <f t="shared" si="155"/>
        <v>0</v>
      </c>
    </row>
    <row r="420" spans="1:256" s="10" customFormat="1" ht="15.75" x14ac:dyDescent="0.2">
      <c r="A420" s="142" t="s">
        <v>221</v>
      </c>
      <c r="B420" s="142"/>
      <c r="C420" s="148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50"/>
      <c r="Q420" s="59"/>
      <c r="R420" s="23"/>
      <c r="S420" s="43"/>
    </row>
    <row r="421" spans="1:256" s="42" customFormat="1" ht="12.75" x14ac:dyDescent="0.2">
      <c r="A421" s="74" t="s">
        <v>925</v>
      </c>
      <c r="C421" s="42" t="s">
        <v>504</v>
      </c>
      <c r="D421" s="42" t="b">
        <v>0</v>
      </c>
      <c r="E421" s="42" t="b">
        <v>0</v>
      </c>
      <c r="F421" s="81" t="s">
        <v>506</v>
      </c>
      <c r="G421" s="42">
        <v>1</v>
      </c>
      <c r="H421" s="42">
        <v>1</v>
      </c>
      <c r="I421" s="42">
        <v>28</v>
      </c>
      <c r="J421" s="42">
        <v>120</v>
      </c>
      <c r="K421" s="42">
        <v>0.5</v>
      </c>
      <c r="L421" s="42">
        <v>7</v>
      </c>
      <c r="M421" s="56">
        <f t="shared" ref="M421" si="157">H421*J421</f>
        <v>120</v>
      </c>
      <c r="N421" s="49">
        <v>85</v>
      </c>
      <c r="O421" s="49">
        <v>0</v>
      </c>
      <c r="P421" s="57">
        <f t="shared" ref="P421" si="158">((K421*H421)*9)/M421</f>
        <v>3.7499999999999999E-2</v>
      </c>
      <c r="Q421" s="57">
        <f t="shared" ref="Q421" si="159">(L421/I421)</f>
        <v>0.25</v>
      </c>
      <c r="R421" s="13" t="str">
        <f t="shared" ref="R421" si="160">IF(Z421,"GREEN",IF(AC421,"YELLOW","RED"))</f>
        <v>YELLOW</v>
      </c>
      <c r="S421" s="82" t="s">
        <v>582</v>
      </c>
      <c r="T421" s="18" t="b">
        <f t="shared" ref="T421" si="161">F421="Yes"</f>
        <v>0</v>
      </c>
      <c r="U421" s="42" t="b">
        <f t="shared" ref="U421" si="162">OR(J421*H421&lt;=200,D421)</f>
        <v>1</v>
      </c>
      <c r="V421" s="42" t="b">
        <f t="shared" ref="V421" si="163">N421&lt;=230</f>
        <v>1</v>
      </c>
      <c r="W421" s="42" t="b">
        <f t="shared" ref="W421" si="164">O421&lt;0.5</f>
        <v>1</v>
      </c>
      <c r="X421" s="42" t="b">
        <f t="shared" ref="X421" si="165">OR(P421&lt;11%)</f>
        <v>1</v>
      </c>
      <c r="Y421" s="42" t="b">
        <f t="shared" ref="Y421" si="166">OR(Q421&lt;36%,E421)</f>
        <v>1</v>
      </c>
      <c r="Z421" s="42" t="b">
        <f t="shared" ref="Z421" si="167">AND(T421:Y421)</f>
        <v>0</v>
      </c>
      <c r="AA421" s="42" t="b">
        <f t="shared" ref="AA421" si="168">OR(J421*H421&lt;=250,D421)</f>
        <v>1</v>
      </c>
      <c r="AB421" s="42" t="b">
        <f t="shared" ref="AB421" si="169">N421&lt;=480</f>
        <v>1</v>
      </c>
      <c r="AC421" s="42" t="b">
        <f t="shared" ref="AC421" si="170">AND(W421:Y421,AA421:AB421)</f>
        <v>1</v>
      </c>
      <c r="AD421" s="42" t="b">
        <f t="shared" ref="AD421" si="171">NOT(OR(Z421,AC421))</f>
        <v>0</v>
      </c>
    </row>
    <row r="422" spans="1:256" s="83" customFormat="1" x14ac:dyDescent="0.25">
      <c r="A422" s="83" t="s">
        <v>923</v>
      </c>
      <c r="B422" s="83" t="s">
        <v>491</v>
      </c>
      <c r="C422" s="79" t="s">
        <v>504</v>
      </c>
      <c r="D422" s="79" t="b">
        <v>0</v>
      </c>
      <c r="E422" s="79" t="b">
        <v>0</v>
      </c>
      <c r="F422" s="81" t="s">
        <v>506</v>
      </c>
      <c r="G422" s="79">
        <v>1</v>
      </c>
      <c r="H422" s="79">
        <v>1</v>
      </c>
      <c r="I422" s="79">
        <v>28.3</v>
      </c>
      <c r="J422" s="79">
        <v>110</v>
      </c>
      <c r="K422" s="79">
        <v>0</v>
      </c>
      <c r="L422" s="79">
        <v>1</v>
      </c>
      <c r="M422" s="56">
        <f t="shared" ref="M422:M423" si="172">H422*J422</f>
        <v>110</v>
      </c>
      <c r="N422" s="81">
        <v>450</v>
      </c>
      <c r="O422" s="81">
        <v>0</v>
      </c>
      <c r="P422" s="57">
        <f t="shared" ref="P422:P423" si="173">((K422*H422)*9)/M422</f>
        <v>0</v>
      </c>
      <c r="Q422" s="57">
        <f t="shared" ref="Q422:Q423" si="174">(L422/I422)</f>
        <v>3.5335689045936397E-2</v>
      </c>
      <c r="R422" s="31" t="s">
        <v>515</v>
      </c>
      <c r="S422" s="83" t="s">
        <v>830</v>
      </c>
      <c r="T422" s="30" t="b">
        <f t="shared" ref="T422:T423" si="175">F422="Yes"</f>
        <v>0</v>
      </c>
      <c r="U422" s="10" t="b">
        <f t="shared" ref="U422:U423" si="176">OR(J422*H422&lt;=200,D422)</f>
        <v>1</v>
      </c>
      <c r="V422" s="10" t="b">
        <f t="shared" ref="V422:V423" si="177">N422&lt;=230</f>
        <v>0</v>
      </c>
      <c r="W422" s="10" t="b">
        <f t="shared" ref="W422:W423" si="178">O422&lt;0.5</f>
        <v>1</v>
      </c>
      <c r="X422" s="10" t="b">
        <f t="shared" ref="X422:X423" si="179">OR(P422&lt;11%)</f>
        <v>1</v>
      </c>
      <c r="Y422" s="10" t="b">
        <f t="shared" ref="Y422:Y423" si="180">OR(Q422&lt;36%,E422)</f>
        <v>1</v>
      </c>
      <c r="Z422" s="10" t="b">
        <f t="shared" ref="Z422:Z423" si="181">AND(T422:Y422)</f>
        <v>0</v>
      </c>
      <c r="AA422" s="10" t="b">
        <f t="shared" ref="AA422:AA423" si="182">OR(J422*H422&lt;=250,D422)</f>
        <v>1</v>
      </c>
      <c r="AB422" s="10" t="b">
        <f t="shared" ref="AB422:AB423" si="183">N422&lt;=480</f>
        <v>1</v>
      </c>
      <c r="AC422" s="10" t="b">
        <f t="shared" ref="AC422:AC423" si="184">AND(W422:Y422,AA422:AB422)</f>
        <v>1</v>
      </c>
      <c r="AD422" s="10" t="b">
        <f t="shared" ref="AD422:AD423" si="185">NOT(OR(Z422,AC422))</f>
        <v>0</v>
      </c>
    </row>
    <row r="423" spans="1:256" s="83" customFormat="1" x14ac:dyDescent="0.25">
      <c r="A423" s="83" t="s">
        <v>924</v>
      </c>
      <c r="B423" s="83" t="s">
        <v>62</v>
      </c>
      <c r="C423" s="79" t="s">
        <v>504</v>
      </c>
      <c r="D423" s="79" t="b">
        <v>0</v>
      </c>
      <c r="E423" s="79" t="b">
        <v>0</v>
      </c>
      <c r="F423" s="81" t="s">
        <v>506</v>
      </c>
      <c r="G423" s="79">
        <v>1</v>
      </c>
      <c r="H423" s="79">
        <v>1</v>
      </c>
      <c r="I423" s="79">
        <v>28</v>
      </c>
      <c r="J423" s="79">
        <v>130</v>
      </c>
      <c r="K423" s="79">
        <v>0.5</v>
      </c>
      <c r="L423" s="79">
        <v>1</v>
      </c>
      <c r="M423" s="56">
        <f t="shared" si="172"/>
        <v>130</v>
      </c>
      <c r="N423" s="81">
        <v>210</v>
      </c>
      <c r="O423" s="81">
        <v>0</v>
      </c>
      <c r="P423" s="57">
        <f t="shared" si="173"/>
        <v>3.4615384615384617E-2</v>
      </c>
      <c r="Q423" s="57">
        <f t="shared" si="174"/>
        <v>3.5714285714285712E-2</v>
      </c>
      <c r="R423" s="31" t="s">
        <v>515</v>
      </c>
      <c r="S423" s="83" t="s">
        <v>582</v>
      </c>
      <c r="T423" s="30" t="b">
        <f t="shared" si="175"/>
        <v>0</v>
      </c>
      <c r="U423" s="10" t="b">
        <f t="shared" si="176"/>
        <v>1</v>
      </c>
      <c r="V423" s="10" t="b">
        <f t="shared" si="177"/>
        <v>1</v>
      </c>
      <c r="W423" s="10" t="b">
        <f t="shared" si="178"/>
        <v>1</v>
      </c>
      <c r="X423" s="10" t="b">
        <f t="shared" si="179"/>
        <v>1</v>
      </c>
      <c r="Y423" s="10" t="b">
        <f t="shared" si="180"/>
        <v>1</v>
      </c>
      <c r="Z423" s="10" t="b">
        <f t="shared" si="181"/>
        <v>0</v>
      </c>
      <c r="AA423" s="10" t="b">
        <f t="shared" si="182"/>
        <v>1</v>
      </c>
      <c r="AB423" s="10" t="b">
        <f t="shared" si="183"/>
        <v>1</v>
      </c>
      <c r="AC423" s="10" t="b">
        <f t="shared" si="184"/>
        <v>1</v>
      </c>
      <c r="AD423" s="10" t="b">
        <f t="shared" si="185"/>
        <v>0</v>
      </c>
    </row>
    <row r="424" spans="1:256" s="87" customFormat="1" x14ac:dyDescent="0.25">
      <c r="A424" s="16" t="s">
        <v>213</v>
      </c>
      <c r="B424" s="17" t="s">
        <v>214</v>
      </c>
      <c r="C424" s="12" t="s">
        <v>504</v>
      </c>
      <c r="D424" s="12" t="b">
        <v>0</v>
      </c>
      <c r="E424" s="12" t="b">
        <v>0</v>
      </c>
      <c r="F424" s="48" t="s">
        <v>506</v>
      </c>
      <c r="G424" s="11">
        <v>1.38</v>
      </c>
      <c r="H424" s="11">
        <v>1</v>
      </c>
      <c r="I424" s="11">
        <v>39</v>
      </c>
      <c r="J424" s="11">
        <v>190</v>
      </c>
      <c r="K424" s="11">
        <v>2.5</v>
      </c>
      <c r="L424" s="11">
        <v>5</v>
      </c>
      <c r="M424" s="84">
        <f t="shared" ref="M424:M455" si="186">H424*J424</f>
        <v>190</v>
      </c>
      <c r="N424" s="48">
        <v>350</v>
      </c>
      <c r="O424" s="48">
        <v>0</v>
      </c>
      <c r="P424" s="85">
        <f t="shared" ref="P424:P455" si="187">((K424*H424)*9)/M424</f>
        <v>0.11842105263157894</v>
      </c>
      <c r="Q424" s="85">
        <f t="shared" ref="Q424:Q453" si="188">(L424/I424)</f>
        <v>0.12820512820512819</v>
      </c>
      <c r="R424" s="153" t="str">
        <f>IF(Z424,"GREEN",IF(AC424,"YELLOW","RED"))</f>
        <v>RED</v>
      </c>
      <c r="S424" s="17" t="s">
        <v>579</v>
      </c>
      <c r="T424" s="30" t="b">
        <f t="shared" ref="T424:T455" si="189">F424="Yes"</f>
        <v>0</v>
      </c>
      <c r="U424" s="10" t="b">
        <f t="shared" ref="U424:U455" si="190">OR(J424*H424&lt;=200,D424)</f>
        <v>1</v>
      </c>
      <c r="V424" s="10" t="b">
        <f t="shared" ref="V424:V455" si="191">N424&lt;=230</f>
        <v>0</v>
      </c>
      <c r="W424" s="10" t="b">
        <f t="shared" ref="W424:W455" si="192">O424&lt;0.5</f>
        <v>1</v>
      </c>
      <c r="X424" s="10" t="b">
        <f t="shared" ref="X424:X455" si="193">OR(P424&lt;11%)</f>
        <v>0</v>
      </c>
      <c r="Y424" s="10" t="b">
        <f t="shared" ref="Y424:Y455" si="194">OR(Q424&lt;36%,E424)</f>
        <v>1</v>
      </c>
      <c r="Z424" s="10" t="b">
        <f t="shared" ref="Z424:Z455" si="195">AND(T424:Y424)</f>
        <v>0</v>
      </c>
      <c r="AA424" s="10" t="b">
        <f t="shared" ref="AA424:AA455" si="196">OR(J424*H424&lt;=250,D424)</f>
        <v>1</v>
      </c>
      <c r="AB424" s="10" t="b">
        <f t="shared" ref="AB424:AB455" si="197">N424&lt;=480</f>
        <v>1</v>
      </c>
      <c r="AC424" s="10" t="b">
        <f t="shared" ref="AC424:AC455" si="198">AND(W424:Y424,AA424:AB424)</f>
        <v>0</v>
      </c>
      <c r="AD424" s="10" t="b">
        <f t="shared" ref="AD424:AD455" si="199">NOT(OR(Z424,AC424))</f>
        <v>1</v>
      </c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  <c r="FS424" s="86"/>
      <c r="FT424" s="86"/>
      <c r="FU424" s="86"/>
      <c r="FV424" s="86"/>
      <c r="FW424" s="86"/>
      <c r="FX424" s="86"/>
      <c r="FY424" s="86"/>
      <c r="FZ424" s="86"/>
      <c r="GA424" s="86"/>
      <c r="GB424" s="86"/>
      <c r="GC424" s="86"/>
      <c r="GD424" s="86"/>
      <c r="GE424" s="86"/>
      <c r="GF424" s="86"/>
      <c r="GG424" s="86"/>
      <c r="GH424" s="86"/>
      <c r="GI424" s="86"/>
      <c r="GJ424" s="86"/>
      <c r="GK424" s="86"/>
      <c r="GL424" s="86"/>
      <c r="GM424" s="86"/>
      <c r="GN424" s="86"/>
      <c r="GO424" s="86"/>
      <c r="GP424" s="86"/>
      <c r="GQ424" s="86"/>
      <c r="GR424" s="86"/>
      <c r="GS424" s="86"/>
      <c r="GT424" s="86"/>
      <c r="GU424" s="86"/>
      <c r="GV424" s="86"/>
      <c r="GW424" s="86"/>
      <c r="GX424" s="86"/>
      <c r="GY424" s="86"/>
      <c r="GZ424" s="86"/>
      <c r="HA424" s="86"/>
      <c r="HB424" s="86"/>
      <c r="HC424" s="86"/>
      <c r="HD424" s="86"/>
      <c r="HE424" s="86"/>
      <c r="HF424" s="86"/>
      <c r="HG424" s="86"/>
      <c r="HH424" s="86"/>
      <c r="HI424" s="86"/>
      <c r="HJ424" s="86"/>
      <c r="HK424" s="86"/>
      <c r="HL424" s="86"/>
      <c r="HM424" s="86"/>
      <c r="HN424" s="86"/>
      <c r="HO424" s="86"/>
      <c r="HP424" s="86"/>
      <c r="HQ424" s="86"/>
      <c r="HR424" s="86"/>
      <c r="HS424" s="86"/>
      <c r="HT424" s="86"/>
      <c r="HU424" s="86"/>
      <c r="HV424" s="86"/>
      <c r="HW424" s="86"/>
      <c r="HX424" s="86"/>
      <c r="HY424" s="86"/>
      <c r="HZ424" s="86"/>
      <c r="IA424" s="86"/>
      <c r="IB424" s="86"/>
      <c r="IC424" s="86"/>
      <c r="ID424" s="86"/>
      <c r="IE424" s="86"/>
      <c r="IF424" s="86"/>
      <c r="IG424" s="86"/>
      <c r="IH424" s="86"/>
      <c r="II424" s="86"/>
      <c r="IJ424" s="86"/>
      <c r="IK424" s="86"/>
      <c r="IL424" s="86"/>
      <c r="IM424" s="86"/>
      <c r="IN424" s="86"/>
      <c r="IO424" s="86"/>
      <c r="IP424" s="86"/>
      <c r="IQ424" s="86"/>
      <c r="IR424" s="86"/>
      <c r="IS424" s="86"/>
      <c r="IT424" s="86"/>
      <c r="IU424" s="86"/>
      <c r="IV424" s="86"/>
    </row>
    <row r="425" spans="1:256" s="87" customFormat="1" x14ac:dyDescent="0.25">
      <c r="A425" s="16" t="s">
        <v>213</v>
      </c>
      <c r="B425" s="17" t="s">
        <v>216</v>
      </c>
      <c r="C425" s="12" t="s">
        <v>504</v>
      </c>
      <c r="D425" s="12" t="b">
        <v>0</v>
      </c>
      <c r="E425" s="12" t="b">
        <v>0</v>
      </c>
      <c r="F425" s="48" t="s">
        <v>506</v>
      </c>
      <c r="G425" s="11">
        <v>1.38</v>
      </c>
      <c r="H425" s="11">
        <v>1</v>
      </c>
      <c r="I425" s="11">
        <v>39</v>
      </c>
      <c r="J425" s="11">
        <v>190</v>
      </c>
      <c r="K425" s="11">
        <v>1.5</v>
      </c>
      <c r="L425" s="11">
        <v>3</v>
      </c>
      <c r="M425" s="84">
        <f t="shared" si="186"/>
        <v>190</v>
      </c>
      <c r="N425" s="48">
        <v>330</v>
      </c>
      <c r="O425" s="48">
        <v>0</v>
      </c>
      <c r="P425" s="85">
        <f t="shared" si="187"/>
        <v>7.1052631578947367E-2</v>
      </c>
      <c r="Q425" s="85">
        <f t="shared" si="188"/>
        <v>7.6923076923076927E-2</v>
      </c>
      <c r="R425" s="31" t="str">
        <f>IF(Z425,"GREEN",IF(AC425,"YELLOW","RED"))</f>
        <v>YELLOW</v>
      </c>
      <c r="S425" s="17" t="s">
        <v>580</v>
      </c>
      <c r="T425" s="30" t="b">
        <f t="shared" si="189"/>
        <v>0</v>
      </c>
      <c r="U425" s="10" t="b">
        <f t="shared" si="190"/>
        <v>1</v>
      </c>
      <c r="V425" s="10" t="b">
        <f t="shared" si="191"/>
        <v>0</v>
      </c>
      <c r="W425" s="10" t="b">
        <f t="shared" si="192"/>
        <v>1</v>
      </c>
      <c r="X425" s="10" t="b">
        <f t="shared" si="193"/>
        <v>1</v>
      </c>
      <c r="Y425" s="10" t="b">
        <f t="shared" si="194"/>
        <v>1</v>
      </c>
      <c r="Z425" s="10" t="b">
        <f t="shared" si="195"/>
        <v>0</v>
      </c>
      <c r="AA425" s="10" t="b">
        <f t="shared" si="196"/>
        <v>1</v>
      </c>
      <c r="AB425" s="10" t="b">
        <f t="shared" si="197"/>
        <v>1</v>
      </c>
      <c r="AC425" s="10" t="b">
        <f t="shared" si="198"/>
        <v>1</v>
      </c>
      <c r="AD425" s="10" t="b">
        <f t="shared" si="199"/>
        <v>0</v>
      </c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  <c r="FS425" s="86"/>
      <c r="FT425" s="86"/>
      <c r="FU425" s="86"/>
      <c r="FV425" s="86"/>
      <c r="FW425" s="86"/>
      <c r="FX425" s="86"/>
      <c r="FY425" s="86"/>
      <c r="FZ425" s="86"/>
      <c r="GA425" s="86"/>
      <c r="GB425" s="86"/>
      <c r="GC425" s="86"/>
      <c r="GD425" s="86"/>
      <c r="GE425" s="86"/>
      <c r="GF425" s="86"/>
      <c r="GG425" s="86"/>
      <c r="GH425" s="86"/>
      <c r="GI425" s="86"/>
      <c r="GJ425" s="86"/>
      <c r="GK425" s="86"/>
      <c r="GL425" s="86"/>
      <c r="GM425" s="86"/>
      <c r="GN425" s="86"/>
      <c r="GO425" s="86"/>
      <c r="GP425" s="86"/>
      <c r="GQ425" s="86"/>
      <c r="GR425" s="86"/>
      <c r="GS425" s="86"/>
      <c r="GT425" s="86"/>
      <c r="GU425" s="86"/>
      <c r="GV425" s="86"/>
      <c r="GW425" s="86"/>
      <c r="GX425" s="86"/>
      <c r="GY425" s="86"/>
      <c r="GZ425" s="86"/>
      <c r="HA425" s="86"/>
      <c r="HB425" s="86"/>
      <c r="HC425" s="86"/>
      <c r="HD425" s="86"/>
      <c r="HE425" s="86"/>
      <c r="HF425" s="86"/>
      <c r="HG425" s="86"/>
      <c r="HH425" s="86"/>
      <c r="HI425" s="86"/>
      <c r="HJ425" s="86"/>
      <c r="HK425" s="86"/>
      <c r="HL425" s="86"/>
      <c r="HM425" s="86"/>
      <c r="HN425" s="86"/>
      <c r="HO425" s="86"/>
      <c r="HP425" s="86"/>
      <c r="HQ425" s="86"/>
      <c r="HR425" s="86"/>
      <c r="HS425" s="86"/>
      <c r="HT425" s="86"/>
      <c r="HU425" s="86"/>
      <c r="HV425" s="86"/>
      <c r="HW425" s="86"/>
      <c r="HX425" s="86"/>
      <c r="HY425" s="86"/>
      <c r="HZ425" s="86"/>
      <c r="IA425" s="86"/>
      <c r="IB425" s="86"/>
      <c r="IC425" s="86"/>
      <c r="ID425" s="86"/>
      <c r="IE425" s="86"/>
      <c r="IF425" s="86"/>
      <c r="IG425" s="86"/>
      <c r="IH425" s="86"/>
      <c r="II425" s="86"/>
      <c r="IJ425" s="86"/>
      <c r="IK425" s="86"/>
      <c r="IL425" s="86"/>
      <c r="IM425" s="86"/>
      <c r="IN425" s="86"/>
      <c r="IO425" s="86"/>
      <c r="IP425" s="86"/>
      <c r="IQ425" s="86"/>
      <c r="IR425" s="86"/>
      <c r="IS425" s="86"/>
      <c r="IT425" s="86"/>
      <c r="IU425" s="86"/>
      <c r="IV425" s="86"/>
    </row>
    <row r="426" spans="1:256" s="87" customFormat="1" x14ac:dyDescent="0.25">
      <c r="A426" s="16" t="s">
        <v>213</v>
      </c>
      <c r="B426" s="17" t="s">
        <v>212</v>
      </c>
      <c r="C426" s="12" t="s">
        <v>504</v>
      </c>
      <c r="D426" s="12" t="b">
        <v>0</v>
      </c>
      <c r="E426" s="12" t="b">
        <v>0</v>
      </c>
      <c r="F426" s="48" t="s">
        <v>506</v>
      </c>
      <c r="G426" s="11">
        <v>1.38</v>
      </c>
      <c r="H426" s="11">
        <v>1</v>
      </c>
      <c r="I426" s="11">
        <v>39</v>
      </c>
      <c r="J426" s="11">
        <v>190</v>
      </c>
      <c r="K426" s="11">
        <v>2.5</v>
      </c>
      <c r="L426" s="11">
        <v>5</v>
      </c>
      <c r="M426" s="84">
        <f t="shared" si="186"/>
        <v>190</v>
      </c>
      <c r="N426" s="48">
        <v>350</v>
      </c>
      <c r="O426" s="48">
        <v>0</v>
      </c>
      <c r="P426" s="85">
        <f t="shared" si="187"/>
        <v>0.11842105263157894</v>
      </c>
      <c r="Q426" s="85">
        <f t="shared" si="188"/>
        <v>0.12820512820512819</v>
      </c>
      <c r="R426" s="155" t="s">
        <v>505</v>
      </c>
      <c r="S426" s="17" t="s">
        <v>579</v>
      </c>
      <c r="T426" s="30" t="b">
        <f t="shared" si="189"/>
        <v>0</v>
      </c>
      <c r="U426" s="10" t="b">
        <f t="shared" si="190"/>
        <v>1</v>
      </c>
      <c r="V426" s="10" t="b">
        <f t="shared" si="191"/>
        <v>0</v>
      </c>
      <c r="W426" s="10" t="b">
        <f t="shared" si="192"/>
        <v>1</v>
      </c>
      <c r="X426" s="10" t="b">
        <f t="shared" si="193"/>
        <v>0</v>
      </c>
      <c r="Y426" s="10" t="b">
        <f t="shared" si="194"/>
        <v>1</v>
      </c>
      <c r="Z426" s="10" t="b">
        <f t="shared" si="195"/>
        <v>0</v>
      </c>
      <c r="AA426" s="10" t="b">
        <f t="shared" si="196"/>
        <v>1</v>
      </c>
      <c r="AB426" s="10" t="b">
        <f t="shared" si="197"/>
        <v>1</v>
      </c>
      <c r="AC426" s="10" t="b">
        <f t="shared" si="198"/>
        <v>0</v>
      </c>
      <c r="AD426" s="10" t="b">
        <f t="shared" si="199"/>
        <v>1</v>
      </c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  <c r="FS426" s="86"/>
      <c r="FT426" s="86"/>
      <c r="FU426" s="86"/>
      <c r="FV426" s="86"/>
      <c r="FW426" s="86"/>
      <c r="FX426" s="86"/>
      <c r="FY426" s="86"/>
      <c r="FZ426" s="86"/>
      <c r="GA426" s="86"/>
      <c r="GB426" s="86"/>
      <c r="GC426" s="86"/>
      <c r="GD426" s="86"/>
      <c r="GE426" s="86"/>
      <c r="GF426" s="86"/>
      <c r="GG426" s="86"/>
      <c r="GH426" s="86"/>
      <c r="GI426" s="86"/>
      <c r="GJ426" s="86"/>
      <c r="GK426" s="86"/>
      <c r="GL426" s="86"/>
      <c r="GM426" s="86"/>
      <c r="GN426" s="86"/>
      <c r="GO426" s="86"/>
      <c r="GP426" s="86"/>
      <c r="GQ426" s="86"/>
      <c r="GR426" s="86"/>
      <c r="GS426" s="86"/>
      <c r="GT426" s="86"/>
      <c r="GU426" s="86"/>
      <c r="GV426" s="86"/>
      <c r="GW426" s="86"/>
      <c r="GX426" s="86"/>
      <c r="GY426" s="86"/>
      <c r="GZ426" s="86"/>
      <c r="HA426" s="86"/>
      <c r="HB426" s="86"/>
      <c r="HC426" s="86"/>
      <c r="HD426" s="86"/>
      <c r="HE426" s="86"/>
      <c r="HF426" s="86"/>
      <c r="HG426" s="86"/>
      <c r="HH426" s="86"/>
      <c r="HI426" s="86"/>
      <c r="HJ426" s="86"/>
      <c r="HK426" s="86"/>
      <c r="HL426" s="86"/>
      <c r="HM426" s="86"/>
      <c r="HN426" s="86"/>
      <c r="HO426" s="86"/>
      <c r="HP426" s="86"/>
      <c r="HQ426" s="86"/>
      <c r="HR426" s="86"/>
      <c r="HS426" s="86"/>
      <c r="HT426" s="86"/>
      <c r="HU426" s="86"/>
      <c r="HV426" s="86"/>
      <c r="HW426" s="86"/>
      <c r="HX426" s="86"/>
      <c r="HY426" s="86"/>
      <c r="HZ426" s="86"/>
      <c r="IA426" s="86"/>
      <c r="IB426" s="86"/>
      <c r="IC426" s="86"/>
      <c r="ID426" s="86"/>
      <c r="IE426" s="86"/>
      <c r="IF426" s="86"/>
      <c r="IG426" s="86"/>
      <c r="IH426" s="86"/>
      <c r="II426" s="86"/>
      <c r="IJ426" s="86"/>
      <c r="IK426" s="86"/>
      <c r="IL426" s="86"/>
      <c r="IM426" s="86"/>
      <c r="IN426" s="86"/>
      <c r="IO426" s="86"/>
      <c r="IP426" s="86"/>
      <c r="IQ426" s="86"/>
      <c r="IR426" s="86"/>
      <c r="IS426" s="86"/>
      <c r="IT426" s="86"/>
      <c r="IU426" s="86"/>
      <c r="IV426" s="86"/>
    </row>
    <row r="427" spans="1:256" s="87" customFormat="1" x14ac:dyDescent="0.25">
      <c r="A427" s="16" t="s">
        <v>213</v>
      </c>
      <c r="B427" s="17" t="s">
        <v>215</v>
      </c>
      <c r="C427" s="12" t="s">
        <v>504</v>
      </c>
      <c r="D427" s="12" t="b">
        <v>0</v>
      </c>
      <c r="E427" s="12" t="b">
        <v>0</v>
      </c>
      <c r="F427" s="48" t="s">
        <v>506</v>
      </c>
      <c r="G427" s="11">
        <v>1.38</v>
      </c>
      <c r="H427" s="11">
        <v>1</v>
      </c>
      <c r="I427" s="11">
        <v>39</v>
      </c>
      <c r="J427" s="11">
        <v>190</v>
      </c>
      <c r="K427" s="11">
        <v>1.5</v>
      </c>
      <c r="L427" s="11">
        <v>5</v>
      </c>
      <c r="M427" s="84">
        <f t="shared" si="186"/>
        <v>190</v>
      </c>
      <c r="N427" s="48">
        <v>300</v>
      </c>
      <c r="O427" s="48">
        <v>0</v>
      </c>
      <c r="P427" s="85">
        <f t="shared" si="187"/>
        <v>7.1052631578947367E-2</v>
      </c>
      <c r="Q427" s="85">
        <f t="shared" si="188"/>
        <v>0.12820512820512819</v>
      </c>
      <c r="R427" s="13" t="str">
        <f t="shared" ref="R427:R441" si="200">IF(Z427,"GREEN",IF(AC427,"YELLOW","RED"))</f>
        <v>YELLOW</v>
      </c>
      <c r="S427" s="17" t="s">
        <v>580</v>
      </c>
      <c r="T427" s="30" t="b">
        <f t="shared" si="189"/>
        <v>0</v>
      </c>
      <c r="U427" s="10" t="b">
        <f t="shared" si="190"/>
        <v>1</v>
      </c>
      <c r="V427" s="10" t="b">
        <f t="shared" si="191"/>
        <v>0</v>
      </c>
      <c r="W427" s="10" t="b">
        <f t="shared" si="192"/>
        <v>1</v>
      </c>
      <c r="X427" s="10" t="b">
        <f t="shared" si="193"/>
        <v>1</v>
      </c>
      <c r="Y427" s="10" t="b">
        <f t="shared" si="194"/>
        <v>1</v>
      </c>
      <c r="Z427" s="10" t="b">
        <f t="shared" si="195"/>
        <v>0</v>
      </c>
      <c r="AA427" s="10" t="b">
        <f t="shared" si="196"/>
        <v>1</v>
      </c>
      <c r="AB427" s="10" t="b">
        <f t="shared" si="197"/>
        <v>1</v>
      </c>
      <c r="AC427" s="10" t="b">
        <f t="shared" si="198"/>
        <v>1</v>
      </c>
      <c r="AD427" s="10" t="b">
        <f t="shared" si="199"/>
        <v>0</v>
      </c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  <c r="FS427" s="86"/>
      <c r="FT427" s="86"/>
      <c r="FU427" s="86"/>
      <c r="FV427" s="86"/>
      <c r="FW427" s="86"/>
      <c r="FX427" s="86"/>
      <c r="FY427" s="86"/>
      <c r="FZ427" s="86"/>
      <c r="GA427" s="86"/>
      <c r="GB427" s="86"/>
      <c r="GC427" s="86"/>
      <c r="GD427" s="86"/>
      <c r="GE427" s="86"/>
      <c r="GF427" s="86"/>
      <c r="GG427" s="86"/>
      <c r="GH427" s="86"/>
      <c r="GI427" s="86"/>
      <c r="GJ427" s="86"/>
      <c r="GK427" s="86"/>
      <c r="GL427" s="86"/>
      <c r="GM427" s="86"/>
      <c r="GN427" s="86"/>
      <c r="GO427" s="86"/>
      <c r="GP427" s="86"/>
      <c r="GQ427" s="86"/>
      <c r="GR427" s="86"/>
      <c r="GS427" s="86"/>
      <c r="GT427" s="86"/>
      <c r="GU427" s="86"/>
      <c r="GV427" s="86"/>
      <c r="GW427" s="86"/>
      <c r="GX427" s="86"/>
      <c r="GY427" s="86"/>
      <c r="GZ427" s="86"/>
      <c r="HA427" s="86"/>
      <c r="HB427" s="86"/>
      <c r="HC427" s="86"/>
      <c r="HD427" s="86"/>
      <c r="HE427" s="86"/>
      <c r="HF427" s="86"/>
      <c r="HG427" s="86"/>
      <c r="HH427" s="86"/>
      <c r="HI427" s="86"/>
      <c r="HJ427" s="86"/>
      <c r="HK427" s="86"/>
      <c r="HL427" s="86"/>
      <c r="HM427" s="86"/>
      <c r="HN427" s="86"/>
      <c r="HO427" s="86"/>
      <c r="HP427" s="86"/>
      <c r="HQ427" s="86"/>
      <c r="HR427" s="86"/>
      <c r="HS427" s="86"/>
      <c r="HT427" s="86"/>
      <c r="HU427" s="86"/>
      <c r="HV427" s="86"/>
      <c r="HW427" s="86"/>
      <c r="HX427" s="86"/>
      <c r="HY427" s="86"/>
      <c r="HZ427" s="86"/>
      <c r="IA427" s="86"/>
      <c r="IB427" s="86"/>
      <c r="IC427" s="86"/>
      <c r="ID427" s="86"/>
      <c r="IE427" s="86"/>
      <c r="IF427" s="86"/>
      <c r="IG427" s="86"/>
      <c r="IH427" s="86"/>
      <c r="II427" s="86"/>
      <c r="IJ427" s="86"/>
      <c r="IK427" s="86"/>
      <c r="IL427" s="86"/>
      <c r="IM427" s="86"/>
      <c r="IN427" s="86"/>
      <c r="IO427" s="86"/>
      <c r="IP427" s="86"/>
      <c r="IQ427" s="86"/>
      <c r="IR427" s="86"/>
      <c r="IS427" s="86"/>
      <c r="IT427" s="86"/>
      <c r="IU427" s="86"/>
      <c r="IV427" s="86"/>
    </row>
    <row r="428" spans="1:256" s="87" customFormat="1" x14ac:dyDescent="0.2">
      <c r="A428" s="88" t="s">
        <v>802</v>
      </c>
      <c r="B428" s="88" t="s">
        <v>805</v>
      </c>
      <c r="C428" s="42" t="s">
        <v>504</v>
      </c>
      <c r="D428" s="42" t="b">
        <v>0</v>
      </c>
      <c r="E428" s="42" t="b">
        <v>0</v>
      </c>
      <c r="F428" s="49" t="s">
        <v>506</v>
      </c>
      <c r="G428" s="42">
        <v>1.5</v>
      </c>
      <c r="H428" s="42">
        <v>1</v>
      </c>
      <c r="I428" s="42">
        <v>43</v>
      </c>
      <c r="J428" s="42">
        <v>210</v>
      </c>
      <c r="K428" s="42">
        <v>1</v>
      </c>
      <c r="L428" s="42">
        <v>0</v>
      </c>
      <c r="M428" s="84">
        <f t="shared" si="186"/>
        <v>210</v>
      </c>
      <c r="N428" s="49">
        <v>290</v>
      </c>
      <c r="O428" s="49">
        <v>0</v>
      </c>
      <c r="P428" s="85">
        <f t="shared" si="187"/>
        <v>4.2857142857142858E-2</v>
      </c>
      <c r="Q428" s="85">
        <f t="shared" si="188"/>
        <v>0</v>
      </c>
      <c r="R428" s="31" t="str">
        <f t="shared" si="200"/>
        <v>YELLOW</v>
      </c>
      <c r="S428" s="21" t="s">
        <v>803</v>
      </c>
      <c r="T428" s="30" t="b">
        <f t="shared" si="189"/>
        <v>0</v>
      </c>
      <c r="U428" s="10" t="b">
        <f t="shared" si="190"/>
        <v>0</v>
      </c>
      <c r="V428" s="10" t="b">
        <f t="shared" si="191"/>
        <v>0</v>
      </c>
      <c r="W428" s="10" t="b">
        <f t="shared" si="192"/>
        <v>1</v>
      </c>
      <c r="X428" s="10" t="b">
        <f t="shared" si="193"/>
        <v>1</v>
      </c>
      <c r="Y428" s="10" t="b">
        <f t="shared" si="194"/>
        <v>1</v>
      </c>
      <c r="Z428" s="10" t="b">
        <f t="shared" si="195"/>
        <v>0</v>
      </c>
      <c r="AA428" s="10" t="b">
        <f t="shared" si="196"/>
        <v>1</v>
      </c>
      <c r="AB428" s="10" t="b">
        <f t="shared" si="197"/>
        <v>1</v>
      </c>
      <c r="AC428" s="10" t="b">
        <f t="shared" si="198"/>
        <v>1</v>
      </c>
      <c r="AD428" s="10" t="b">
        <f t="shared" si="199"/>
        <v>0</v>
      </c>
    </row>
    <row r="429" spans="1:256" s="87" customFormat="1" x14ac:dyDescent="0.2">
      <c r="A429" s="88" t="s">
        <v>802</v>
      </c>
      <c r="B429" s="88" t="s">
        <v>801</v>
      </c>
      <c r="C429" s="42" t="s">
        <v>504</v>
      </c>
      <c r="D429" s="42" t="b">
        <v>0</v>
      </c>
      <c r="E429" s="42" t="b">
        <v>0</v>
      </c>
      <c r="F429" s="49" t="s">
        <v>506</v>
      </c>
      <c r="G429" s="42">
        <v>1.5</v>
      </c>
      <c r="H429" s="42">
        <v>1</v>
      </c>
      <c r="I429" s="42">
        <v>43</v>
      </c>
      <c r="J429" s="42">
        <v>210</v>
      </c>
      <c r="K429" s="42">
        <v>1</v>
      </c>
      <c r="L429" s="42">
        <v>0</v>
      </c>
      <c r="M429" s="84">
        <f t="shared" si="186"/>
        <v>210</v>
      </c>
      <c r="N429" s="49">
        <v>300</v>
      </c>
      <c r="O429" s="49">
        <v>0</v>
      </c>
      <c r="P429" s="85">
        <f t="shared" si="187"/>
        <v>4.2857142857142858E-2</v>
      </c>
      <c r="Q429" s="85">
        <f t="shared" si="188"/>
        <v>0</v>
      </c>
      <c r="R429" s="31" t="str">
        <f t="shared" si="200"/>
        <v>YELLOW</v>
      </c>
      <c r="S429" s="21" t="s">
        <v>803</v>
      </c>
      <c r="T429" s="30" t="b">
        <f t="shared" si="189"/>
        <v>0</v>
      </c>
      <c r="U429" s="10" t="b">
        <f t="shared" si="190"/>
        <v>0</v>
      </c>
      <c r="V429" s="10" t="b">
        <f t="shared" si="191"/>
        <v>0</v>
      </c>
      <c r="W429" s="10" t="b">
        <f t="shared" si="192"/>
        <v>1</v>
      </c>
      <c r="X429" s="10" t="b">
        <f t="shared" si="193"/>
        <v>1</v>
      </c>
      <c r="Y429" s="10" t="b">
        <f t="shared" si="194"/>
        <v>1</v>
      </c>
      <c r="Z429" s="10" t="b">
        <f t="shared" si="195"/>
        <v>0</v>
      </c>
      <c r="AA429" s="10" t="b">
        <f t="shared" si="196"/>
        <v>1</v>
      </c>
      <c r="AB429" s="10" t="b">
        <f t="shared" si="197"/>
        <v>1</v>
      </c>
      <c r="AC429" s="10" t="b">
        <f t="shared" si="198"/>
        <v>1</v>
      </c>
      <c r="AD429" s="10" t="b">
        <f t="shared" si="199"/>
        <v>0</v>
      </c>
    </row>
    <row r="430" spans="1:256" s="87" customFormat="1" x14ac:dyDescent="0.2">
      <c r="A430" s="88" t="s">
        <v>802</v>
      </c>
      <c r="B430" s="88" t="s">
        <v>806</v>
      </c>
      <c r="C430" s="42" t="s">
        <v>504</v>
      </c>
      <c r="D430" s="42" t="b">
        <v>0</v>
      </c>
      <c r="E430" s="42" t="b">
        <v>0</v>
      </c>
      <c r="F430" s="49" t="s">
        <v>506</v>
      </c>
      <c r="G430" s="42">
        <v>1.5</v>
      </c>
      <c r="H430" s="42">
        <v>1</v>
      </c>
      <c r="I430" s="42">
        <v>43</v>
      </c>
      <c r="J430" s="42">
        <v>220</v>
      </c>
      <c r="K430" s="42">
        <v>1</v>
      </c>
      <c r="L430" s="42">
        <v>0</v>
      </c>
      <c r="M430" s="84">
        <f t="shared" si="186"/>
        <v>220</v>
      </c>
      <c r="N430" s="49">
        <v>210</v>
      </c>
      <c r="O430" s="49">
        <v>0</v>
      </c>
      <c r="P430" s="85">
        <f t="shared" si="187"/>
        <v>4.0909090909090909E-2</v>
      </c>
      <c r="Q430" s="85">
        <f t="shared" si="188"/>
        <v>0</v>
      </c>
      <c r="R430" s="31" t="str">
        <f t="shared" si="200"/>
        <v>YELLOW</v>
      </c>
      <c r="S430" s="21" t="s">
        <v>668</v>
      </c>
      <c r="T430" s="30" t="b">
        <f t="shared" si="189"/>
        <v>0</v>
      </c>
      <c r="U430" s="10" t="b">
        <f t="shared" si="190"/>
        <v>0</v>
      </c>
      <c r="V430" s="10" t="b">
        <f t="shared" si="191"/>
        <v>1</v>
      </c>
      <c r="W430" s="10" t="b">
        <f t="shared" si="192"/>
        <v>1</v>
      </c>
      <c r="X430" s="10" t="b">
        <f t="shared" si="193"/>
        <v>1</v>
      </c>
      <c r="Y430" s="10" t="b">
        <f t="shared" si="194"/>
        <v>1</v>
      </c>
      <c r="Z430" s="10" t="b">
        <f t="shared" si="195"/>
        <v>0</v>
      </c>
      <c r="AA430" s="10" t="b">
        <f t="shared" si="196"/>
        <v>1</v>
      </c>
      <c r="AB430" s="10" t="b">
        <f t="shared" si="197"/>
        <v>1</v>
      </c>
      <c r="AC430" s="10" t="b">
        <f t="shared" si="198"/>
        <v>1</v>
      </c>
      <c r="AD430" s="10" t="b">
        <f t="shared" si="199"/>
        <v>0</v>
      </c>
    </row>
    <row r="431" spans="1:256" s="87" customFormat="1" x14ac:dyDescent="0.2">
      <c r="A431" s="88" t="s">
        <v>802</v>
      </c>
      <c r="B431" s="88" t="s">
        <v>804</v>
      </c>
      <c r="C431" s="42" t="s">
        <v>504</v>
      </c>
      <c r="D431" s="42" t="b">
        <v>0</v>
      </c>
      <c r="E431" s="42" t="b">
        <v>0</v>
      </c>
      <c r="F431" s="49" t="s">
        <v>506</v>
      </c>
      <c r="G431" s="42">
        <v>1.5</v>
      </c>
      <c r="H431" s="42">
        <v>1</v>
      </c>
      <c r="I431" s="42">
        <v>43</v>
      </c>
      <c r="J431" s="42">
        <v>210</v>
      </c>
      <c r="K431" s="42">
        <v>1</v>
      </c>
      <c r="L431" s="42">
        <v>2</v>
      </c>
      <c r="M431" s="84">
        <f t="shared" si="186"/>
        <v>210</v>
      </c>
      <c r="N431" s="49">
        <v>270</v>
      </c>
      <c r="O431" s="49">
        <v>0</v>
      </c>
      <c r="P431" s="85">
        <f t="shared" si="187"/>
        <v>4.2857142857142858E-2</v>
      </c>
      <c r="Q431" s="85">
        <f t="shared" si="188"/>
        <v>4.6511627906976744E-2</v>
      </c>
      <c r="R431" s="31" t="str">
        <f t="shared" si="200"/>
        <v>YELLOW</v>
      </c>
      <c r="S431" s="21" t="s">
        <v>803</v>
      </c>
      <c r="T431" s="30" t="b">
        <f t="shared" si="189"/>
        <v>0</v>
      </c>
      <c r="U431" s="10" t="b">
        <f t="shared" si="190"/>
        <v>0</v>
      </c>
      <c r="V431" s="10" t="b">
        <f t="shared" si="191"/>
        <v>0</v>
      </c>
      <c r="W431" s="10" t="b">
        <f t="shared" si="192"/>
        <v>1</v>
      </c>
      <c r="X431" s="10" t="b">
        <f t="shared" si="193"/>
        <v>1</v>
      </c>
      <c r="Y431" s="10" t="b">
        <f t="shared" si="194"/>
        <v>1</v>
      </c>
      <c r="Z431" s="10" t="b">
        <f t="shared" si="195"/>
        <v>0</v>
      </c>
      <c r="AA431" s="10" t="b">
        <f t="shared" si="196"/>
        <v>1</v>
      </c>
      <c r="AB431" s="10" t="b">
        <f t="shared" si="197"/>
        <v>1</v>
      </c>
      <c r="AC431" s="10" t="b">
        <f t="shared" si="198"/>
        <v>1</v>
      </c>
      <c r="AD431" s="10" t="b">
        <f t="shared" si="199"/>
        <v>0</v>
      </c>
    </row>
    <row r="432" spans="1:256" s="87" customFormat="1" x14ac:dyDescent="0.2">
      <c r="A432" s="88" t="s">
        <v>15</v>
      </c>
      <c r="B432" s="88" t="s">
        <v>21</v>
      </c>
      <c r="C432" s="42" t="s">
        <v>504</v>
      </c>
      <c r="D432" s="42" t="b">
        <v>0</v>
      </c>
      <c r="E432" s="42" t="b">
        <v>0</v>
      </c>
      <c r="F432" s="49" t="s">
        <v>506</v>
      </c>
      <c r="G432" s="42">
        <v>2</v>
      </c>
      <c r="H432" s="42">
        <v>1</v>
      </c>
      <c r="I432" s="42">
        <v>56.7</v>
      </c>
      <c r="J432" s="42">
        <v>310</v>
      </c>
      <c r="K432" s="42">
        <v>3.5</v>
      </c>
      <c r="L432" s="42">
        <v>2</v>
      </c>
      <c r="M432" s="84">
        <f t="shared" si="186"/>
        <v>310</v>
      </c>
      <c r="N432" s="49">
        <v>500</v>
      </c>
      <c r="O432" s="49">
        <v>0</v>
      </c>
      <c r="P432" s="85">
        <f t="shared" si="187"/>
        <v>0.10161290322580645</v>
      </c>
      <c r="Q432" s="85">
        <f t="shared" si="188"/>
        <v>3.5273368606701938E-2</v>
      </c>
      <c r="R432" s="153" t="str">
        <f t="shared" si="200"/>
        <v>RED</v>
      </c>
      <c r="S432" s="21" t="s">
        <v>807</v>
      </c>
      <c r="T432" s="30" t="b">
        <f t="shared" si="189"/>
        <v>0</v>
      </c>
      <c r="U432" s="10" t="b">
        <f t="shared" si="190"/>
        <v>0</v>
      </c>
      <c r="V432" s="10" t="b">
        <f t="shared" si="191"/>
        <v>0</v>
      </c>
      <c r="W432" s="10" t="b">
        <f t="shared" si="192"/>
        <v>1</v>
      </c>
      <c r="X432" s="10" t="b">
        <f t="shared" si="193"/>
        <v>1</v>
      </c>
      <c r="Y432" s="10" t="b">
        <f t="shared" si="194"/>
        <v>1</v>
      </c>
      <c r="Z432" s="10" t="b">
        <f t="shared" si="195"/>
        <v>0</v>
      </c>
      <c r="AA432" s="10" t="b">
        <f t="shared" si="196"/>
        <v>0</v>
      </c>
      <c r="AB432" s="10" t="b">
        <f t="shared" si="197"/>
        <v>0</v>
      </c>
      <c r="AC432" s="10" t="b">
        <f t="shared" si="198"/>
        <v>0</v>
      </c>
      <c r="AD432" s="10" t="b">
        <f t="shared" si="199"/>
        <v>1</v>
      </c>
    </row>
    <row r="433" spans="1:256" s="87" customFormat="1" x14ac:dyDescent="0.25">
      <c r="A433" s="16" t="s">
        <v>15</v>
      </c>
      <c r="B433" s="17" t="s">
        <v>21</v>
      </c>
      <c r="C433" s="12" t="s">
        <v>504</v>
      </c>
      <c r="D433" s="12" t="b">
        <v>0</v>
      </c>
      <c r="E433" s="12" t="b">
        <v>0</v>
      </c>
      <c r="F433" s="48" t="s">
        <v>506</v>
      </c>
      <c r="G433" s="11">
        <v>1</v>
      </c>
      <c r="H433" s="11">
        <v>1</v>
      </c>
      <c r="I433" s="11">
        <v>28.3</v>
      </c>
      <c r="J433" s="11">
        <v>150</v>
      </c>
      <c r="K433" s="11">
        <v>1.5</v>
      </c>
      <c r="L433" s="11">
        <v>1</v>
      </c>
      <c r="M433" s="84">
        <f t="shared" si="186"/>
        <v>150</v>
      </c>
      <c r="N433" s="48">
        <v>250</v>
      </c>
      <c r="O433" s="48">
        <v>0</v>
      </c>
      <c r="P433" s="85">
        <f t="shared" si="187"/>
        <v>0.09</v>
      </c>
      <c r="Q433" s="85">
        <f t="shared" si="188"/>
        <v>3.5335689045936397E-2</v>
      </c>
      <c r="R433" s="13" t="str">
        <f t="shared" si="200"/>
        <v>YELLOW</v>
      </c>
      <c r="S433" s="21" t="s">
        <v>580</v>
      </c>
      <c r="T433" s="30" t="b">
        <f t="shared" si="189"/>
        <v>0</v>
      </c>
      <c r="U433" s="10" t="b">
        <f t="shared" si="190"/>
        <v>1</v>
      </c>
      <c r="V433" s="10" t="b">
        <f t="shared" si="191"/>
        <v>0</v>
      </c>
      <c r="W433" s="10" t="b">
        <f t="shared" si="192"/>
        <v>1</v>
      </c>
      <c r="X433" s="10" t="b">
        <f t="shared" si="193"/>
        <v>1</v>
      </c>
      <c r="Y433" s="10" t="b">
        <f t="shared" si="194"/>
        <v>1</v>
      </c>
      <c r="Z433" s="10" t="b">
        <f t="shared" si="195"/>
        <v>0</v>
      </c>
      <c r="AA433" s="10" t="b">
        <f t="shared" si="196"/>
        <v>1</v>
      </c>
      <c r="AB433" s="10" t="b">
        <f t="shared" si="197"/>
        <v>1</v>
      </c>
      <c r="AC433" s="10" t="b">
        <f t="shared" si="198"/>
        <v>1</v>
      </c>
      <c r="AD433" s="10" t="b">
        <f t="shared" si="199"/>
        <v>0</v>
      </c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  <c r="FS433" s="86"/>
      <c r="FT433" s="86"/>
      <c r="FU433" s="86"/>
      <c r="FV433" s="86"/>
      <c r="FW433" s="86"/>
      <c r="FX433" s="86"/>
      <c r="FY433" s="86"/>
      <c r="FZ433" s="86"/>
      <c r="GA433" s="86"/>
      <c r="GB433" s="86"/>
      <c r="GC433" s="86"/>
      <c r="GD433" s="86"/>
      <c r="GE433" s="86"/>
      <c r="GF433" s="86"/>
      <c r="GG433" s="86"/>
      <c r="GH433" s="86"/>
      <c r="GI433" s="86"/>
      <c r="GJ433" s="86"/>
      <c r="GK433" s="86"/>
      <c r="GL433" s="86"/>
      <c r="GM433" s="86"/>
      <c r="GN433" s="86"/>
      <c r="GO433" s="86"/>
      <c r="GP433" s="86"/>
      <c r="GQ433" s="86"/>
      <c r="GR433" s="86"/>
      <c r="GS433" s="86"/>
      <c r="GT433" s="86"/>
      <c r="GU433" s="86"/>
      <c r="GV433" s="86"/>
      <c r="GW433" s="86"/>
      <c r="GX433" s="86"/>
      <c r="GY433" s="86"/>
      <c r="GZ433" s="86"/>
      <c r="HA433" s="86"/>
      <c r="HB433" s="86"/>
      <c r="HC433" s="86"/>
      <c r="HD433" s="86"/>
      <c r="HE433" s="86"/>
      <c r="HF433" s="86"/>
      <c r="HG433" s="86"/>
      <c r="HH433" s="86"/>
      <c r="HI433" s="86"/>
      <c r="HJ433" s="86"/>
      <c r="HK433" s="86"/>
      <c r="HL433" s="86"/>
      <c r="HM433" s="86"/>
      <c r="HN433" s="86"/>
      <c r="HO433" s="86"/>
      <c r="HP433" s="86"/>
      <c r="HQ433" s="86"/>
      <c r="HR433" s="86"/>
      <c r="HS433" s="86"/>
      <c r="HT433" s="86"/>
      <c r="HU433" s="86"/>
      <c r="HV433" s="86"/>
      <c r="HW433" s="86"/>
      <c r="HX433" s="86"/>
      <c r="HY433" s="86"/>
      <c r="HZ433" s="86"/>
      <c r="IA433" s="86"/>
      <c r="IB433" s="86"/>
      <c r="IC433" s="86"/>
      <c r="ID433" s="86"/>
      <c r="IE433" s="86"/>
      <c r="IF433" s="86"/>
      <c r="IG433" s="86"/>
      <c r="IH433" s="86"/>
      <c r="II433" s="86"/>
      <c r="IJ433" s="86"/>
      <c r="IK433" s="86"/>
      <c r="IL433" s="86"/>
      <c r="IM433" s="86"/>
      <c r="IN433" s="86"/>
      <c r="IO433" s="86"/>
      <c r="IP433" s="86"/>
      <c r="IQ433" s="86"/>
      <c r="IR433" s="86"/>
      <c r="IS433" s="86"/>
      <c r="IT433" s="86"/>
      <c r="IU433" s="86"/>
      <c r="IV433" s="86"/>
    </row>
    <row r="434" spans="1:256" s="87" customFormat="1" x14ac:dyDescent="0.25">
      <c r="A434" s="16" t="s">
        <v>15</v>
      </c>
      <c r="B434" s="17" t="s">
        <v>26</v>
      </c>
      <c r="C434" s="12" t="s">
        <v>504</v>
      </c>
      <c r="D434" s="12" t="b">
        <v>0</v>
      </c>
      <c r="E434" s="12" t="b">
        <v>0</v>
      </c>
      <c r="F434" s="48" t="s">
        <v>506</v>
      </c>
      <c r="G434" s="11">
        <v>1</v>
      </c>
      <c r="H434" s="11">
        <v>1</v>
      </c>
      <c r="I434" s="11">
        <v>28.3</v>
      </c>
      <c r="J434" s="11">
        <v>160</v>
      </c>
      <c r="K434" s="11">
        <v>1.5</v>
      </c>
      <c r="L434" s="11">
        <v>0</v>
      </c>
      <c r="M434" s="84">
        <f t="shared" si="186"/>
        <v>160</v>
      </c>
      <c r="N434" s="48">
        <v>250</v>
      </c>
      <c r="O434" s="48">
        <v>0</v>
      </c>
      <c r="P434" s="85">
        <f t="shared" si="187"/>
        <v>8.4375000000000006E-2</v>
      </c>
      <c r="Q434" s="85">
        <f t="shared" si="188"/>
        <v>0</v>
      </c>
      <c r="R434" s="13" t="str">
        <f t="shared" si="200"/>
        <v>YELLOW</v>
      </c>
      <c r="S434" s="21" t="s">
        <v>580</v>
      </c>
      <c r="T434" s="30" t="b">
        <f t="shared" si="189"/>
        <v>0</v>
      </c>
      <c r="U434" s="10" t="b">
        <f t="shared" si="190"/>
        <v>1</v>
      </c>
      <c r="V434" s="10" t="b">
        <f t="shared" si="191"/>
        <v>0</v>
      </c>
      <c r="W434" s="10" t="b">
        <f t="shared" si="192"/>
        <v>1</v>
      </c>
      <c r="X434" s="10" t="b">
        <f t="shared" si="193"/>
        <v>1</v>
      </c>
      <c r="Y434" s="10" t="b">
        <f t="shared" si="194"/>
        <v>1</v>
      </c>
      <c r="Z434" s="10" t="b">
        <f t="shared" si="195"/>
        <v>0</v>
      </c>
      <c r="AA434" s="10" t="b">
        <f t="shared" si="196"/>
        <v>1</v>
      </c>
      <c r="AB434" s="10" t="b">
        <f t="shared" si="197"/>
        <v>1</v>
      </c>
      <c r="AC434" s="10" t="b">
        <f t="shared" si="198"/>
        <v>1</v>
      </c>
      <c r="AD434" s="10" t="b">
        <f t="shared" si="199"/>
        <v>0</v>
      </c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  <c r="FS434" s="86"/>
      <c r="FT434" s="86"/>
      <c r="FU434" s="86"/>
      <c r="FV434" s="86"/>
      <c r="FW434" s="86"/>
      <c r="FX434" s="86"/>
      <c r="FY434" s="86"/>
      <c r="FZ434" s="86"/>
      <c r="GA434" s="86"/>
      <c r="GB434" s="86"/>
      <c r="GC434" s="86"/>
      <c r="GD434" s="86"/>
      <c r="GE434" s="86"/>
      <c r="GF434" s="86"/>
      <c r="GG434" s="86"/>
      <c r="GH434" s="86"/>
      <c r="GI434" s="86"/>
      <c r="GJ434" s="86"/>
      <c r="GK434" s="86"/>
      <c r="GL434" s="86"/>
      <c r="GM434" s="86"/>
      <c r="GN434" s="86"/>
      <c r="GO434" s="86"/>
      <c r="GP434" s="86"/>
      <c r="GQ434" s="86"/>
      <c r="GR434" s="86"/>
      <c r="GS434" s="86"/>
      <c r="GT434" s="86"/>
      <c r="GU434" s="86"/>
      <c r="GV434" s="86"/>
      <c r="GW434" s="86"/>
      <c r="GX434" s="86"/>
      <c r="GY434" s="86"/>
      <c r="GZ434" s="86"/>
      <c r="HA434" s="86"/>
      <c r="HB434" s="86"/>
      <c r="HC434" s="86"/>
      <c r="HD434" s="86"/>
      <c r="HE434" s="86"/>
      <c r="HF434" s="86"/>
      <c r="HG434" s="86"/>
      <c r="HH434" s="86"/>
      <c r="HI434" s="86"/>
      <c r="HJ434" s="86"/>
      <c r="HK434" s="86"/>
      <c r="HL434" s="86"/>
      <c r="HM434" s="86"/>
      <c r="HN434" s="86"/>
      <c r="HO434" s="86"/>
      <c r="HP434" s="86"/>
      <c r="HQ434" s="86"/>
      <c r="HR434" s="86"/>
      <c r="HS434" s="86"/>
      <c r="HT434" s="86"/>
      <c r="HU434" s="86"/>
      <c r="HV434" s="86"/>
      <c r="HW434" s="86"/>
      <c r="HX434" s="86"/>
      <c r="HY434" s="86"/>
      <c r="HZ434" s="86"/>
      <c r="IA434" s="86"/>
      <c r="IB434" s="86"/>
      <c r="IC434" s="86"/>
      <c r="ID434" s="86"/>
      <c r="IE434" s="86"/>
      <c r="IF434" s="86"/>
      <c r="IG434" s="86"/>
      <c r="IH434" s="86"/>
      <c r="II434" s="86"/>
      <c r="IJ434" s="86"/>
      <c r="IK434" s="86"/>
      <c r="IL434" s="86"/>
      <c r="IM434" s="86"/>
      <c r="IN434" s="86"/>
      <c r="IO434" s="86"/>
      <c r="IP434" s="86"/>
      <c r="IQ434" s="86"/>
      <c r="IR434" s="86"/>
      <c r="IS434" s="86"/>
      <c r="IT434" s="86"/>
      <c r="IU434" s="86"/>
      <c r="IV434" s="86"/>
    </row>
    <row r="435" spans="1:256" s="87" customFormat="1" x14ac:dyDescent="0.25">
      <c r="A435" s="16" t="s">
        <v>15</v>
      </c>
      <c r="B435" s="17" t="s">
        <v>16</v>
      </c>
      <c r="C435" s="12" t="s">
        <v>504</v>
      </c>
      <c r="D435" s="12" t="b">
        <v>0</v>
      </c>
      <c r="E435" s="12" t="b">
        <v>0</v>
      </c>
      <c r="F435" s="48" t="s">
        <v>506</v>
      </c>
      <c r="G435" s="11">
        <v>1</v>
      </c>
      <c r="H435" s="89">
        <v>0.875</v>
      </c>
      <c r="I435" s="11">
        <v>24.8</v>
      </c>
      <c r="J435" s="11">
        <v>120</v>
      </c>
      <c r="K435" s="11">
        <v>0.5</v>
      </c>
      <c r="L435" s="11">
        <v>1</v>
      </c>
      <c r="M435" s="84">
        <f t="shared" si="186"/>
        <v>105</v>
      </c>
      <c r="N435" s="48">
        <v>200</v>
      </c>
      <c r="O435" s="48">
        <v>0</v>
      </c>
      <c r="P435" s="85">
        <f t="shared" si="187"/>
        <v>3.7499999999999999E-2</v>
      </c>
      <c r="Q435" s="85">
        <f t="shared" si="188"/>
        <v>4.0322580645161289E-2</v>
      </c>
      <c r="R435" s="13" t="str">
        <f t="shared" si="200"/>
        <v>YELLOW</v>
      </c>
      <c r="S435" s="21" t="s">
        <v>581</v>
      </c>
      <c r="T435" s="30" t="b">
        <f t="shared" si="189"/>
        <v>0</v>
      </c>
      <c r="U435" s="10" t="b">
        <f t="shared" si="190"/>
        <v>1</v>
      </c>
      <c r="V435" s="10" t="b">
        <f t="shared" si="191"/>
        <v>1</v>
      </c>
      <c r="W435" s="10" t="b">
        <f t="shared" si="192"/>
        <v>1</v>
      </c>
      <c r="X435" s="10" t="b">
        <f t="shared" si="193"/>
        <v>1</v>
      </c>
      <c r="Y435" s="10" t="b">
        <f t="shared" si="194"/>
        <v>1</v>
      </c>
      <c r="Z435" s="10" t="b">
        <f t="shared" si="195"/>
        <v>0</v>
      </c>
      <c r="AA435" s="10" t="b">
        <f t="shared" si="196"/>
        <v>1</v>
      </c>
      <c r="AB435" s="10" t="b">
        <f t="shared" si="197"/>
        <v>1</v>
      </c>
      <c r="AC435" s="10" t="b">
        <f t="shared" si="198"/>
        <v>1</v>
      </c>
      <c r="AD435" s="10" t="b">
        <f t="shared" si="199"/>
        <v>0</v>
      </c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  <c r="FS435" s="86"/>
      <c r="FT435" s="86"/>
      <c r="FU435" s="86"/>
      <c r="FV435" s="86"/>
      <c r="FW435" s="86"/>
      <c r="FX435" s="86"/>
      <c r="FY435" s="86"/>
      <c r="FZ435" s="86"/>
      <c r="GA435" s="86"/>
      <c r="GB435" s="86"/>
      <c r="GC435" s="86"/>
      <c r="GD435" s="86"/>
      <c r="GE435" s="86"/>
      <c r="GF435" s="86"/>
      <c r="GG435" s="86"/>
      <c r="GH435" s="86"/>
      <c r="GI435" s="86"/>
      <c r="GJ435" s="86"/>
      <c r="GK435" s="86"/>
      <c r="GL435" s="86"/>
      <c r="GM435" s="86"/>
      <c r="GN435" s="86"/>
      <c r="GO435" s="86"/>
      <c r="GP435" s="86"/>
      <c r="GQ435" s="86"/>
      <c r="GR435" s="86"/>
      <c r="GS435" s="86"/>
      <c r="GT435" s="86"/>
      <c r="GU435" s="86"/>
      <c r="GV435" s="86"/>
      <c r="GW435" s="86"/>
      <c r="GX435" s="86"/>
      <c r="GY435" s="86"/>
      <c r="GZ435" s="86"/>
      <c r="HA435" s="86"/>
      <c r="HB435" s="86"/>
      <c r="HC435" s="86"/>
      <c r="HD435" s="86"/>
      <c r="HE435" s="86"/>
      <c r="HF435" s="86"/>
      <c r="HG435" s="86"/>
      <c r="HH435" s="86"/>
      <c r="HI435" s="86"/>
      <c r="HJ435" s="86"/>
      <c r="HK435" s="86"/>
      <c r="HL435" s="86"/>
      <c r="HM435" s="86"/>
      <c r="HN435" s="86"/>
      <c r="HO435" s="86"/>
      <c r="HP435" s="86"/>
      <c r="HQ435" s="86"/>
      <c r="HR435" s="86"/>
      <c r="HS435" s="86"/>
      <c r="HT435" s="86"/>
      <c r="HU435" s="86"/>
      <c r="HV435" s="86"/>
      <c r="HW435" s="86"/>
      <c r="HX435" s="86"/>
      <c r="HY435" s="86"/>
      <c r="HZ435" s="86"/>
      <c r="IA435" s="86"/>
      <c r="IB435" s="86"/>
      <c r="IC435" s="86"/>
      <c r="ID435" s="86"/>
      <c r="IE435" s="86"/>
      <c r="IF435" s="86"/>
      <c r="IG435" s="86"/>
      <c r="IH435" s="86"/>
      <c r="II435" s="86"/>
      <c r="IJ435" s="86"/>
      <c r="IK435" s="86"/>
      <c r="IL435" s="86"/>
      <c r="IM435" s="86"/>
      <c r="IN435" s="86"/>
      <c r="IO435" s="86"/>
      <c r="IP435" s="86"/>
      <c r="IQ435" s="86"/>
      <c r="IR435" s="86"/>
      <c r="IS435" s="86"/>
      <c r="IT435" s="86"/>
      <c r="IU435" s="86"/>
      <c r="IV435" s="86"/>
    </row>
    <row r="436" spans="1:256" s="87" customFormat="1" x14ac:dyDescent="0.25">
      <c r="A436" s="16" t="s">
        <v>15</v>
      </c>
      <c r="B436" s="17" t="s">
        <v>35</v>
      </c>
      <c r="C436" s="12" t="s">
        <v>504</v>
      </c>
      <c r="D436" s="12" t="b">
        <v>0</v>
      </c>
      <c r="E436" s="12" t="b">
        <v>0</v>
      </c>
      <c r="F436" s="48" t="s">
        <v>506</v>
      </c>
      <c r="G436" s="11">
        <v>1</v>
      </c>
      <c r="H436" s="89">
        <v>1</v>
      </c>
      <c r="I436" s="11">
        <v>28.3</v>
      </c>
      <c r="J436" s="11">
        <v>130</v>
      </c>
      <c r="K436" s="11">
        <v>1.5</v>
      </c>
      <c r="L436" s="11">
        <v>1</v>
      </c>
      <c r="M436" s="84">
        <f t="shared" si="186"/>
        <v>130</v>
      </c>
      <c r="N436" s="48">
        <v>260</v>
      </c>
      <c r="O436" s="48">
        <v>0</v>
      </c>
      <c r="P436" s="85">
        <f t="shared" si="187"/>
        <v>0.10384615384615385</v>
      </c>
      <c r="Q436" s="85">
        <f t="shared" si="188"/>
        <v>3.5335689045936397E-2</v>
      </c>
      <c r="R436" s="13" t="str">
        <f t="shared" si="200"/>
        <v>YELLOW</v>
      </c>
      <c r="S436" s="21" t="s">
        <v>580</v>
      </c>
      <c r="T436" s="30" t="b">
        <f t="shared" si="189"/>
        <v>0</v>
      </c>
      <c r="U436" s="10" t="b">
        <f t="shared" si="190"/>
        <v>1</v>
      </c>
      <c r="V436" s="10" t="b">
        <f t="shared" si="191"/>
        <v>0</v>
      </c>
      <c r="W436" s="10" t="b">
        <f t="shared" si="192"/>
        <v>1</v>
      </c>
      <c r="X436" s="10" t="b">
        <f t="shared" si="193"/>
        <v>1</v>
      </c>
      <c r="Y436" s="10" t="b">
        <f t="shared" si="194"/>
        <v>1</v>
      </c>
      <c r="Z436" s="10" t="b">
        <f t="shared" si="195"/>
        <v>0</v>
      </c>
      <c r="AA436" s="10" t="b">
        <f t="shared" si="196"/>
        <v>1</v>
      </c>
      <c r="AB436" s="10" t="b">
        <f t="shared" si="197"/>
        <v>1</v>
      </c>
      <c r="AC436" s="10" t="b">
        <f t="shared" si="198"/>
        <v>1</v>
      </c>
      <c r="AD436" s="10" t="b">
        <f t="shared" si="199"/>
        <v>0</v>
      </c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  <c r="FS436" s="86"/>
      <c r="FT436" s="86"/>
      <c r="FU436" s="86"/>
      <c r="FV436" s="86"/>
      <c r="FW436" s="86"/>
      <c r="FX436" s="86"/>
      <c r="FY436" s="86"/>
      <c r="FZ436" s="86"/>
      <c r="GA436" s="86"/>
      <c r="GB436" s="86"/>
      <c r="GC436" s="86"/>
      <c r="GD436" s="86"/>
      <c r="GE436" s="86"/>
      <c r="GF436" s="86"/>
      <c r="GG436" s="86"/>
      <c r="GH436" s="86"/>
      <c r="GI436" s="86"/>
      <c r="GJ436" s="86"/>
      <c r="GK436" s="86"/>
      <c r="GL436" s="86"/>
      <c r="GM436" s="86"/>
      <c r="GN436" s="86"/>
      <c r="GO436" s="86"/>
      <c r="GP436" s="86"/>
      <c r="GQ436" s="86"/>
      <c r="GR436" s="86"/>
      <c r="GS436" s="86"/>
      <c r="GT436" s="86"/>
      <c r="GU436" s="86"/>
      <c r="GV436" s="86"/>
      <c r="GW436" s="86"/>
      <c r="GX436" s="86"/>
      <c r="GY436" s="86"/>
      <c r="GZ436" s="86"/>
      <c r="HA436" s="86"/>
      <c r="HB436" s="86"/>
      <c r="HC436" s="86"/>
      <c r="HD436" s="86"/>
      <c r="HE436" s="86"/>
      <c r="HF436" s="86"/>
      <c r="HG436" s="86"/>
      <c r="HH436" s="86"/>
      <c r="HI436" s="86"/>
      <c r="HJ436" s="86"/>
      <c r="HK436" s="86"/>
      <c r="HL436" s="86"/>
      <c r="HM436" s="86"/>
      <c r="HN436" s="86"/>
      <c r="HO436" s="86"/>
      <c r="HP436" s="86"/>
      <c r="HQ436" s="86"/>
      <c r="HR436" s="86"/>
      <c r="HS436" s="86"/>
      <c r="HT436" s="86"/>
      <c r="HU436" s="86"/>
      <c r="HV436" s="86"/>
      <c r="HW436" s="86"/>
      <c r="HX436" s="86"/>
      <c r="HY436" s="86"/>
      <c r="HZ436" s="86"/>
      <c r="IA436" s="86"/>
      <c r="IB436" s="86"/>
      <c r="IC436" s="86"/>
      <c r="ID436" s="86"/>
      <c r="IE436" s="86"/>
      <c r="IF436" s="86"/>
      <c r="IG436" s="86"/>
      <c r="IH436" s="86"/>
      <c r="II436" s="86"/>
      <c r="IJ436" s="86"/>
      <c r="IK436" s="86"/>
      <c r="IL436" s="86"/>
      <c r="IM436" s="86"/>
      <c r="IN436" s="86"/>
      <c r="IO436" s="86"/>
      <c r="IP436" s="86"/>
      <c r="IQ436" s="86"/>
      <c r="IR436" s="86"/>
      <c r="IS436" s="86"/>
      <c r="IT436" s="86"/>
      <c r="IU436" s="86"/>
      <c r="IV436" s="86"/>
    </row>
    <row r="437" spans="1:256" s="87" customFormat="1" x14ac:dyDescent="0.25">
      <c r="A437" s="20" t="s">
        <v>192</v>
      </c>
      <c r="B437" s="21" t="s">
        <v>491</v>
      </c>
      <c r="C437" s="42" t="s">
        <v>504</v>
      </c>
      <c r="D437" s="42" t="b">
        <v>0</v>
      </c>
      <c r="E437" s="42" t="b">
        <v>0</v>
      </c>
      <c r="F437" s="81" t="s">
        <v>506</v>
      </c>
      <c r="G437" s="79">
        <v>1.25</v>
      </c>
      <c r="H437" s="79">
        <v>1</v>
      </c>
      <c r="I437" s="79">
        <v>35</v>
      </c>
      <c r="J437" s="79">
        <v>180</v>
      </c>
      <c r="K437" s="79">
        <v>2</v>
      </c>
      <c r="L437" s="79">
        <v>0</v>
      </c>
      <c r="M437" s="84">
        <f t="shared" si="186"/>
        <v>180</v>
      </c>
      <c r="N437" s="81">
        <v>290</v>
      </c>
      <c r="O437" s="81">
        <v>0</v>
      </c>
      <c r="P437" s="85">
        <f t="shared" si="187"/>
        <v>0.1</v>
      </c>
      <c r="Q437" s="85">
        <f t="shared" si="188"/>
        <v>0</v>
      </c>
      <c r="R437" s="13" t="str">
        <f t="shared" si="200"/>
        <v>YELLOW</v>
      </c>
      <c r="S437" s="21" t="s">
        <v>580</v>
      </c>
      <c r="T437" s="30" t="b">
        <f t="shared" si="189"/>
        <v>0</v>
      </c>
      <c r="U437" s="10" t="b">
        <f t="shared" si="190"/>
        <v>1</v>
      </c>
      <c r="V437" s="10" t="b">
        <f t="shared" si="191"/>
        <v>0</v>
      </c>
      <c r="W437" s="10" t="b">
        <f t="shared" si="192"/>
        <v>1</v>
      </c>
      <c r="X437" s="10" t="b">
        <f t="shared" si="193"/>
        <v>1</v>
      </c>
      <c r="Y437" s="10" t="b">
        <f t="shared" si="194"/>
        <v>1</v>
      </c>
      <c r="Z437" s="10" t="b">
        <f t="shared" si="195"/>
        <v>0</v>
      </c>
      <c r="AA437" s="10" t="b">
        <f t="shared" si="196"/>
        <v>1</v>
      </c>
      <c r="AB437" s="10" t="b">
        <f t="shared" si="197"/>
        <v>1</v>
      </c>
      <c r="AC437" s="10" t="b">
        <f t="shared" si="198"/>
        <v>1</v>
      </c>
      <c r="AD437" s="10" t="b">
        <f t="shared" si="199"/>
        <v>0</v>
      </c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  <c r="FS437" s="86"/>
      <c r="FT437" s="86"/>
      <c r="FU437" s="86"/>
      <c r="FV437" s="86"/>
      <c r="FW437" s="86"/>
      <c r="FX437" s="86"/>
      <c r="FY437" s="86"/>
      <c r="FZ437" s="86"/>
      <c r="GA437" s="86"/>
      <c r="GB437" s="86"/>
      <c r="GC437" s="86"/>
      <c r="GD437" s="86"/>
      <c r="GE437" s="86"/>
      <c r="GF437" s="86"/>
      <c r="GG437" s="86"/>
      <c r="GH437" s="86"/>
      <c r="GI437" s="86"/>
      <c r="GJ437" s="86"/>
      <c r="GK437" s="86"/>
      <c r="GL437" s="86"/>
      <c r="GM437" s="86"/>
      <c r="GN437" s="86"/>
      <c r="GO437" s="86"/>
      <c r="GP437" s="86"/>
      <c r="GQ437" s="86"/>
      <c r="GR437" s="86"/>
      <c r="GS437" s="86"/>
      <c r="GT437" s="86"/>
      <c r="GU437" s="86"/>
      <c r="GV437" s="86"/>
      <c r="GW437" s="86"/>
      <c r="GX437" s="86"/>
      <c r="GY437" s="86"/>
      <c r="GZ437" s="86"/>
      <c r="HA437" s="86"/>
      <c r="HB437" s="86"/>
      <c r="HC437" s="86"/>
      <c r="HD437" s="86"/>
      <c r="HE437" s="86"/>
      <c r="HF437" s="86"/>
      <c r="HG437" s="86"/>
      <c r="HH437" s="86"/>
      <c r="HI437" s="86"/>
      <c r="HJ437" s="86"/>
      <c r="HK437" s="86"/>
      <c r="HL437" s="86"/>
      <c r="HM437" s="86"/>
      <c r="HN437" s="86"/>
      <c r="HO437" s="86"/>
      <c r="HP437" s="86"/>
      <c r="HQ437" s="86"/>
      <c r="HR437" s="86"/>
      <c r="HS437" s="86"/>
      <c r="HT437" s="86"/>
      <c r="HU437" s="86"/>
      <c r="HV437" s="86"/>
      <c r="HW437" s="86"/>
      <c r="HX437" s="86"/>
      <c r="HY437" s="86"/>
      <c r="HZ437" s="86"/>
      <c r="IA437" s="86"/>
      <c r="IB437" s="86"/>
      <c r="IC437" s="86"/>
      <c r="ID437" s="86"/>
      <c r="IE437" s="86"/>
      <c r="IF437" s="86"/>
      <c r="IG437" s="86"/>
      <c r="IH437" s="86"/>
      <c r="II437" s="86"/>
      <c r="IJ437" s="86"/>
      <c r="IK437" s="86"/>
      <c r="IL437" s="86"/>
      <c r="IM437" s="86"/>
      <c r="IN437" s="86"/>
      <c r="IO437" s="86"/>
      <c r="IP437" s="86"/>
      <c r="IQ437" s="86"/>
      <c r="IR437" s="86"/>
      <c r="IS437" s="86"/>
      <c r="IT437" s="86"/>
      <c r="IU437" s="86"/>
      <c r="IV437" s="86"/>
    </row>
    <row r="438" spans="1:256" s="87" customFormat="1" x14ac:dyDescent="0.25">
      <c r="A438" s="20" t="s">
        <v>193</v>
      </c>
      <c r="B438" s="21" t="s">
        <v>191</v>
      </c>
      <c r="C438" s="42" t="s">
        <v>504</v>
      </c>
      <c r="D438" s="42" t="b">
        <v>0</v>
      </c>
      <c r="E438" s="42" t="b">
        <v>0</v>
      </c>
      <c r="F438" s="81" t="s">
        <v>506</v>
      </c>
      <c r="G438" s="79">
        <v>0.7</v>
      </c>
      <c r="H438" s="79">
        <v>1</v>
      </c>
      <c r="I438" s="79">
        <v>21</v>
      </c>
      <c r="J438" s="79">
        <v>100</v>
      </c>
      <c r="K438" s="79">
        <v>0.5</v>
      </c>
      <c r="L438" s="79">
        <v>0</v>
      </c>
      <c r="M438" s="84">
        <f t="shared" si="186"/>
        <v>100</v>
      </c>
      <c r="N438" s="81">
        <v>220</v>
      </c>
      <c r="O438" s="81">
        <v>0</v>
      </c>
      <c r="P438" s="85">
        <f t="shared" si="187"/>
        <v>4.4999999999999998E-2</v>
      </c>
      <c r="Q438" s="85">
        <f t="shared" si="188"/>
        <v>0</v>
      </c>
      <c r="R438" s="13" t="str">
        <f t="shared" si="200"/>
        <v>YELLOW</v>
      </c>
      <c r="S438" s="21" t="s">
        <v>581</v>
      </c>
      <c r="T438" s="30" t="b">
        <f t="shared" si="189"/>
        <v>0</v>
      </c>
      <c r="U438" s="10" t="b">
        <f t="shared" si="190"/>
        <v>1</v>
      </c>
      <c r="V438" s="10" t="b">
        <f t="shared" si="191"/>
        <v>1</v>
      </c>
      <c r="W438" s="10" t="b">
        <f t="shared" si="192"/>
        <v>1</v>
      </c>
      <c r="X438" s="10" t="b">
        <f t="shared" si="193"/>
        <v>1</v>
      </c>
      <c r="Y438" s="10" t="b">
        <f t="shared" si="194"/>
        <v>1</v>
      </c>
      <c r="Z438" s="10" t="b">
        <f t="shared" si="195"/>
        <v>0</v>
      </c>
      <c r="AA438" s="10" t="b">
        <f t="shared" si="196"/>
        <v>1</v>
      </c>
      <c r="AB438" s="10" t="b">
        <f t="shared" si="197"/>
        <v>1</v>
      </c>
      <c r="AC438" s="10" t="b">
        <f t="shared" si="198"/>
        <v>1</v>
      </c>
      <c r="AD438" s="10" t="b">
        <f t="shared" si="199"/>
        <v>0</v>
      </c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  <c r="FS438" s="86"/>
      <c r="FT438" s="86"/>
      <c r="FU438" s="86"/>
      <c r="FV438" s="86"/>
      <c r="FW438" s="86"/>
      <c r="FX438" s="86"/>
      <c r="FY438" s="86"/>
      <c r="FZ438" s="86"/>
      <c r="GA438" s="86"/>
      <c r="GB438" s="86"/>
      <c r="GC438" s="86"/>
      <c r="GD438" s="86"/>
      <c r="GE438" s="86"/>
      <c r="GF438" s="86"/>
      <c r="GG438" s="86"/>
      <c r="GH438" s="86"/>
      <c r="GI438" s="86"/>
      <c r="GJ438" s="86"/>
      <c r="GK438" s="86"/>
      <c r="GL438" s="86"/>
      <c r="GM438" s="86"/>
      <c r="GN438" s="86"/>
      <c r="GO438" s="86"/>
      <c r="GP438" s="86"/>
      <c r="GQ438" s="86"/>
      <c r="GR438" s="86"/>
      <c r="GS438" s="86"/>
      <c r="GT438" s="86"/>
      <c r="GU438" s="86"/>
      <c r="GV438" s="86"/>
      <c r="GW438" s="86"/>
      <c r="GX438" s="86"/>
      <c r="GY438" s="86"/>
      <c r="GZ438" s="86"/>
      <c r="HA438" s="86"/>
      <c r="HB438" s="86"/>
      <c r="HC438" s="86"/>
      <c r="HD438" s="86"/>
      <c r="HE438" s="86"/>
      <c r="HF438" s="86"/>
      <c r="HG438" s="86"/>
      <c r="HH438" s="86"/>
      <c r="HI438" s="86"/>
      <c r="HJ438" s="86"/>
      <c r="HK438" s="86"/>
      <c r="HL438" s="86"/>
      <c r="HM438" s="86"/>
      <c r="HN438" s="86"/>
      <c r="HO438" s="86"/>
      <c r="HP438" s="86"/>
      <c r="HQ438" s="86"/>
      <c r="HR438" s="86"/>
      <c r="HS438" s="86"/>
      <c r="HT438" s="86"/>
      <c r="HU438" s="86"/>
      <c r="HV438" s="86"/>
      <c r="HW438" s="86"/>
      <c r="HX438" s="86"/>
      <c r="HY438" s="86"/>
      <c r="HZ438" s="86"/>
      <c r="IA438" s="86"/>
      <c r="IB438" s="86"/>
      <c r="IC438" s="86"/>
      <c r="ID438" s="86"/>
      <c r="IE438" s="86"/>
      <c r="IF438" s="86"/>
      <c r="IG438" s="86"/>
      <c r="IH438" s="86"/>
      <c r="II438" s="86"/>
      <c r="IJ438" s="86"/>
      <c r="IK438" s="86"/>
      <c r="IL438" s="86"/>
      <c r="IM438" s="86"/>
      <c r="IN438" s="86"/>
      <c r="IO438" s="86"/>
      <c r="IP438" s="86"/>
      <c r="IQ438" s="86"/>
      <c r="IR438" s="86"/>
      <c r="IS438" s="86"/>
      <c r="IT438" s="86"/>
      <c r="IU438" s="86"/>
      <c r="IV438" s="86"/>
    </row>
    <row r="439" spans="1:256" s="87" customFormat="1" x14ac:dyDescent="0.2">
      <c r="A439" s="88" t="s">
        <v>818</v>
      </c>
      <c r="B439" s="88" t="s">
        <v>820</v>
      </c>
      <c r="C439" s="42" t="s">
        <v>504</v>
      </c>
      <c r="D439" s="42" t="b">
        <v>0</v>
      </c>
      <c r="E439" s="42" t="b">
        <v>0</v>
      </c>
      <c r="F439" s="49" t="s">
        <v>506</v>
      </c>
      <c r="G439" s="42">
        <v>1.75</v>
      </c>
      <c r="H439" s="42">
        <v>1</v>
      </c>
      <c r="I439" s="42">
        <v>49</v>
      </c>
      <c r="J439" s="42">
        <v>210</v>
      </c>
      <c r="K439" s="42">
        <v>1</v>
      </c>
      <c r="L439" s="42">
        <v>5</v>
      </c>
      <c r="M439" s="84">
        <f t="shared" si="186"/>
        <v>210</v>
      </c>
      <c r="N439" s="49">
        <v>390</v>
      </c>
      <c r="O439" s="49">
        <v>0</v>
      </c>
      <c r="P439" s="85">
        <f t="shared" si="187"/>
        <v>4.2857142857142858E-2</v>
      </c>
      <c r="Q439" s="85">
        <f t="shared" si="188"/>
        <v>0.10204081632653061</v>
      </c>
      <c r="R439" s="31" t="str">
        <f t="shared" si="200"/>
        <v>YELLOW</v>
      </c>
      <c r="S439" s="21" t="s">
        <v>800</v>
      </c>
      <c r="T439" s="30" t="b">
        <f t="shared" si="189"/>
        <v>0</v>
      </c>
      <c r="U439" s="10" t="b">
        <f t="shared" si="190"/>
        <v>0</v>
      </c>
      <c r="V439" s="10" t="b">
        <f t="shared" si="191"/>
        <v>0</v>
      </c>
      <c r="W439" s="10" t="b">
        <f t="shared" si="192"/>
        <v>1</v>
      </c>
      <c r="X439" s="10" t="b">
        <f t="shared" si="193"/>
        <v>1</v>
      </c>
      <c r="Y439" s="10" t="b">
        <f t="shared" si="194"/>
        <v>1</v>
      </c>
      <c r="Z439" s="10" t="b">
        <f t="shared" si="195"/>
        <v>0</v>
      </c>
      <c r="AA439" s="10" t="b">
        <f t="shared" si="196"/>
        <v>1</v>
      </c>
      <c r="AB439" s="10" t="b">
        <f t="shared" si="197"/>
        <v>1</v>
      </c>
      <c r="AC439" s="10" t="b">
        <f t="shared" si="198"/>
        <v>1</v>
      </c>
      <c r="AD439" s="10" t="b">
        <f t="shared" si="199"/>
        <v>0</v>
      </c>
    </row>
    <row r="440" spans="1:256" s="87" customFormat="1" x14ac:dyDescent="0.2">
      <c r="A440" s="88" t="s">
        <v>818</v>
      </c>
      <c r="B440" s="88" t="s">
        <v>819</v>
      </c>
      <c r="C440" s="42" t="s">
        <v>504</v>
      </c>
      <c r="D440" s="42" t="b">
        <v>0</v>
      </c>
      <c r="E440" s="42" t="b">
        <v>0</v>
      </c>
      <c r="F440" s="49" t="s">
        <v>506</v>
      </c>
      <c r="G440" s="42">
        <v>1.75</v>
      </c>
      <c r="H440" s="42">
        <v>1</v>
      </c>
      <c r="I440" s="42">
        <v>49</v>
      </c>
      <c r="J440" s="42">
        <v>210</v>
      </c>
      <c r="K440" s="42">
        <v>1</v>
      </c>
      <c r="L440" s="42">
        <v>3</v>
      </c>
      <c r="M440" s="84">
        <f t="shared" si="186"/>
        <v>210</v>
      </c>
      <c r="N440" s="49">
        <v>380</v>
      </c>
      <c r="O440" s="49">
        <v>0</v>
      </c>
      <c r="P440" s="85">
        <f t="shared" si="187"/>
        <v>4.2857142857142858E-2</v>
      </c>
      <c r="Q440" s="85">
        <f t="shared" si="188"/>
        <v>6.1224489795918366E-2</v>
      </c>
      <c r="R440" s="31" t="str">
        <f t="shared" si="200"/>
        <v>YELLOW</v>
      </c>
      <c r="S440" s="21" t="s">
        <v>800</v>
      </c>
      <c r="T440" s="30" t="b">
        <f t="shared" si="189"/>
        <v>0</v>
      </c>
      <c r="U440" s="10" t="b">
        <f t="shared" si="190"/>
        <v>0</v>
      </c>
      <c r="V440" s="10" t="b">
        <f t="shared" si="191"/>
        <v>0</v>
      </c>
      <c r="W440" s="10" t="b">
        <f t="shared" si="192"/>
        <v>1</v>
      </c>
      <c r="X440" s="10" t="b">
        <f t="shared" si="193"/>
        <v>1</v>
      </c>
      <c r="Y440" s="10" t="b">
        <f t="shared" si="194"/>
        <v>1</v>
      </c>
      <c r="Z440" s="10" t="b">
        <f t="shared" si="195"/>
        <v>0</v>
      </c>
      <c r="AA440" s="10" t="b">
        <f t="shared" si="196"/>
        <v>1</v>
      </c>
      <c r="AB440" s="10" t="b">
        <f t="shared" si="197"/>
        <v>1</v>
      </c>
      <c r="AC440" s="10" t="b">
        <f t="shared" si="198"/>
        <v>1</v>
      </c>
      <c r="AD440" s="10" t="b">
        <f t="shared" si="199"/>
        <v>0</v>
      </c>
    </row>
    <row r="441" spans="1:256" s="87" customFormat="1" x14ac:dyDescent="0.2">
      <c r="A441" s="88" t="s">
        <v>23</v>
      </c>
      <c r="B441" s="88" t="s">
        <v>17</v>
      </c>
      <c r="C441" s="42" t="s">
        <v>504</v>
      </c>
      <c r="D441" s="42" t="b">
        <v>0</v>
      </c>
      <c r="E441" s="42" t="b">
        <v>0</v>
      </c>
      <c r="F441" s="49" t="s">
        <v>506</v>
      </c>
      <c r="G441" s="42">
        <v>1.75</v>
      </c>
      <c r="H441" s="42">
        <v>1</v>
      </c>
      <c r="I441" s="42">
        <v>49.6</v>
      </c>
      <c r="J441" s="42">
        <v>260</v>
      </c>
      <c r="K441" s="42">
        <v>2</v>
      </c>
      <c r="L441" s="42">
        <v>2</v>
      </c>
      <c r="M441" s="84">
        <f t="shared" si="186"/>
        <v>260</v>
      </c>
      <c r="N441" s="49">
        <v>320</v>
      </c>
      <c r="O441" s="49">
        <v>0</v>
      </c>
      <c r="P441" s="85">
        <f t="shared" si="187"/>
        <v>6.9230769230769235E-2</v>
      </c>
      <c r="Q441" s="85">
        <f t="shared" si="188"/>
        <v>4.0322580645161289E-2</v>
      </c>
      <c r="R441" s="153" t="str">
        <f t="shared" si="200"/>
        <v>RED</v>
      </c>
      <c r="S441" s="21" t="s">
        <v>501</v>
      </c>
      <c r="T441" s="30" t="b">
        <f t="shared" si="189"/>
        <v>0</v>
      </c>
      <c r="U441" s="10" t="b">
        <f t="shared" si="190"/>
        <v>0</v>
      </c>
      <c r="V441" s="10" t="b">
        <f t="shared" si="191"/>
        <v>0</v>
      </c>
      <c r="W441" s="10" t="b">
        <f t="shared" si="192"/>
        <v>1</v>
      </c>
      <c r="X441" s="10" t="b">
        <f t="shared" si="193"/>
        <v>1</v>
      </c>
      <c r="Y441" s="10" t="b">
        <f t="shared" si="194"/>
        <v>1</v>
      </c>
      <c r="Z441" s="10" t="b">
        <f t="shared" si="195"/>
        <v>0</v>
      </c>
      <c r="AA441" s="10" t="b">
        <f t="shared" si="196"/>
        <v>0</v>
      </c>
      <c r="AB441" s="10" t="b">
        <f t="shared" si="197"/>
        <v>1</v>
      </c>
      <c r="AC441" s="10" t="b">
        <f t="shared" si="198"/>
        <v>0</v>
      </c>
      <c r="AD441" s="10" t="b">
        <f t="shared" si="199"/>
        <v>1</v>
      </c>
    </row>
    <row r="442" spans="1:256" s="87" customFormat="1" ht="12.75" x14ac:dyDescent="0.2">
      <c r="A442" s="16" t="s">
        <v>23</v>
      </c>
      <c r="B442" s="17" t="s">
        <v>17</v>
      </c>
      <c r="C442" s="12" t="s">
        <v>504</v>
      </c>
      <c r="D442" s="12" t="b">
        <v>0</v>
      </c>
      <c r="E442" s="12" t="b">
        <v>0</v>
      </c>
      <c r="F442" s="48" t="s">
        <v>506</v>
      </c>
      <c r="G442" s="11">
        <v>1</v>
      </c>
      <c r="H442" s="11">
        <v>1</v>
      </c>
      <c r="I442" s="11">
        <v>28.3</v>
      </c>
      <c r="J442" s="11">
        <v>150</v>
      </c>
      <c r="K442" s="11">
        <v>1</v>
      </c>
      <c r="L442" s="11">
        <v>1</v>
      </c>
      <c r="M442" s="84">
        <f t="shared" si="186"/>
        <v>150</v>
      </c>
      <c r="N442" s="48">
        <v>180</v>
      </c>
      <c r="O442" s="48">
        <v>0</v>
      </c>
      <c r="P442" s="85">
        <f t="shared" si="187"/>
        <v>0.06</v>
      </c>
      <c r="Q442" s="85">
        <f t="shared" si="188"/>
        <v>3.5335689045936397E-2</v>
      </c>
      <c r="R442" s="157" t="s">
        <v>515</v>
      </c>
      <c r="S442" s="21" t="s">
        <v>444</v>
      </c>
      <c r="T442" s="30" t="b">
        <f t="shared" si="189"/>
        <v>0</v>
      </c>
      <c r="U442" s="10" t="b">
        <f t="shared" si="190"/>
        <v>1</v>
      </c>
      <c r="V442" s="10" t="b">
        <f t="shared" si="191"/>
        <v>1</v>
      </c>
      <c r="W442" s="10" t="b">
        <f t="shared" si="192"/>
        <v>1</v>
      </c>
      <c r="X442" s="10" t="b">
        <f t="shared" si="193"/>
        <v>1</v>
      </c>
      <c r="Y442" s="10" t="b">
        <f t="shared" si="194"/>
        <v>1</v>
      </c>
      <c r="Z442" s="10" t="b">
        <f t="shared" si="195"/>
        <v>0</v>
      </c>
      <c r="AA442" s="10" t="b">
        <f t="shared" si="196"/>
        <v>1</v>
      </c>
      <c r="AB442" s="10" t="b">
        <f t="shared" si="197"/>
        <v>1</v>
      </c>
      <c r="AC442" s="10" t="b">
        <f t="shared" si="198"/>
        <v>1</v>
      </c>
      <c r="AD442" s="10" t="b">
        <f t="shared" si="199"/>
        <v>0</v>
      </c>
    </row>
    <row r="443" spans="1:256" s="87" customFormat="1" x14ac:dyDescent="0.2">
      <c r="A443" s="88" t="s">
        <v>23</v>
      </c>
      <c r="B443" s="88" t="s">
        <v>799</v>
      </c>
      <c r="C443" s="42" t="s">
        <v>504</v>
      </c>
      <c r="D443" s="42" t="b">
        <v>0</v>
      </c>
      <c r="E443" s="42" t="b">
        <v>0</v>
      </c>
      <c r="F443" s="49" t="s">
        <v>506</v>
      </c>
      <c r="G443" s="42">
        <v>1.75</v>
      </c>
      <c r="H443" s="42">
        <v>1</v>
      </c>
      <c r="I443" s="42">
        <v>49.6</v>
      </c>
      <c r="J443" s="42">
        <v>240</v>
      </c>
      <c r="K443" s="42">
        <v>2</v>
      </c>
      <c r="L443" s="42">
        <v>1</v>
      </c>
      <c r="M443" s="84">
        <f t="shared" si="186"/>
        <v>240</v>
      </c>
      <c r="N443" s="49">
        <v>360</v>
      </c>
      <c r="O443" s="49">
        <v>0</v>
      </c>
      <c r="P443" s="85">
        <f t="shared" si="187"/>
        <v>7.4999999999999997E-2</v>
      </c>
      <c r="Q443" s="85">
        <f t="shared" si="188"/>
        <v>2.0161290322580645E-2</v>
      </c>
      <c r="R443" s="13" t="str">
        <f>IF(Z443,"GREEN",IF(AC443,"YELLOW","RED"))</f>
        <v>YELLOW</v>
      </c>
      <c r="S443" s="21" t="s">
        <v>800</v>
      </c>
      <c r="T443" s="30" t="b">
        <f t="shared" si="189"/>
        <v>0</v>
      </c>
      <c r="U443" s="10" t="b">
        <f t="shared" si="190"/>
        <v>0</v>
      </c>
      <c r="V443" s="10" t="b">
        <f t="shared" si="191"/>
        <v>0</v>
      </c>
      <c r="W443" s="10" t="b">
        <f t="shared" si="192"/>
        <v>1</v>
      </c>
      <c r="X443" s="10" t="b">
        <f t="shared" si="193"/>
        <v>1</v>
      </c>
      <c r="Y443" s="10" t="b">
        <f t="shared" si="194"/>
        <v>1</v>
      </c>
      <c r="Z443" s="10" t="b">
        <f t="shared" si="195"/>
        <v>0</v>
      </c>
      <c r="AA443" s="10" t="b">
        <f t="shared" si="196"/>
        <v>1</v>
      </c>
      <c r="AB443" s="10" t="b">
        <f t="shared" si="197"/>
        <v>1</v>
      </c>
      <c r="AC443" s="10" t="b">
        <f t="shared" si="198"/>
        <v>1</v>
      </c>
      <c r="AD443" s="10" t="b">
        <f t="shared" si="199"/>
        <v>0</v>
      </c>
    </row>
    <row r="444" spans="1:256" s="87" customFormat="1" ht="12.75" x14ac:dyDescent="0.2">
      <c r="A444" s="16" t="s">
        <v>23</v>
      </c>
      <c r="B444" s="17" t="s">
        <v>18</v>
      </c>
      <c r="C444" s="12" t="s">
        <v>348</v>
      </c>
      <c r="D444" s="12" t="b">
        <v>0</v>
      </c>
      <c r="E444" s="12" t="b">
        <v>0</v>
      </c>
      <c r="F444" s="48" t="s">
        <v>506</v>
      </c>
      <c r="G444" s="11">
        <v>1</v>
      </c>
      <c r="H444" s="11">
        <v>1</v>
      </c>
      <c r="I444" s="11">
        <v>28.3</v>
      </c>
      <c r="J444" s="11">
        <v>140</v>
      </c>
      <c r="K444" s="11">
        <v>1</v>
      </c>
      <c r="L444" s="11">
        <v>0</v>
      </c>
      <c r="M444" s="84">
        <f t="shared" si="186"/>
        <v>140</v>
      </c>
      <c r="N444" s="48">
        <v>190</v>
      </c>
      <c r="O444" s="48">
        <v>0</v>
      </c>
      <c r="P444" s="85">
        <f t="shared" si="187"/>
        <v>6.4285714285714279E-2</v>
      </c>
      <c r="Q444" s="85">
        <f t="shared" si="188"/>
        <v>0</v>
      </c>
      <c r="R444" s="157" t="s">
        <v>515</v>
      </c>
      <c r="S444" s="21" t="s">
        <v>444</v>
      </c>
      <c r="T444" s="30" t="b">
        <f t="shared" si="189"/>
        <v>0</v>
      </c>
      <c r="U444" s="10" t="b">
        <f t="shared" si="190"/>
        <v>1</v>
      </c>
      <c r="V444" s="10" t="b">
        <f t="shared" si="191"/>
        <v>1</v>
      </c>
      <c r="W444" s="10" t="b">
        <f t="shared" si="192"/>
        <v>1</v>
      </c>
      <c r="X444" s="10" t="b">
        <f t="shared" si="193"/>
        <v>1</v>
      </c>
      <c r="Y444" s="10" t="b">
        <f t="shared" si="194"/>
        <v>1</v>
      </c>
      <c r="Z444" s="10" t="b">
        <f t="shared" si="195"/>
        <v>0</v>
      </c>
      <c r="AA444" s="10" t="b">
        <f t="shared" si="196"/>
        <v>1</v>
      </c>
      <c r="AB444" s="10" t="b">
        <f t="shared" si="197"/>
        <v>1</v>
      </c>
      <c r="AC444" s="10" t="b">
        <f t="shared" si="198"/>
        <v>1</v>
      </c>
      <c r="AD444" s="10" t="b">
        <f t="shared" si="199"/>
        <v>0</v>
      </c>
    </row>
    <row r="445" spans="1:256" s="87" customFormat="1" ht="12.75" x14ac:dyDescent="0.2">
      <c r="A445" s="16" t="s">
        <v>23</v>
      </c>
      <c r="B445" s="17" t="s">
        <v>27</v>
      </c>
      <c r="C445" s="12" t="s">
        <v>348</v>
      </c>
      <c r="D445" s="12" t="b">
        <v>0</v>
      </c>
      <c r="E445" s="12" t="b">
        <v>0</v>
      </c>
      <c r="F445" s="48" t="s">
        <v>506</v>
      </c>
      <c r="G445" s="11">
        <v>1</v>
      </c>
      <c r="H445" s="11">
        <v>1</v>
      </c>
      <c r="I445" s="11">
        <v>28.3</v>
      </c>
      <c r="J445" s="11">
        <v>140</v>
      </c>
      <c r="K445" s="11">
        <v>1</v>
      </c>
      <c r="L445" s="11">
        <v>1</v>
      </c>
      <c r="M445" s="84">
        <f t="shared" si="186"/>
        <v>140</v>
      </c>
      <c r="N445" s="48">
        <v>270</v>
      </c>
      <c r="O445" s="48">
        <v>0</v>
      </c>
      <c r="P445" s="85">
        <f t="shared" si="187"/>
        <v>6.4285714285714279E-2</v>
      </c>
      <c r="Q445" s="85">
        <f t="shared" si="188"/>
        <v>3.5335689045936397E-2</v>
      </c>
      <c r="R445" s="13" t="str">
        <f>IF(Z445,"GREEN",IF(AC445,"YELLOW","RED"))</f>
        <v>YELLOW</v>
      </c>
      <c r="S445" s="21" t="s">
        <v>585</v>
      </c>
      <c r="T445" s="30" t="b">
        <f t="shared" si="189"/>
        <v>0</v>
      </c>
      <c r="U445" s="10" t="b">
        <f t="shared" si="190"/>
        <v>1</v>
      </c>
      <c r="V445" s="10" t="b">
        <f t="shared" si="191"/>
        <v>0</v>
      </c>
      <c r="W445" s="10" t="b">
        <f t="shared" si="192"/>
        <v>1</v>
      </c>
      <c r="X445" s="10" t="b">
        <f t="shared" si="193"/>
        <v>1</v>
      </c>
      <c r="Y445" s="10" t="b">
        <f t="shared" si="194"/>
        <v>1</v>
      </c>
      <c r="Z445" s="10" t="b">
        <f t="shared" si="195"/>
        <v>0</v>
      </c>
      <c r="AA445" s="10" t="b">
        <f t="shared" si="196"/>
        <v>1</v>
      </c>
      <c r="AB445" s="10" t="b">
        <f t="shared" si="197"/>
        <v>1</v>
      </c>
      <c r="AC445" s="10" t="b">
        <f t="shared" si="198"/>
        <v>1</v>
      </c>
      <c r="AD445" s="10" t="b">
        <f t="shared" si="199"/>
        <v>0</v>
      </c>
    </row>
    <row r="446" spans="1:256" s="87" customFormat="1" x14ac:dyDescent="0.2">
      <c r="A446" s="88" t="s">
        <v>828</v>
      </c>
      <c r="B446" s="88" t="s">
        <v>829</v>
      </c>
      <c r="C446" s="42" t="s">
        <v>504</v>
      </c>
      <c r="D446" s="42" t="b">
        <v>0</v>
      </c>
      <c r="E446" s="42" t="b">
        <v>0</v>
      </c>
      <c r="F446" s="49" t="s">
        <v>506</v>
      </c>
      <c r="G446" s="42">
        <v>1.25</v>
      </c>
      <c r="H446" s="42">
        <v>1</v>
      </c>
      <c r="I446" s="42">
        <v>35.4</v>
      </c>
      <c r="J446" s="42">
        <v>160</v>
      </c>
      <c r="K446" s="42">
        <v>1</v>
      </c>
      <c r="L446" s="42">
        <v>1</v>
      </c>
      <c r="M446" s="84">
        <f t="shared" si="186"/>
        <v>160</v>
      </c>
      <c r="N446" s="49">
        <v>350</v>
      </c>
      <c r="O446" s="49">
        <v>0</v>
      </c>
      <c r="P446" s="85">
        <f t="shared" si="187"/>
        <v>5.6250000000000001E-2</v>
      </c>
      <c r="Q446" s="85">
        <f t="shared" si="188"/>
        <v>2.8248587570621469E-2</v>
      </c>
      <c r="R446" s="31" t="str">
        <f>IF(Z446,"GREEN",IF(AC446,"YELLOW","RED"))</f>
        <v>YELLOW</v>
      </c>
      <c r="S446" s="21" t="s">
        <v>830</v>
      </c>
      <c r="T446" s="30" t="b">
        <f t="shared" si="189"/>
        <v>0</v>
      </c>
      <c r="U446" s="10" t="b">
        <f t="shared" si="190"/>
        <v>1</v>
      </c>
      <c r="V446" s="10" t="b">
        <f t="shared" si="191"/>
        <v>0</v>
      </c>
      <c r="W446" s="10" t="b">
        <f t="shared" si="192"/>
        <v>1</v>
      </c>
      <c r="X446" s="10" t="b">
        <f t="shared" si="193"/>
        <v>1</v>
      </c>
      <c r="Y446" s="10" t="b">
        <f t="shared" si="194"/>
        <v>1</v>
      </c>
      <c r="Z446" s="10" t="b">
        <f t="shared" si="195"/>
        <v>0</v>
      </c>
      <c r="AA446" s="10" t="b">
        <f t="shared" si="196"/>
        <v>1</v>
      </c>
      <c r="AB446" s="10" t="b">
        <f t="shared" si="197"/>
        <v>1</v>
      </c>
      <c r="AC446" s="10" t="b">
        <f t="shared" si="198"/>
        <v>1</v>
      </c>
      <c r="AD446" s="10" t="b">
        <f t="shared" si="199"/>
        <v>0</v>
      </c>
    </row>
    <row r="447" spans="1:256" s="87" customFormat="1" ht="12.75" x14ac:dyDescent="0.2">
      <c r="A447" s="16" t="s">
        <v>19</v>
      </c>
      <c r="B447" s="17" t="s">
        <v>20</v>
      </c>
      <c r="C447" s="12" t="s">
        <v>504</v>
      </c>
      <c r="D447" s="12" t="b">
        <v>0</v>
      </c>
      <c r="E447" s="12" t="b">
        <v>0</v>
      </c>
      <c r="F447" s="48" t="s">
        <v>506</v>
      </c>
      <c r="G447" s="11">
        <v>1</v>
      </c>
      <c r="H447" s="11">
        <v>1</v>
      </c>
      <c r="I447" s="11">
        <v>28.3</v>
      </c>
      <c r="J447" s="11">
        <v>160</v>
      </c>
      <c r="K447" s="11">
        <v>1.5</v>
      </c>
      <c r="L447" s="11">
        <v>1</v>
      </c>
      <c r="M447" s="84">
        <f t="shared" si="186"/>
        <v>160</v>
      </c>
      <c r="N447" s="48">
        <v>270</v>
      </c>
      <c r="O447" s="48">
        <v>0</v>
      </c>
      <c r="P447" s="85">
        <f t="shared" si="187"/>
        <v>8.4375000000000006E-2</v>
      </c>
      <c r="Q447" s="85">
        <f t="shared" si="188"/>
        <v>3.5335689045936397E-2</v>
      </c>
      <c r="R447" s="13" t="str">
        <f>IF(Z447,"GREEN",IF(AC447,"YELLOW","RED"))</f>
        <v>YELLOW</v>
      </c>
      <c r="S447" s="17" t="s">
        <v>589</v>
      </c>
      <c r="T447" s="30" t="b">
        <f t="shared" si="189"/>
        <v>0</v>
      </c>
      <c r="U447" s="10" t="b">
        <f t="shared" si="190"/>
        <v>1</v>
      </c>
      <c r="V447" s="10" t="b">
        <f t="shared" si="191"/>
        <v>0</v>
      </c>
      <c r="W447" s="10" t="b">
        <f t="shared" si="192"/>
        <v>1</v>
      </c>
      <c r="X447" s="10" t="b">
        <f t="shared" si="193"/>
        <v>1</v>
      </c>
      <c r="Y447" s="10" t="b">
        <f t="shared" si="194"/>
        <v>1</v>
      </c>
      <c r="Z447" s="10" t="b">
        <f t="shared" si="195"/>
        <v>0</v>
      </c>
      <c r="AA447" s="10" t="b">
        <f t="shared" si="196"/>
        <v>1</v>
      </c>
      <c r="AB447" s="10" t="b">
        <f t="shared" si="197"/>
        <v>1</v>
      </c>
      <c r="AC447" s="10" t="b">
        <f t="shared" si="198"/>
        <v>1</v>
      </c>
      <c r="AD447" s="10" t="b">
        <f t="shared" si="199"/>
        <v>0</v>
      </c>
    </row>
    <row r="448" spans="1:256" s="10" customFormat="1" x14ac:dyDescent="0.2">
      <c r="A448" s="90" t="s">
        <v>19</v>
      </c>
      <c r="B448" s="90" t="s">
        <v>817</v>
      </c>
      <c r="C448" s="91" t="s">
        <v>504</v>
      </c>
      <c r="D448" s="91" t="b">
        <v>0</v>
      </c>
      <c r="E448" s="91" t="b">
        <v>0</v>
      </c>
      <c r="F448" s="92" t="s">
        <v>506</v>
      </c>
      <c r="G448" s="91">
        <v>2</v>
      </c>
      <c r="H448" s="91">
        <v>1</v>
      </c>
      <c r="I448" s="91">
        <v>56.7</v>
      </c>
      <c r="J448" s="91">
        <v>320</v>
      </c>
      <c r="K448" s="91">
        <v>2.5</v>
      </c>
      <c r="L448" s="91">
        <v>2</v>
      </c>
      <c r="M448" s="84">
        <f t="shared" si="186"/>
        <v>320</v>
      </c>
      <c r="N448" s="92">
        <v>540</v>
      </c>
      <c r="O448" s="92">
        <v>0</v>
      </c>
      <c r="P448" s="85">
        <f t="shared" si="187"/>
        <v>7.03125E-2</v>
      </c>
      <c r="Q448" s="85">
        <f t="shared" si="188"/>
        <v>3.5273368606701938E-2</v>
      </c>
      <c r="R448" s="45" t="str">
        <f>IF(Z448,"GREEN",IF(AC448,"YELLOW","RED"))</f>
        <v>RED</v>
      </c>
      <c r="S448" s="93" t="s">
        <v>807</v>
      </c>
      <c r="T448" s="30" t="b">
        <f t="shared" si="189"/>
        <v>0</v>
      </c>
      <c r="U448" s="10" t="b">
        <f t="shared" si="190"/>
        <v>0</v>
      </c>
      <c r="V448" s="10" t="b">
        <f t="shared" si="191"/>
        <v>0</v>
      </c>
      <c r="W448" s="10" t="b">
        <f t="shared" si="192"/>
        <v>1</v>
      </c>
      <c r="X448" s="10" t="b">
        <f t="shared" si="193"/>
        <v>1</v>
      </c>
      <c r="Y448" s="10" t="b">
        <f t="shared" si="194"/>
        <v>1</v>
      </c>
      <c r="Z448" s="10" t="b">
        <f t="shared" si="195"/>
        <v>0</v>
      </c>
      <c r="AA448" s="10" t="b">
        <f t="shared" si="196"/>
        <v>0</v>
      </c>
      <c r="AB448" s="10" t="b">
        <f t="shared" si="197"/>
        <v>0</v>
      </c>
      <c r="AC448" s="10" t="b">
        <f t="shared" si="198"/>
        <v>0</v>
      </c>
      <c r="AD448" s="10" t="b">
        <f t="shared" si="199"/>
        <v>1</v>
      </c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  <c r="CW448" s="94"/>
      <c r="CX448" s="94"/>
      <c r="CY448" s="94"/>
      <c r="CZ448" s="94"/>
      <c r="DA448" s="94"/>
      <c r="DB448" s="94"/>
      <c r="DC448" s="94"/>
      <c r="DD448" s="94"/>
      <c r="DE448" s="94"/>
      <c r="DF448" s="94"/>
      <c r="DG448" s="94"/>
      <c r="DH448" s="94"/>
      <c r="DI448" s="94"/>
      <c r="DJ448" s="94"/>
      <c r="DK448" s="94"/>
      <c r="DL448" s="94"/>
      <c r="DM448" s="94"/>
      <c r="DN448" s="94"/>
      <c r="DO448" s="94"/>
      <c r="DP448" s="94"/>
      <c r="DQ448" s="94"/>
      <c r="DR448" s="94"/>
      <c r="DS448" s="94"/>
      <c r="DT448" s="94"/>
      <c r="DU448" s="94"/>
      <c r="DV448" s="94"/>
      <c r="DW448" s="94"/>
      <c r="DX448" s="94"/>
      <c r="DY448" s="94"/>
      <c r="DZ448" s="94"/>
      <c r="EA448" s="94"/>
      <c r="EB448" s="94"/>
      <c r="EC448" s="94"/>
      <c r="ED448" s="94"/>
      <c r="EE448" s="94"/>
      <c r="EF448" s="94"/>
      <c r="EG448" s="94"/>
      <c r="EH448" s="94"/>
      <c r="EI448" s="94"/>
      <c r="EJ448" s="94"/>
      <c r="EK448" s="94"/>
      <c r="EL448" s="94"/>
      <c r="EM448" s="94"/>
      <c r="EN448" s="94"/>
      <c r="EO448" s="94"/>
      <c r="EP448" s="94"/>
      <c r="EQ448" s="94"/>
      <c r="ER448" s="94"/>
      <c r="ES448" s="94"/>
      <c r="ET448" s="94"/>
      <c r="EU448" s="94"/>
      <c r="EV448" s="94"/>
      <c r="EW448" s="94"/>
      <c r="EX448" s="94"/>
      <c r="EY448" s="94"/>
      <c r="EZ448" s="94"/>
      <c r="FA448" s="94"/>
      <c r="FB448" s="94"/>
      <c r="FC448" s="94"/>
      <c r="FD448" s="94"/>
      <c r="FE448" s="94"/>
      <c r="FF448" s="94"/>
      <c r="FG448" s="94"/>
      <c r="FH448" s="94"/>
      <c r="FI448" s="94"/>
      <c r="FJ448" s="94"/>
      <c r="FK448" s="94"/>
      <c r="FL448" s="94"/>
      <c r="FM448" s="94"/>
      <c r="FN448" s="94"/>
      <c r="FO448" s="94"/>
      <c r="FP448" s="94"/>
      <c r="FQ448" s="94"/>
      <c r="FR448" s="94"/>
      <c r="FS448" s="94"/>
      <c r="FT448" s="94"/>
      <c r="FU448" s="94"/>
      <c r="FV448" s="94"/>
      <c r="FW448" s="94"/>
      <c r="FX448" s="94"/>
      <c r="FY448" s="94"/>
      <c r="FZ448" s="94"/>
      <c r="GA448" s="94"/>
      <c r="GB448" s="94"/>
      <c r="GC448" s="94"/>
      <c r="GD448" s="94"/>
      <c r="GE448" s="94"/>
      <c r="GF448" s="94"/>
      <c r="GG448" s="94"/>
      <c r="GH448" s="94"/>
      <c r="GI448" s="94"/>
      <c r="GJ448" s="94"/>
      <c r="GK448" s="94"/>
      <c r="GL448" s="94"/>
      <c r="GM448" s="94"/>
      <c r="GN448" s="94"/>
      <c r="GO448" s="94"/>
      <c r="GP448" s="94"/>
      <c r="GQ448" s="94"/>
      <c r="GR448" s="94"/>
      <c r="GS448" s="94"/>
      <c r="GT448" s="94"/>
      <c r="GU448" s="94"/>
      <c r="GV448" s="94"/>
      <c r="GW448" s="94"/>
      <c r="GX448" s="94"/>
      <c r="GY448" s="94"/>
      <c r="GZ448" s="94"/>
      <c r="HA448" s="94"/>
      <c r="HB448" s="94"/>
      <c r="HC448" s="94"/>
      <c r="HD448" s="94"/>
      <c r="HE448" s="94"/>
      <c r="HF448" s="94"/>
      <c r="HG448" s="94"/>
      <c r="HH448" s="94"/>
      <c r="HI448" s="94"/>
      <c r="HJ448" s="94"/>
      <c r="HK448" s="94"/>
      <c r="HL448" s="94"/>
      <c r="HM448" s="94"/>
      <c r="HN448" s="94"/>
      <c r="HO448" s="94"/>
      <c r="HP448" s="94"/>
      <c r="HQ448" s="94"/>
      <c r="HR448" s="94"/>
      <c r="HS448" s="94"/>
      <c r="HT448" s="94"/>
      <c r="HU448" s="94"/>
      <c r="HV448" s="94"/>
      <c r="HW448" s="94"/>
      <c r="HX448" s="94"/>
      <c r="HY448" s="94"/>
      <c r="HZ448" s="94"/>
      <c r="IA448" s="94"/>
      <c r="IB448" s="94"/>
      <c r="IC448" s="94"/>
      <c r="ID448" s="94"/>
      <c r="IE448" s="94"/>
      <c r="IF448" s="94"/>
      <c r="IG448" s="94"/>
      <c r="IH448" s="94"/>
      <c r="II448" s="94"/>
      <c r="IJ448" s="94"/>
      <c r="IK448" s="94"/>
      <c r="IL448" s="94"/>
      <c r="IM448" s="94"/>
      <c r="IN448" s="94"/>
      <c r="IO448" s="94"/>
      <c r="IP448" s="94"/>
      <c r="IQ448" s="94"/>
      <c r="IR448" s="94"/>
      <c r="IS448" s="94"/>
      <c r="IT448" s="94"/>
      <c r="IU448" s="94"/>
      <c r="IV448" s="94"/>
    </row>
    <row r="449" spans="1:256" s="10" customFormat="1" ht="12.75" x14ac:dyDescent="0.2">
      <c r="A449" s="16" t="s">
        <v>19</v>
      </c>
      <c r="B449" s="17" t="s">
        <v>33</v>
      </c>
      <c r="C449" s="12" t="s">
        <v>504</v>
      </c>
      <c r="D449" s="12" t="b">
        <v>0</v>
      </c>
      <c r="E449" s="12" t="b">
        <v>0</v>
      </c>
      <c r="F449" s="48" t="s">
        <v>506</v>
      </c>
      <c r="G449" s="11">
        <v>1</v>
      </c>
      <c r="H449" s="11">
        <v>1</v>
      </c>
      <c r="I449" s="11">
        <v>28.3</v>
      </c>
      <c r="J449" s="11">
        <v>160</v>
      </c>
      <c r="K449" s="11">
        <v>1.5</v>
      </c>
      <c r="L449" s="11">
        <v>1</v>
      </c>
      <c r="M449" s="56">
        <f t="shared" si="186"/>
        <v>160</v>
      </c>
      <c r="N449" s="48">
        <v>180</v>
      </c>
      <c r="O449" s="48">
        <v>0</v>
      </c>
      <c r="P449" s="57">
        <f t="shared" si="187"/>
        <v>8.4375000000000006E-2</v>
      </c>
      <c r="Q449" s="57">
        <f t="shared" si="188"/>
        <v>3.5335689045936397E-2</v>
      </c>
      <c r="R449" s="157" t="s">
        <v>515</v>
      </c>
      <c r="S449" s="21" t="s">
        <v>444</v>
      </c>
      <c r="T449" s="30" t="b">
        <f t="shared" si="189"/>
        <v>0</v>
      </c>
      <c r="U449" s="10" t="b">
        <f t="shared" si="190"/>
        <v>1</v>
      </c>
      <c r="V449" s="10" t="b">
        <f t="shared" si="191"/>
        <v>1</v>
      </c>
      <c r="W449" s="10" t="b">
        <f t="shared" si="192"/>
        <v>1</v>
      </c>
      <c r="X449" s="10" t="b">
        <f t="shared" si="193"/>
        <v>1</v>
      </c>
      <c r="Y449" s="10" t="b">
        <f t="shared" si="194"/>
        <v>1</v>
      </c>
      <c r="Z449" s="10" t="b">
        <f t="shared" si="195"/>
        <v>0</v>
      </c>
      <c r="AA449" s="10" t="b">
        <f t="shared" si="196"/>
        <v>1</v>
      </c>
      <c r="AB449" s="10" t="b">
        <f t="shared" si="197"/>
        <v>1</v>
      </c>
      <c r="AC449" s="10" t="b">
        <f t="shared" si="198"/>
        <v>1</v>
      </c>
      <c r="AD449" s="10" t="b">
        <f t="shared" si="199"/>
        <v>0</v>
      </c>
    </row>
    <row r="450" spans="1:256" s="10" customFormat="1" x14ac:dyDescent="0.2">
      <c r="A450" s="88" t="s">
        <v>19</v>
      </c>
      <c r="B450" s="88" t="s">
        <v>816</v>
      </c>
      <c r="C450" s="42" t="s">
        <v>504</v>
      </c>
      <c r="D450" s="42" t="b">
        <v>0</v>
      </c>
      <c r="E450" s="42" t="b">
        <v>0</v>
      </c>
      <c r="F450" s="49" t="s">
        <v>506</v>
      </c>
      <c r="G450" s="42">
        <v>2</v>
      </c>
      <c r="H450" s="42">
        <v>1</v>
      </c>
      <c r="I450" s="42">
        <v>56.7</v>
      </c>
      <c r="J450" s="42">
        <v>320</v>
      </c>
      <c r="K450" s="42">
        <v>3</v>
      </c>
      <c r="L450" s="42">
        <v>1</v>
      </c>
      <c r="M450" s="56">
        <f t="shared" si="186"/>
        <v>320</v>
      </c>
      <c r="N450" s="49">
        <v>320</v>
      </c>
      <c r="O450" s="49">
        <v>0</v>
      </c>
      <c r="P450" s="57">
        <f t="shared" si="187"/>
        <v>8.4375000000000006E-2</v>
      </c>
      <c r="Q450" s="57">
        <f t="shared" si="188"/>
        <v>1.7636684303350969E-2</v>
      </c>
      <c r="R450" s="153" t="str">
        <f>IF(Z450,"GREEN",IF(AC450,"YELLOW","RED"))</f>
        <v>RED</v>
      </c>
      <c r="S450" s="21" t="s">
        <v>501</v>
      </c>
      <c r="T450" s="30" t="b">
        <f t="shared" si="189"/>
        <v>0</v>
      </c>
      <c r="U450" s="10" t="b">
        <f t="shared" si="190"/>
        <v>0</v>
      </c>
      <c r="V450" s="10" t="b">
        <f t="shared" si="191"/>
        <v>0</v>
      </c>
      <c r="W450" s="10" t="b">
        <f t="shared" si="192"/>
        <v>1</v>
      </c>
      <c r="X450" s="10" t="b">
        <f t="shared" si="193"/>
        <v>1</v>
      </c>
      <c r="Y450" s="10" t="b">
        <f t="shared" si="194"/>
        <v>1</v>
      </c>
      <c r="Z450" s="10" t="b">
        <f t="shared" si="195"/>
        <v>0</v>
      </c>
      <c r="AA450" s="10" t="b">
        <f t="shared" si="196"/>
        <v>0</v>
      </c>
      <c r="AB450" s="10" t="b">
        <f t="shared" si="197"/>
        <v>1</v>
      </c>
      <c r="AC450" s="10" t="b">
        <f t="shared" si="198"/>
        <v>0</v>
      </c>
      <c r="AD450" s="10" t="b">
        <f t="shared" si="199"/>
        <v>1</v>
      </c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  <c r="CW450" s="94"/>
      <c r="CX450" s="94"/>
      <c r="CY450" s="94"/>
      <c r="CZ450" s="94"/>
      <c r="DA450" s="94"/>
      <c r="DB450" s="94"/>
      <c r="DC450" s="94"/>
      <c r="DD450" s="94"/>
      <c r="DE450" s="94"/>
      <c r="DF450" s="94"/>
      <c r="DG450" s="94"/>
      <c r="DH450" s="94"/>
      <c r="DI450" s="94"/>
      <c r="DJ450" s="94"/>
      <c r="DK450" s="94"/>
      <c r="DL450" s="94"/>
      <c r="DM450" s="94"/>
      <c r="DN450" s="94"/>
      <c r="DO450" s="94"/>
      <c r="DP450" s="94"/>
      <c r="DQ450" s="94"/>
      <c r="DR450" s="94"/>
      <c r="DS450" s="94"/>
      <c r="DT450" s="94"/>
      <c r="DU450" s="94"/>
      <c r="DV450" s="94"/>
      <c r="DW450" s="94"/>
      <c r="DX450" s="94"/>
      <c r="DY450" s="94"/>
      <c r="DZ450" s="94"/>
      <c r="EA450" s="94"/>
      <c r="EB450" s="94"/>
      <c r="EC450" s="94"/>
      <c r="ED450" s="94"/>
      <c r="EE450" s="94"/>
      <c r="EF450" s="94"/>
      <c r="EG450" s="94"/>
      <c r="EH450" s="94"/>
      <c r="EI450" s="94"/>
      <c r="EJ450" s="94"/>
      <c r="EK450" s="94"/>
      <c r="EL450" s="94"/>
      <c r="EM450" s="94"/>
      <c r="EN450" s="94"/>
      <c r="EO450" s="94"/>
      <c r="EP450" s="94"/>
      <c r="EQ450" s="94"/>
      <c r="ER450" s="94"/>
      <c r="ES450" s="94"/>
      <c r="ET450" s="94"/>
      <c r="EU450" s="94"/>
      <c r="EV450" s="94"/>
      <c r="EW450" s="94"/>
      <c r="EX450" s="94"/>
      <c r="EY450" s="94"/>
      <c r="EZ450" s="94"/>
      <c r="FA450" s="94"/>
      <c r="FB450" s="94"/>
      <c r="FC450" s="94"/>
      <c r="FD450" s="94"/>
      <c r="FE450" s="94"/>
      <c r="FF450" s="94"/>
      <c r="FG450" s="94"/>
      <c r="FH450" s="94"/>
      <c r="FI450" s="94"/>
      <c r="FJ450" s="94"/>
      <c r="FK450" s="94"/>
      <c r="FL450" s="94"/>
      <c r="FM450" s="94"/>
      <c r="FN450" s="94"/>
      <c r="FO450" s="94"/>
      <c r="FP450" s="94"/>
      <c r="FQ450" s="94"/>
      <c r="FR450" s="94"/>
      <c r="FS450" s="94"/>
      <c r="FT450" s="94"/>
      <c r="FU450" s="94"/>
      <c r="FV450" s="94"/>
      <c r="FW450" s="94"/>
      <c r="FX450" s="94"/>
      <c r="FY450" s="94"/>
      <c r="FZ450" s="94"/>
      <c r="GA450" s="94"/>
      <c r="GB450" s="94"/>
      <c r="GC450" s="94"/>
      <c r="GD450" s="94"/>
      <c r="GE450" s="94"/>
      <c r="GF450" s="94"/>
      <c r="GG450" s="94"/>
      <c r="GH450" s="94"/>
      <c r="GI450" s="94"/>
      <c r="GJ450" s="94"/>
      <c r="GK450" s="94"/>
      <c r="GL450" s="94"/>
      <c r="GM450" s="94"/>
      <c r="GN450" s="94"/>
      <c r="GO450" s="94"/>
      <c r="GP450" s="94"/>
      <c r="GQ450" s="94"/>
      <c r="GR450" s="94"/>
      <c r="GS450" s="94"/>
      <c r="GT450" s="94"/>
      <c r="GU450" s="94"/>
      <c r="GV450" s="94"/>
      <c r="GW450" s="94"/>
      <c r="GX450" s="94"/>
      <c r="GY450" s="94"/>
      <c r="GZ450" s="94"/>
      <c r="HA450" s="94"/>
      <c r="HB450" s="94"/>
      <c r="HC450" s="94"/>
      <c r="HD450" s="94"/>
      <c r="HE450" s="94"/>
      <c r="HF450" s="94"/>
      <c r="HG450" s="94"/>
      <c r="HH450" s="94"/>
      <c r="HI450" s="94"/>
      <c r="HJ450" s="94"/>
      <c r="HK450" s="94"/>
      <c r="HL450" s="94"/>
      <c r="HM450" s="94"/>
      <c r="HN450" s="94"/>
      <c r="HO450" s="94"/>
      <c r="HP450" s="94"/>
      <c r="HQ450" s="94"/>
      <c r="HR450" s="94"/>
      <c r="HS450" s="94"/>
      <c r="HT450" s="94"/>
      <c r="HU450" s="94"/>
      <c r="HV450" s="94"/>
      <c r="HW450" s="94"/>
      <c r="HX450" s="94"/>
      <c r="HY450" s="94"/>
      <c r="HZ450" s="94"/>
      <c r="IA450" s="94"/>
      <c r="IB450" s="94"/>
      <c r="IC450" s="94"/>
      <c r="ID450" s="94"/>
      <c r="IE450" s="94"/>
      <c r="IF450" s="94"/>
      <c r="IG450" s="94"/>
      <c r="IH450" s="94"/>
      <c r="II450" s="94"/>
      <c r="IJ450" s="94"/>
      <c r="IK450" s="94"/>
      <c r="IL450" s="94"/>
      <c r="IM450" s="94"/>
      <c r="IN450" s="94"/>
      <c r="IO450" s="94"/>
      <c r="IP450" s="94"/>
      <c r="IQ450" s="94"/>
      <c r="IR450" s="94"/>
      <c r="IS450" s="94"/>
      <c r="IT450" s="94"/>
      <c r="IU450" s="94"/>
      <c r="IV450" s="94"/>
    </row>
    <row r="451" spans="1:256" s="10" customFormat="1" ht="12.75" x14ac:dyDescent="0.2">
      <c r="A451" s="16" t="s">
        <v>29</v>
      </c>
      <c r="B451" s="17" t="s">
        <v>30</v>
      </c>
      <c r="C451" s="12" t="s">
        <v>504</v>
      </c>
      <c r="D451" s="12" t="b">
        <v>0</v>
      </c>
      <c r="E451" s="12" t="b">
        <v>0</v>
      </c>
      <c r="F451" s="48" t="s">
        <v>506</v>
      </c>
      <c r="G451" s="11">
        <v>1</v>
      </c>
      <c r="H451" s="11">
        <v>1</v>
      </c>
      <c r="I451" s="11">
        <v>28.3</v>
      </c>
      <c r="J451" s="11">
        <v>100</v>
      </c>
      <c r="K451" s="11">
        <v>0.5</v>
      </c>
      <c r="L451" s="11">
        <v>1</v>
      </c>
      <c r="M451" s="56">
        <f t="shared" si="186"/>
        <v>100</v>
      </c>
      <c r="N451" s="48">
        <v>210</v>
      </c>
      <c r="O451" s="48">
        <v>0</v>
      </c>
      <c r="P451" s="57">
        <f t="shared" si="187"/>
        <v>4.4999999999999998E-2</v>
      </c>
      <c r="Q451" s="57">
        <f t="shared" si="188"/>
        <v>3.5335689045936397E-2</v>
      </c>
      <c r="R451" s="157" t="s">
        <v>515</v>
      </c>
      <c r="S451" s="21" t="s">
        <v>444</v>
      </c>
      <c r="T451" s="30" t="b">
        <f t="shared" si="189"/>
        <v>0</v>
      </c>
      <c r="U451" s="10" t="b">
        <f t="shared" si="190"/>
        <v>1</v>
      </c>
      <c r="V451" s="10" t="b">
        <f t="shared" si="191"/>
        <v>1</v>
      </c>
      <c r="W451" s="10" t="b">
        <f t="shared" si="192"/>
        <v>1</v>
      </c>
      <c r="X451" s="10" t="b">
        <f t="shared" si="193"/>
        <v>1</v>
      </c>
      <c r="Y451" s="10" t="b">
        <f t="shared" si="194"/>
        <v>1</v>
      </c>
      <c r="Z451" s="10" t="b">
        <f t="shared" si="195"/>
        <v>0</v>
      </c>
      <c r="AA451" s="10" t="b">
        <f t="shared" si="196"/>
        <v>1</v>
      </c>
      <c r="AB451" s="10" t="b">
        <f t="shared" si="197"/>
        <v>1</v>
      </c>
      <c r="AC451" s="10" t="b">
        <f t="shared" si="198"/>
        <v>1</v>
      </c>
      <c r="AD451" s="10" t="b">
        <f t="shared" si="199"/>
        <v>0</v>
      </c>
    </row>
    <row r="452" spans="1:256" s="10" customFormat="1" x14ac:dyDescent="0.2">
      <c r="A452" s="88" t="s">
        <v>823</v>
      </c>
      <c r="B452" s="88" t="s">
        <v>824</v>
      </c>
      <c r="C452" s="42" t="s">
        <v>504</v>
      </c>
      <c r="D452" s="42" t="b">
        <v>0</v>
      </c>
      <c r="E452" s="42" t="b">
        <v>0</v>
      </c>
      <c r="F452" s="49" t="s">
        <v>506</v>
      </c>
      <c r="G452" s="42">
        <v>1.75</v>
      </c>
      <c r="H452" s="42">
        <v>1</v>
      </c>
      <c r="I452" s="42">
        <v>49</v>
      </c>
      <c r="J452" s="42">
        <v>230</v>
      </c>
      <c r="K452" s="42">
        <v>1.5</v>
      </c>
      <c r="L452" s="42">
        <v>1</v>
      </c>
      <c r="M452" s="56">
        <f t="shared" si="186"/>
        <v>230</v>
      </c>
      <c r="N452" s="49">
        <v>480</v>
      </c>
      <c r="O452" s="49">
        <v>0</v>
      </c>
      <c r="P452" s="57">
        <f t="shared" si="187"/>
        <v>5.8695652173913045E-2</v>
      </c>
      <c r="Q452" s="57">
        <f t="shared" si="188"/>
        <v>2.0408163265306121E-2</v>
      </c>
      <c r="R452" s="31" t="str">
        <f>IF(Z452,"GREEN",IF(AC452,"YELLOW","RED"))</f>
        <v>YELLOW</v>
      </c>
      <c r="S452" s="21" t="s">
        <v>825</v>
      </c>
      <c r="T452" s="30" t="b">
        <f t="shared" si="189"/>
        <v>0</v>
      </c>
      <c r="U452" s="10" t="b">
        <f t="shared" si="190"/>
        <v>0</v>
      </c>
      <c r="V452" s="10" t="b">
        <f t="shared" si="191"/>
        <v>0</v>
      </c>
      <c r="W452" s="10" t="b">
        <f t="shared" si="192"/>
        <v>1</v>
      </c>
      <c r="X452" s="10" t="b">
        <f t="shared" si="193"/>
        <v>1</v>
      </c>
      <c r="Y452" s="10" t="b">
        <f t="shared" si="194"/>
        <v>1</v>
      </c>
      <c r="Z452" s="10" t="b">
        <f t="shared" si="195"/>
        <v>0</v>
      </c>
      <c r="AA452" s="10" t="b">
        <f t="shared" si="196"/>
        <v>1</v>
      </c>
      <c r="AB452" s="10" t="b">
        <f t="shared" si="197"/>
        <v>1</v>
      </c>
      <c r="AC452" s="10" t="b">
        <f t="shared" si="198"/>
        <v>1</v>
      </c>
      <c r="AD452" s="10" t="b">
        <f t="shared" si="199"/>
        <v>0</v>
      </c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4"/>
      <c r="CY452" s="94"/>
      <c r="CZ452" s="94"/>
      <c r="DA452" s="94"/>
      <c r="DB452" s="94"/>
      <c r="DC452" s="94"/>
      <c r="DD452" s="94"/>
      <c r="DE452" s="94"/>
      <c r="DF452" s="94"/>
      <c r="DG452" s="94"/>
      <c r="DH452" s="94"/>
      <c r="DI452" s="94"/>
      <c r="DJ452" s="94"/>
      <c r="DK452" s="94"/>
      <c r="DL452" s="94"/>
      <c r="DM452" s="94"/>
      <c r="DN452" s="94"/>
      <c r="DO452" s="94"/>
      <c r="DP452" s="94"/>
      <c r="DQ452" s="94"/>
      <c r="DR452" s="94"/>
      <c r="DS452" s="94"/>
      <c r="DT452" s="94"/>
      <c r="DU452" s="94"/>
      <c r="DV452" s="94"/>
      <c r="DW452" s="94"/>
      <c r="DX452" s="94"/>
      <c r="DY452" s="94"/>
      <c r="DZ452" s="94"/>
      <c r="EA452" s="94"/>
      <c r="EB452" s="94"/>
      <c r="EC452" s="94"/>
      <c r="ED452" s="94"/>
      <c r="EE452" s="94"/>
      <c r="EF452" s="94"/>
      <c r="EG452" s="94"/>
      <c r="EH452" s="94"/>
      <c r="EI452" s="94"/>
      <c r="EJ452" s="94"/>
      <c r="EK452" s="94"/>
      <c r="EL452" s="94"/>
      <c r="EM452" s="94"/>
      <c r="EN452" s="94"/>
      <c r="EO452" s="94"/>
      <c r="EP452" s="94"/>
      <c r="EQ452" s="94"/>
      <c r="ER452" s="94"/>
      <c r="ES452" s="94"/>
      <c r="ET452" s="94"/>
      <c r="EU452" s="94"/>
      <c r="EV452" s="94"/>
      <c r="EW452" s="94"/>
      <c r="EX452" s="94"/>
      <c r="EY452" s="94"/>
      <c r="EZ452" s="94"/>
      <c r="FA452" s="94"/>
      <c r="FB452" s="94"/>
      <c r="FC452" s="94"/>
      <c r="FD452" s="94"/>
      <c r="FE452" s="94"/>
      <c r="FF452" s="94"/>
      <c r="FG452" s="94"/>
      <c r="FH452" s="94"/>
      <c r="FI452" s="94"/>
      <c r="FJ452" s="94"/>
      <c r="FK452" s="94"/>
      <c r="FL452" s="94"/>
      <c r="FM452" s="94"/>
      <c r="FN452" s="94"/>
      <c r="FO452" s="94"/>
      <c r="FP452" s="94"/>
      <c r="FQ452" s="94"/>
      <c r="FR452" s="94"/>
      <c r="FS452" s="94"/>
      <c r="FT452" s="94"/>
      <c r="FU452" s="94"/>
      <c r="FV452" s="94"/>
      <c r="FW452" s="94"/>
      <c r="FX452" s="94"/>
      <c r="FY452" s="94"/>
      <c r="FZ452" s="94"/>
      <c r="GA452" s="94"/>
      <c r="GB452" s="94"/>
      <c r="GC452" s="94"/>
      <c r="GD452" s="94"/>
      <c r="GE452" s="94"/>
      <c r="GF452" s="94"/>
      <c r="GG452" s="94"/>
      <c r="GH452" s="94"/>
      <c r="GI452" s="94"/>
      <c r="GJ452" s="94"/>
      <c r="GK452" s="94"/>
      <c r="GL452" s="94"/>
      <c r="GM452" s="94"/>
      <c r="GN452" s="94"/>
      <c r="GO452" s="94"/>
      <c r="GP452" s="94"/>
      <c r="GQ452" s="94"/>
      <c r="GR452" s="94"/>
      <c r="GS452" s="94"/>
      <c r="GT452" s="94"/>
      <c r="GU452" s="94"/>
      <c r="GV452" s="94"/>
      <c r="GW452" s="94"/>
      <c r="GX452" s="94"/>
      <c r="GY452" s="94"/>
      <c r="GZ452" s="94"/>
      <c r="HA452" s="94"/>
      <c r="HB452" s="94"/>
      <c r="HC452" s="94"/>
      <c r="HD452" s="94"/>
      <c r="HE452" s="94"/>
      <c r="HF452" s="94"/>
      <c r="HG452" s="94"/>
      <c r="HH452" s="94"/>
      <c r="HI452" s="94"/>
      <c r="HJ452" s="94"/>
      <c r="HK452" s="94"/>
      <c r="HL452" s="94"/>
      <c r="HM452" s="94"/>
      <c r="HN452" s="94"/>
      <c r="HO452" s="94"/>
      <c r="HP452" s="94"/>
      <c r="HQ452" s="94"/>
      <c r="HR452" s="94"/>
      <c r="HS452" s="94"/>
      <c r="HT452" s="94"/>
      <c r="HU452" s="94"/>
      <c r="HV452" s="94"/>
      <c r="HW452" s="94"/>
      <c r="HX452" s="94"/>
      <c r="HY452" s="94"/>
      <c r="HZ452" s="94"/>
      <c r="IA452" s="94"/>
      <c r="IB452" s="94"/>
      <c r="IC452" s="94"/>
      <c r="ID452" s="94"/>
      <c r="IE452" s="94"/>
      <c r="IF452" s="94"/>
      <c r="IG452" s="94"/>
      <c r="IH452" s="94"/>
      <c r="II452" s="94"/>
      <c r="IJ452" s="94"/>
      <c r="IK452" s="94"/>
      <c r="IL452" s="94"/>
      <c r="IM452" s="94"/>
      <c r="IN452" s="94"/>
      <c r="IO452" s="94"/>
      <c r="IP452" s="94"/>
      <c r="IQ452" s="94"/>
      <c r="IR452" s="94"/>
      <c r="IS452" s="94"/>
      <c r="IT452" s="94"/>
      <c r="IU452" s="94"/>
      <c r="IV452" s="94"/>
    </row>
    <row r="453" spans="1:256" s="10" customFormat="1" ht="12.75" x14ac:dyDescent="0.2">
      <c r="A453" s="16" t="s">
        <v>330</v>
      </c>
      <c r="B453" s="17" t="s">
        <v>329</v>
      </c>
      <c r="C453" s="12" t="s">
        <v>504</v>
      </c>
      <c r="D453" s="12" t="b">
        <v>0</v>
      </c>
      <c r="E453" s="12" t="b">
        <v>0</v>
      </c>
      <c r="F453" s="48" t="s">
        <v>506</v>
      </c>
      <c r="G453" s="11">
        <v>0.9</v>
      </c>
      <c r="H453" s="11">
        <v>1</v>
      </c>
      <c r="I453" s="11">
        <v>26</v>
      </c>
      <c r="J453" s="11">
        <v>120</v>
      </c>
      <c r="K453" s="11">
        <v>1</v>
      </c>
      <c r="L453" s="11">
        <v>0</v>
      </c>
      <c r="M453" s="56">
        <f t="shared" si="186"/>
        <v>120</v>
      </c>
      <c r="N453" s="48">
        <v>190</v>
      </c>
      <c r="O453" s="48">
        <v>0</v>
      </c>
      <c r="P453" s="57">
        <f t="shared" si="187"/>
        <v>7.4999999999999997E-2</v>
      </c>
      <c r="Q453" s="57">
        <f t="shared" si="188"/>
        <v>0</v>
      </c>
      <c r="R453" s="157" t="s">
        <v>515</v>
      </c>
      <c r="S453" s="21" t="s">
        <v>444</v>
      </c>
      <c r="T453" s="30" t="b">
        <f t="shared" si="189"/>
        <v>0</v>
      </c>
      <c r="U453" s="10" t="b">
        <f t="shared" si="190"/>
        <v>1</v>
      </c>
      <c r="V453" s="10" t="b">
        <f t="shared" si="191"/>
        <v>1</v>
      </c>
      <c r="W453" s="10" t="b">
        <f t="shared" si="192"/>
        <v>1</v>
      </c>
      <c r="X453" s="10" t="b">
        <f t="shared" si="193"/>
        <v>1</v>
      </c>
      <c r="Y453" s="10" t="b">
        <f t="shared" si="194"/>
        <v>1</v>
      </c>
      <c r="Z453" s="10" t="b">
        <f t="shared" si="195"/>
        <v>0</v>
      </c>
      <c r="AA453" s="10" t="b">
        <f t="shared" si="196"/>
        <v>1</v>
      </c>
      <c r="AB453" s="10" t="b">
        <f t="shared" si="197"/>
        <v>1</v>
      </c>
      <c r="AC453" s="10" t="b">
        <f t="shared" si="198"/>
        <v>1</v>
      </c>
      <c r="AD453" s="10" t="b">
        <f t="shared" si="199"/>
        <v>0</v>
      </c>
    </row>
    <row r="454" spans="1:256" s="10" customFormat="1" ht="25.5" x14ac:dyDescent="0.2">
      <c r="A454" s="16" t="s">
        <v>194</v>
      </c>
      <c r="B454" s="17" t="s">
        <v>195</v>
      </c>
      <c r="C454" s="12" t="s">
        <v>504</v>
      </c>
      <c r="D454" s="12" t="b">
        <v>0</v>
      </c>
      <c r="E454" s="12" t="b">
        <v>0</v>
      </c>
      <c r="F454" s="48" t="s">
        <v>506</v>
      </c>
      <c r="G454" s="11">
        <v>1.5</v>
      </c>
      <c r="H454" s="11">
        <v>1</v>
      </c>
      <c r="I454" s="11" t="s">
        <v>591</v>
      </c>
      <c r="J454" s="11">
        <v>210</v>
      </c>
      <c r="K454" s="11">
        <v>2</v>
      </c>
      <c r="L454" s="11">
        <v>1</v>
      </c>
      <c r="M454" s="56">
        <f t="shared" si="186"/>
        <v>210</v>
      </c>
      <c r="N454" s="48">
        <v>360</v>
      </c>
      <c r="O454" s="48">
        <v>0</v>
      </c>
      <c r="P454" s="57">
        <f t="shared" si="187"/>
        <v>8.5714285714285715E-2</v>
      </c>
      <c r="Q454" s="57" t="s">
        <v>591</v>
      </c>
      <c r="R454" s="157" t="s">
        <v>515</v>
      </c>
      <c r="S454" s="17" t="s">
        <v>592</v>
      </c>
      <c r="T454" s="30" t="b">
        <f t="shared" si="189"/>
        <v>0</v>
      </c>
      <c r="U454" s="10" t="b">
        <f t="shared" si="190"/>
        <v>0</v>
      </c>
      <c r="V454" s="10" t="b">
        <f t="shared" si="191"/>
        <v>0</v>
      </c>
      <c r="W454" s="10" t="b">
        <f t="shared" si="192"/>
        <v>1</v>
      </c>
      <c r="X454" s="10" t="b">
        <f t="shared" si="193"/>
        <v>1</v>
      </c>
      <c r="Y454" s="10" t="b">
        <f t="shared" si="194"/>
        <v>0</v>
      </c>
      <c r="Z454" s="10" t="b">
        <f t="shared" si="195"/>
        <v>0</v>
      </c>
      <c r="AA454" s="10" t="b">
        <f t="shared" si="196"/>
        <v>1</v>
      </c>
      <c r="AB454" s="10" t="b">
        <f t="shared" si="197"/>
        <v>1</v>
      </c>
      <c r="AC454" s="10" t="b">
        <f t="shared" si="198"/>
        <v>0</v>
      </c>
      <c r="AD454" s="10" t="b">
        <f t="shared" si="199"/>
        <v>1</v>
      </c>
    </row>
    <row r="455" spans="1:256" s="10" customFormat="1" ht="12.75" x14ac:dyDescent="0.2">
      <c r="A455" s="20" t="s">
        <v>489</v>
      </c>
      <c r="B455" s="21" t="s">
        <v>490</v>
      </c>
      <c r="C455" s="42" t="s">
        <v>504</v>
      </c>
      <c r="D455" s="42" t="b">
        <v>0</v>
      </c>
      <c r="E455" s="42" t="b">
        <v>0</v>
      </c>
      <c r="F455" s="81" t="s">
        <v>506</v>
      </c>
      <c r="G455" s="79">
        <v>0.92</v>
      </c>
      <c r="H455" s="79">
        <v>1</v>
      </c>
      <c r="I455" s="79">
        <v>26</v>
      </c>
      <c r="J455" s="79">
        <v>90</v>
      </c>
      <c r="K455" s="79">
        <v>0.5</v>
      </c>
      <c r="L455" s="79">
        <v>1</v>
      </c>
      <c r="M455" s="56">
        <f t="shared" si="186"/>
        <v>90</v>
      </c>
      <c r="N455" s="81">
        <v>340</v>
      </c>
      <c r="O455" s="81">
        <v>0</v>
      </c>
      <c r="P455" s="57">
        <f t="shared" si="187"/>
        <v>0.05</v>
      </c>
      <c r="Q455" s="57">
        <f t="shared" ref="Q455:Q486" si="201">(L455/I455)</f>
        <v>3.8461538461538464E-2</v>
      </c>
      <c r="R455" s="13" t="str">
        <f t="shared" ref="R455:R462" si="202">IF(Z455,"GREEN",IF(AC455,"YELLOW","RED"))</f>
        <v>YELLOW</v>
      </c>
      <c r="S455" s="21" t="s">
        <v>600</v>
      </c>
      <c r="T455" s="30" t="b">
        <f t="shared" si="189"/>
        <v>0</v>
      </c>
      <c r="U455" s="10" t="b">
        <f t="shared" si="190"/>
        <v>1</v>
      </c>
      <c r="V455" s="10" t="b">
        <f t="shared" si="191"/>
        <v>0</v>
      </c>
      <c r="W455" s="10" t="b">
        <f t="shared" si="192"/>
        <v>1</v>
      </c>
      <c r="X455" s="10" t="b">
        <f t="shared" si="193"/>
        <v>1</v>
      </c>
      <c r="Y455" s="10" t="b">
        <f t="shared" si="194"/>
        <v>1</v>
      </c>
      <c r="Z455" s="10" t="b">
        <f t="shared" si="195"/>
        <v>0</v>
      </c>
      <c r="AA455" s="10" t="b">
        <f t="shared" si="196"/>
        <v>1</v>
      </c>
      <c r="AB455" s="10" t="b">
        <f t="shared" si="197"/>
        <v>1</v>
      </c>
      <c r="AC455" s="10" t="b">
        <f t="shared" si="198"/>
        <v>1</v>
      </c>
      <c r="AD455" s="10" t="b">
        <f t="shared" si="199"/>
        <v>0</v>
      </c>
    </row>
    <row r="456" spans="1:256" s="10" customFormat="1" ht="12.75" x14ac:dyDescent="0.2">
      <c r="A456" s="16" t="s">
        <v>204</v>
      </c>
      <c r="B456" s="17" t="s">
        <v>205</v>
      </c>
      <c r="C456" s="18" t="s">
        <v>504</v>
      </c>
      <c r="D456" s="18" t="b">
        <v>0</v>
      </c>
      <c r="E456" s="18" t="b">
        <v>0</v>
      </c>
      <c r="F456" s="47" t="s">
        <v>506</v>
      </c>
      <c r="G456" s="19">
        <v>2.2000000000000002</v>
      </c>
      <c r="H456" s="19">
        <v>1</v>
      </c>
      <c r="I456" s="19">
        <v>62.5</v>
      </c>
      <c r="J456" s="19">
        <v>340</v>
      </c>
      <c r="K456" s="19">
        <v>3</v>
      </c>
      <c r="L456" s="19">
        <v>19</v>
      </c>
      <c r="M456" s="56">
        <f t="shared" ref="M456:M490" si="203">H456*J456</f>
        <v>340</v>
      </c>
      <c r="N456" s="47">
        <v>100</v>
      </c>
      <c r="O456" s="47">
        <v>0</v>
      </c>
      <c r="P456" s="57">
        <f t="shared" ref="P456:P490" si="204">((K456*H456)*9)/M456</f>
        <v>7.9411764705882348E-2</v>
      </c>
      <c r="Q456" s="57">
        <f t="shared" si="201"/>
        <v>0.30399999999999999</v>
      </c>
      <c r="R456" s="14" t="str">
        <f t="shared" si="202"/>
        <v>RED</v>
      </c>
      <c r="S456" s="17" t="s">
        <v>501</v>
      </c>
      <c r="T456" s="30" t="b">
        <f t="shared" ref="T456:T487" si="205">F456="Yes"</f>
        <v>0</v>
      </c>
      <c r="U456" s="10" t="b">
        <f t="shared" ref="U456:U490" si="206">OR(J456*H456&lt;=200,D456)</f>
        <v>0</v>
      </c>
      <c r="V456" s="10" t="b">
        <f t="shared" ref="V456:V487" si="207">N456&lt;=230</f>
        <v>1</v>
      </c>
      <c r="W456" s="10" t="b">
        <f t="shared" ref="W456:W487" si="208">O456&lt;0.5</f>
        <v>1</v>
      </c>
      <c r="X456" s="10" t="b">
        <f t="shared" ref="X456:X487" si="209">OR(P456&lt;11%)</f>
        <v>1</v>
      </c>
      <c r="Y456" s="10" t="b">
        <f t="shared" ref="Y456:Y487" si="210">OR(Q456&lt;36%,E456)</f>
        <v>1</v>
      </c>
      <c r="Z456" s="10" t="b">
        <f t="shared" ref="Z456:Z487" si="211">AND(T456:Y456)</f>
        <v>0</v>
      </c>
      <c r="AA456" s="10" t="b">
        <f t="shared" ref="AA456:AA490" si="212">OR(J456*H456&lt;=250,D456)</f>
        <v>0</v>
      </c>
      <c r="AB456" s="10" t="b">
        <f t="shared" ref="AB456:AB487" si="213">N456&lt;=480</f>
        <v>1</v>
      </c>
      <c r="AC456" s="10" t="b">
        <f t="shared" ref="AC456:AC487" si="214">AND(W456:Y456,AA456:AB456)</f>
        <v>0</v>
      </c>
      <c r="AD456" s="10" t="b">
        <f t="shared" ref="AD456:AD487" si="215">NOT(OR(Z456,AC456))</f>
        <v>1</v>
      </c>
    </row>
    <row r="457" spans="1:256" s="10" customFormat="1" ht="12.75" x14ac:dyDescent="0.2">
      <c r="A457" s="16" t="s">
        <v>202</v>
      </c>
      <c r="B457" s="17" t="s">
        <v>331</v>
      </c>
      <c r="C457" s="12" t="s">
        <v>504</v>
      </c>
      <c r="D457" s="12" t="b">
        <v>0</v>
      </c>
      <c r="E457" s="12" t="b">
        <v>0</v>
      </c>
      <c r="F457" s="48" t="s">
        <v>506</v>
      </c>
      <c r="G457" s="11"/>
      <c r="H457" s="11">
        <v>1</v>
      </c>
      <c r="I457" s="11">
        <v>39</v>
      </c>
      <c r="J457" s="11">
        <v>200</v>
      </c>
      <c r="K457" s="11">
        <v>3</v>
      </c>
      <c r="L457" s="11">
        <v>5</v>
      </c>
      <c r="M457" s="56">
        <f t="shared" si="203"/>
        <v>200</v>
      </c>
      <c r="N457" s="48">
        <v>280</v>
      </c>
      <c r="O457" s="48">
        <v>0</v>
      </c>
      <c r="P457" s="57">
        <f t="shared" si="204"/>
        <v>0.13500000000000001</v>
      </c>
      <c r="Q457" s="57">
        <f t="shared" si="201"/>
        <v>0.12820512820512819</v>
      </c>
      <c r="R457" s="14" t="str">
        <f t="shared" si="202"/>
        <v>RED</v>
      </c>
      <c r="S457" s="17" t="s">
        <v>579</v>
      </c>
      <c r="T457" s="30" t="b">
        <f t="shared" si="205"/>
        <v>0</v>
      </c>
      <c r="U457" s="10" t="b">
        <f t="shared" si="206"/>
        <v>1</v>
      </c>
      <c r="V457" s="10" t="b">
        <f t="shared" si="207"/>
        <v>0</v>
      </c>
      <c r="W457" s="10" t="b">
        <f t="shared" si="208"/>
        <v>1</v>
      </c>
      <c r="X457" s="10" t="b">
        <f t="shared" si="209"/>
        <v>0</v>
      </c>
      <c r="Y457" s="10" t="b">
        <f t="shared" si="210"/>
        <v>1</v>
      </c>
      <c r="Z457" s="10" t="b">
        <f t="shared" si="211"/>
        <v>0</v>
      </c>
      <c r="AA457" s="10" t="b">
        <f t="shared" si="212"/>
        <v>1</v>
      </c>
      <c r="AB457" s="10" t="b">
        <f t="shared" si="213"/>
        <v>1</v>
      </c>
      <c r="AC457" s="10" t="b">
        <f t="shared" si="214"/>
        <v>0</v>
      </c>
      <c r="AD457" s="10" t="b">
        <f t="shared" si="215"/>
        <v>1</v>
      </c>
    </row>
    <row r="458" spans="1:256" s="10" customFormat="1" ht="12.75" x14ac:dyDescent="0.2">
      <c r="A458" s="16" t="s">
        <v>210</v>
      </c>
      <c r="B458" s="17" t="s">
        <v>557</v>
      </c>
      <c r="C458" s="12" t="s">
        <v>504</v>
      </c>
      <c r="D458" s="12" t="b">
        <v>0</v>
      </c>
      <c r="E458" s="12" t="b">
        <v>0</v>
      </c>
      <c r="F458" s="48" t="s">
        <v>506</v>
      </c>
      <c r="G458" s="11"/>
      <c r="H458" s="11">
        <v>1</v>
      </c>
      <c r="I458" s="11">
        <v>42.5</v>
      </c>
      <c r="J458" s="11">
        <v>210</v>
      </c>
      <c r="K458" s="11">
        <v>2</v>
      </c>
      <c r="L458" s="11">
        <v>4</v>
      </c>
      <c r="M458" s="56">
        <f t="shared" si="203"/>
        <v>210</v>
      </c>
      <c r="N458" s="48">
        <v>260</v>
      </c>
      <c r="O458" s="48">
        <v>0</v>
      </c>
      <c r="P458" s="57">
        <f t="shared" si="204"/>
        <v>8.5714285714285715E-2</v>
      </c>
      <c r="Q458" s="57">
        <f t="shared" si="201"/>
        <v>9.4117647058823528E-2</v>
      </c>
      <c r="R458" s="13" t="str">
        <f t="shared" si="202"/>
        <v>YELLOW</v>
      </c>
      <c r="S458" s="21" t="s">
        <v>601</v>
      </c>
      <c r="T458" s="30" t="b">
        <f t="shared" si="205"/>
        <v>0</v>
      </c>
      <c r="U458" s="10" t="b">
        <f t="shared" si="206"/>
        <v>0</v>
      </c>
      <c r="V458" s="10" t="b">
        <f t="shared" si="207"/>
        <v>0</v>
      </c>
      <c r="W458" s="10" t="b">
        <f t="shared" si="208"/>
        <v>1</v>
      </c>
      <c r="X458" s="10" t="b">
        <f t="shared" si="209"/>
        <v>1</v>
      </c>
      <c r="Y458" s="10" t="b">
        <f t="shared" si="210"/>
        <v>1</v>
      </c>
      <c r="Z458" s="10" t="b">
        <f t="shared" si="211"/>
        <v>0</v>
      </c>
      <c r="AA458" s="10" t="b">
        <f t="shared" si="212"/>
        <v>1</v>
      </c>
      <c r="AB458" s="10" t="b">
        <f t="shared" si="213"/>
        <v>1</v>
      </c>
      <c r="AC458" s="10" t="b">
        <f t="shared" si="214"/>
        <v>1</v>
      </c>
      <c r="AD458" s="10" t="b">
        <f t="shared" si="215"/>
        <v>0</v>
      </c>
    </row>
    <row r="459" spans="1:256" s="10" customFormat="1" ht="12.75" x14ac:dyDescent="0.2">
      <c r="A459" s="16" t="s">
        <v>203</v>
      </c>
      <c r="B459" s="17" t="s">
        <v>557</v>
      </c>
      <c r="C459" s="12" t="s">
        <v>504</v>
      </c>
      <c r="D459" s="12" t="b">
        <v>0</v>
      </c>
      <c r="E459" s="12" t="b">
        <v>0</v>
      </c>
      <c r="F459" s="48" t="s">
        <v>506</v>
      </c>
      <c r="G459" s="11"/>
      <c r="H459" s="11">
        <v>1</v>
      </c>
      <c r="I459" s="11">
        <v>35</v>
      </c>
      <c r="J459" s="11">
        <v>180</v>
      </c>
      <c r="K459" s="11">
        <v>2</v>
      </c>
      <c r="L459" s="11">
        <v>3</v>
      </c>
      <c r="M459" s="56">
        <f t="shared" si="203"/>
        <v>180</v>
      </c>
      <c r="N459" s="48">
        <v>260</v>
      </c>
      <c r="O459" s="48">
        <v>0</v>
      </c>
      <c r="P459" s="57">
        <f t="shared" si="204"/>
        <v>0.1</v>
      </c>
      <c r="Q459" s="57">
        <f t="shared" si="201"/>
        <v>8.5714285714285715E-2</v>
      </c>
      <c r="R459" s="13" t="str">
        <f t="shared" si="202"/>
        <v>YELLOW</v>
      </c>
      <c r="S459" s="21" t="s">
        <v>600</v>
      </c>
      <c r="T459" s="30" t="b">
        <f t="shared" si="205"/>
        <v>0</v>
      </c>
      <c r="U459" s="10" t="b">
        <f t="shared" si="206"/>
        <v>1</v>
      </c>
      <c r="V459" s="10" t="b">
        <f t="shared" si="207"/>
        <v>0</v>
      </c>
      <c r="W459" s="10" t="b">
        <f t="shared" si="208"/>
        <v>1</v>
      </c>
      <c r="X459" s="10" t="b">
        <f t="shared" si="209"/>
        <v>1</v>
      </c>
      <c r="Y459" s="10" t="b">
        <f t="shared" si="210"/>
        <v>1</v>
      </c>
      <c r="Z459" s="10" t="b">
        <f t="shared" si="211"/>
        <v>0</v>
      </c>
      <c r="AA459" s="10" t="b">
        <f t="shared" si="212"/>
        <v>1</v>
      </c>
      <c r="AB459" s="10" t="b">
        <f t="shared" si="213"/>
        <v>1</v>
      </c>
      <c r="AC459" s="10" t="b">
        <f t="shared" si="214"/>
        <v>1</v>
      </c>
      <c r="AD459" s="10" t="b">
        <f t="shared" si="215"/>
        <v>0</v>
      </c>
    </row>
    <row r="460" spans="1:256" s="10" customFormat="1" ht="12.75" x14ac:dyDescent="0.2">
      <c r="A460" s="16" t="s">
        <v>207</v>
      </c>
      <c r="B460" s="17" t="s">
        <v>208</v>
      </c>
      <c r="C460" s="12" t="s">
        <v>504</v>
      </c>
      <c r="D460" s="12" t="b">
        <v>0</v>
      </c>
      <c r="E460" s="12" t="b">
        <v>0</v>
      </c>
      <c r="F460" s="48" t="s">
        <v>506</v>
      </c>
      <c r="G460" s="11"/>
      <c r="H460" s="11">
        <v>1</v>
      </c>
      <c r="I460" s="11">
        <v>42.5</v>
      </c>
      <c r="J460" s="11">
        <v>200</v>
      </c>
      <c r="K460" s="11">
        <v>3</v>
      </c>
      <c r="L460" s="11">
        <v>3</v>
      </c>
      <c r="M460" s="56">
        <f t="shared" si="203"/>
        <v>200</v>
      </c>
      <c r="N460" s="48">
        <v>300</v>
      </c>
      <c r="O460" s="48">
        <v>0</v>
      </c>
      <c r="P460" s="57">
        <f t="shared" si="204"/>
        <v>0.13500000000000001</v>
      </c>
      <c r="Q460" s="57">
        <f t="shared" si="201"/>
        <v>7.0588235294117646E-2</v>
      </c>
      <c r="R460" s="14" t="str">
        <f t="shared" si="202"/>
        <v>RED</v>
      </c>
      <c r="S460" s="17" t="s">
        <v>579</v>
      </c>
      <c r="T460" s="30" t="b">
        <f t="shared" si="205"/>
        <v>0</v>
      </c>
      <c r="U460" s="10" t="b">
        <f t="shared" si="206"/>
        <v>1</v>
      </c>
      <c r="V460" s="10" t="b">
        <f t="shared" si="207"/>
        <v>0</v>
      </c>
      <c r="W460" s="10" t="b">
        <f t="shared" si="208"/>
        <v>1</v>
      </c>
      <c r="X460" s="10" t="b">
        <f t="shared" si="209"/>
        <v>0</v>
      </c>
      <c r="Y460" s="10" t="b">
        <f t="shared" si="210"/>
        <v>1</v>
      </c>
      <c r="Z460" s="10" t="b">
        <f t="shared" si="211"/>
        <v>0</v>
      </c>
      <c r="AA460" s="10" t="b">
        <f t="shared" si="212"/>
        <v>1</v>
      </c>
      <c r="AB460" s="10" t="b">
        <f t="shared" si="213"/>
        <v>1</v>
      </c>
      <c r="AC460" s="10" t="b">
        <f t="shared" si="214"/>
        <v>0</v>
      </c>
      <c r="AD460" s="10" t="b">
        <f t="shared" si="215"/>
        <v>1</v>
      </c>
    </row>
    <row r="461" spans="1:256" s="10" customFormat="1" ht="12.75" x14ac:dyDescent="0.2">
      <c r="A461" s="16" t="s">
        <v>207</v>
      </c>
      <c r="B461" s="17" t="s">
        <v>206</v>
      </c>
      <c r="C461" s="12" t="s">
        <v>504</v>
      </c>
      <c r="D461" s="12" t="b">
        <v>0</v>
      </c>
      <c r="E461" s="12" t="b">
        <v>0</v>
      </c>
      <c r="F461" s="48" t="s">
        <v>506</v>
      </c>
      <c r="G461" s="11"/>
      <c r="H461" s="11">
        <v>1</v>
      </c>
      <c r="I461" s="11">
        <v>42.5</v>
      </c>
      <c r="J461" s="11">
        <v>210</v>
      </c>
      <c r="K461" s="11">
        <v>2</v>
      </c>
      <c r="L461" s="11">
        <v>4</v>
      </c>
      <c r="M461" s="56">
        <f t="shared" si="203"/>
        <v>210</v>
      </c>
      <c r="N461" s="48">
        <v>270</v>
      </c>
      <c r="O461" s="48">
        <v>0</v>
      </c>
      <c r="P461" s="57">
        <f t="shared" si="204"/>
        <v>8.5714285714285715E-2</v>
      </c>
      <c r="Q461" s="57">
        <f t="shared" si="201"/>
        <v>9.4117647058823528E-2</v>
      </c>
      <c r="R461" s="23" t="str">
        <f t="shared" si="202"/>
        <v>YELLOW</v>
      </c>
      <c r="S461" s="21" t="s">
        <v>601</v>
      </c>
      <c r="T461" s="30" t="b">
        <f t="shared" si="205"/>
        <v>0</v>
      </c>
      <c r="U461" s="10" t="b">
        <f t="shared" si="206"/>
        <v>0</v>
      </c>
      <c r="V461" s="10" t="b">
        <f t="shared" si="207"/>
        <v>0</v>
      </c>
      <c r="W461" s="10" t="b">
        <f t="shared" si="208"/>
        <v>1</v>
      </c>
      <c r="X461" s="10" t="b">
        <f t="shared" si="209"/>
        <v>1</v>
      </c>
      <c r="Y461" s="10" t="b">
        <f t="shared" si="210"/>
        <v>1</v>
      </c>
      <c r="Z461" s="10" t="b">
        <f t="shared" si="211"/>
        <v>0</v>
      </c>
      <c r="AA461" s="10" t="b">
        <f t="shared" si="212"/>
        <v>1</v>
      </c>
      <c r="AB461" s="10" t="b">
        <f t="shared" si="213"/>
        <v>1</v>
      </c>
      <c r="AC461" s="10" t="b">
        <f t="shared" si="214"/>
        <v>1</v>
      </c>
      <c r="AD461" s="10" t="b">
        <f t="shared" si="215"/>
        <v>0</v>
      </c>
    </row>
    <row r="462" spans="1:256" s="10" customFormat="1" ht="12.75" x14ac:dyDescent="0.2">
      <c r="A462" s="16" t="s">
        <v>207</v>
      </c>
      <c r="B462" s="17" t="s">
        <v>209</v>
      </c>
      <c r="C462" s="12" t="s">
        <v>504</v>
      </c>
      <c r="D462" s="12" t="b">
        <v>0</v>
      </c>
      <c r="E462" s="12" t="b">
        <v>0</v>
      </c>
      <c r="F462" s="48" t="s">
        <v>506</v>
      </c>
      <c r="G462" s="11"/>
      <c r="H462" s="95">
        <v>1</v>
      </c>
      <c r="I462" s="11">
        <v>42.5</v>
      </c>
      <c r="J462" s="11">
        <v>210</v>
      </c>
      <c r="K462" s="11">
        <v>3.5</v>
      </c>
      <c r="L462" s="11">
        <v>4</v>
      </c>
      <c r="M462" s="56">
        <f t="shared" si="203"/>
        <v>210</v>
      </c>
      <c r="N462" s="48">
        <v>420</v>
      </c>
      <c r="O462" s="48">
        <v>0</v>
      </c>
      <c r="P462" s="57">
        <f t="shared" si="204"/>
        <v>0.15</v>
      </c>
      <c r="Q462" s="57">
        <f t="shared" si="201"/>
        <v>9.4117647058823528E-2</v>
      </c>
      <c r="R462" s="14" t="str">
        <f t="shared" si="202"/>
        <v>RED</v>
      </c>
      <c r="S462" s="158" t="s">
        <v>579</v>
      </c>
      <c r="T462" s="30" t="b">
        <f t="shared" si="205"/>
        <v>0</v>
      </c>
      <c r="U462" s="10" t="b">
        <f t="shared" si="206"/>
        <v>0</v>
      </c>
      <c r="V462" s="10" t="b">
        <f t="shared" si="207"/>
        <v>0</v>
      </c>
      <c r="W462" s="10" t="b">
        <f t="shared" si="208"/>
        <v>1</v>
      </c>
      <c r="X462" s="10" t="b">
        <f t="shared" si="209"/>
        <v>0</v>
      </c>
      <c r="Y462" s="10" t="b">
        <f t="shared" si="210"/>
        <v>1</v>
      </c>
      <c r="Z462" s="10" t="b">
        <f t="shared" si="211"/>
        <v>0</v>
      </c>
      <c r="AA462" s="10" t="b">
        <f t="shared" si="212"/>
        <v>1</v>
      </c>
      <c r="AB462" s="10" t="b">
        <f t="shared" si="213"/>
        <v>1</v>
      </c>
      <c r="AC462" s="10" t="b">
        <f t="shared" si="214"/>
        <v>0</v>
      </c>
      <c r="AD462" s="10" t="b">
        <f t="shared" si="215"/>
        <v>1</v>
      </c>
    </row>
    <row r="463" spans="1:256" s="10" customFormat="1" ht="12.75" x14ac:dyDescent="0.2">
      <c r="A463" s="16" t="s">
        <v>22</v>
      </c>
      <c r="B463" s="17" t="s">
        <v>405</v>
      </c>
      <c r="C463" s="12" t="s">
        <v>504</v>
      </c>
      <c r="D463" s="12" t="b">
        <v>0</v>
      </c>
      <c r="E463" s="12" t="b">
        <v>0</v>
      </c>
      <c r="F463" s="48" t="s">
        <v>506</v>
      </c>
      <c r="G463" s="11">
        <v>1</v>
      </c>
      <c r="H463" s="11">
        <v>1</v>
      </c>
      <c r="I463" s="11">
        <v>28.3</v>
      </c>
      <c r="J463" s="11">
        <v>160</v>
      </c>
      <c r="K463" s="11">
        <v>1.5</v>
      </c>
      <c r="L463" s="11">
        <v>2</v>
      </c>
      <c r="M463" s="56">
        <f t="shared" si="203"/>
        <v>160</v>
      </c>
      <c r="N463" s="48">
        <v>150</v>
      </c>
      <c r="O463" s="48">
        <v>0</v>
      </c>
      <c r="P463" s="57">
        <f t="shared" si="204"/>
        <v>8.4375000000000006E-2</v>
      </c>
      <c r="Q463" s="57">
        <f t="shared" si="201"/>
        <v>7.0671378091872794E-2</v>
      </c>
      <c r="R463" s="157" t="s">
        <v>515</v>
      </c>
      <c r="S463" s="21" t="s">
        <v>444</v>
      </c>
      <c r="T463" s="30" t="b">
        <f t="shared" si="205"/>
        <v>0</v>
      </c>
      <c r="U463" s="10" t="b">
        <f t="shared" si="206"/>
        <v>1</v>
      </c>
      <c r="V463" s="10" t="b">
        <f t="shared" si="207"/>
        <v>1</v>
      </c>
      <c r="W463" s="10" t="b">
        <f t="shared" si="208"/>
        <v>1</v>
      </c>
      <c r="X463" s="10" t="b">
        <f t="shared" si="209"/>
        <v>1</v>
      </c>
      <c r="Y463" s="10" t="b">
        <f t="shared" si="210"/>
        <v>1</v>
      </c>
      <c r="Z463" s="10" t="b">
        <f t="shared" si="211"/>
        <v>0</v>
      </c>
      <c r="AA463" s="10" t="b">
        <f t="shared" si="212"/>
        <v>1</v>
      </c>
      <c r="AB463" s="10" t="b">
        <f t="shared" si="213"/>
        <v>1</v>
      </c>
      <c r="AC463" s="10" t="b">
        <f t="shared" si="214"/>
        <v>1</v>
      </c>
      <c r="AD463" s="10" t="b">
        <f t="shared" si="215"/>
        <v>0</v>
      </c>
    </row>
    <row r="464" spans="1:256" s="10" customFormat="1" x14ac:dyDescent="0.2">
      <c r="A464" s="88" t="s">
        <v>22</v>
      </c>
      <c r="B464" s="88" t="s">
        <v>827</v>
      </c>
      <c r="C464" s="42" t="s">
        <v>504</v>
      </c>
      <c r="D464" s="42" t="b">
        <v>0</v>
      </c>
      <c r="E464" s="42" t="b">
        <v>0</v>
      </c>
      <c r="F464" s="49" t="s">
        <v>506</v>
      </c>
      <c r="G464" s="42">
        <v>1.5</v>
      </c>
      <c r="H464" s="42">
        <v>1</v>
      </c>
      <c r="I464" s="42">
        <v>42.5</v>
      </c>
      <c r="J464" s="42">
        <v>230</v>
      </c>
      <c r="K464" s="42">
        <v>2</v>
      </c>
      <c r="L464" s="42">
        <v>3</v>
      </c>
      <c r="M464" s="56">
        <f t="shared" si="203"/>
        <v>230</v>
      </c>
      <c r="N464" s="49">
        <v>230</v>
      </c>
      <c r="O464" s="49">
        <v>0</v>
      </c>
      <c r="P464" s="57">
        <f t="shared" si="204"/>
        <v>7.8260869565217397E-2</v>
      </c>
      <c r="Q464" s="57">
        <f t="shared" si="201"/>
        <v>7.0588235294117646E-2</v>
      </c>
      <c r="R464" s="31" t="str">
        <f>IF(Z464,"GREEN",IF(AC464,"YELLOW","RED"))</f>
        <v>YELLOW</v>
      </c>
      <c r="S464" s="21" t="s">
        <v>668</v>
      </c>
      <c r="T464" s="30" t="b">
        <f t="shared" si="205"/>
        <v>0</v>
      </c>
      <c r="U464" s="10" t="b">
        <f t="shared" si="206"/>
        <v>0</v>
      </c>
      <c r="V464" s="10" t="b">
        <f t="shared" si="207"/>
        <v>1</v>
      </c>
      <c r="W464" s="10" t="b">
        <f t="shared" si="208"/>
        <v>1</v>
      </c>
      <c r="X464" s="10" t="b">
        <f t="shared" si="209"/>
        <v>1</v>
      </c>
      <c r="Y464" s="10" t="b">
        <f t="shared" si="210"/>
        <v>1</v>
      </c>
      <c r="Z464" s="10" t="b">
        <f t="shared" si="211"/>
        <v>0</v>
      </c>
      <c r="AA464" s="10" t="b">
        <f t="shared" si="212"/>
        <v>1</v>
      </c>
      <c r="AB464" s="10" t="b">
        <f t="shared" si="213"/>
        <v>1</v>
      </c>
      <c r="AC464" s="10" t="b">
        <f t="shared" si="214"/>
        <v>1</v>
      </c>
      <c r="AD464" s="10" t="b">
        <f t="shared" si="215"/>
        <v>0</v>
      </c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  <c r="CW464" s="94"/>
      <c r="CX464" s="94"/>
      <c r="CY464" s="94"/>
      <c r="CZ464" s="94"/>
      <c r="DA464" s="94"/>
      <c r="DB464" s="94"/>
      <c r="DC464" s="94"/>
      <c r="DD464" s="94"/>
      <c r="DE464" s="94"/>
      <c r="DF464" s="94"/>
      <c r="DG464" s="94"/>
      <c r="DH464" s="94"/>
      <c r="DI464" s="94"/>
      <c r="DJ464" s="94"/>
      <c r="DK464" s="94"/>
      <c r="DL464" s="94"/>
      <c r="DM464" s="94"/>
      <c r="DN464" s="94"/>
      <c r="DO464" s="94"/>
      <c r="DP464" s="94"/>
      <c r="DQ464" s="94"/>
      <c r="DR464" s="94"/>
      <c r="DS464" s="94"/>
      <c r="DT464" s="94"/>
      <c r="DU464" s="94"/>
      <c r="DV464" s="94"/>
      <c r="DW464" s="94"/>
      <c r="DX464" s="94"/>
      <c r="DY464" s="94"/>
      <c r="DZ464" s="94"/>
      <c r="EA464" s="94"/>
      <c r="EB464" s="94"/>
      <c r="EC464" s="94"/>
      <c r="ED464" s="94"/>
      <c r="EE464" s="94"/>
      <c r="EF464" s="94"/>
      <c r="EG464" s="94"/>
      <c r="EH464" s="94"/>
      <c r="EI464" s="94"/>
      <c r="EJ464" s="94"/>
      <c r="EK464" s="94"/>
      <c r="EL464" s="94"/>
      <c r="EM464" s="94"/>
      <c r="EN464" s="94"/>
      <c r="EO464" s="94"/>
      <c r="EP464" s="94"/>
      <c r="EQ464" s="94"/>
      <c r="ER464" s="94"/>
      <c r="ES464" s="94"/>
      <c r="ET464" s="94"/>
      <c r="EU464" s="94"/>
      <c r="EV464" s="94"/>
      <c r="EW464" s="94"/>
      <c r="EX464" s="94"/>
      <c r="EY464" s="94"/>
      <c r="EZ464" s="94"/>
      <c r="FA464" s="94"/>
      <c r="FB464" s="94"/>
      <c r="FC464" s="94"/>
      <c r="FD464" s="94"/>
      <c r="FE464" s="94"/>
      <c r="FF464" s="94"/>
      <c r="FG464" s="94"/>
      <c r="FH464" s="94"/>
      <c r="FI464" s="94"/>
      <c r="FJ464" s="94"/>
      <c r="FK464" s="94"/>
      <c r="FL464" s="94"/>
      <c r="FM464" s="94"/>
      <c r="FN464" s="94"/>
      <c r="FO464" s="94"/>
      <c r="FP464" s="94"/>
      <c r="FQ464" s="94"/>
      <c r="FR464" s="94"/>
      <c r="FS464" s="94"/>
      <c r="FT464" s="94"/>
      <c r="FU464" s="94"/>
      <c r="FV464" s="94"/>
      <c r="FW464" s="94"/>
      <c r="FX464" s="94"/>
      <c r="FY464" s="94"/>
      <c r="FZ464" s="94"/>
      <c r="GA464" s="94"/>
      <c r="GB464" s="94"/>
      <c r="GC464" s="94"/>
      <c r="GD464" s="94"/>
      <c r="GE464" s="94"/>
      <c r="GF464" s="94"/>
      <c r="GG464" s="94"/>
      <c r="GH464" s="94"/>
      <c r="GI464" s="94"/>
      <c r="GJ464" s="94"/>
      <c r="GK464" s="94"/>
      <c r="GL464" s="94"/>
      <c r="GM464" s="94"/>
      <c r="GN464" s="94"/>
      <c r="GO464" s="94"/>
      <c r="GP464" s="94"/>
      <c r="GQ464" s="94"/>
      <c r="GR464" s="94"/>
      <c r="GS464" s="94"/>
      <c r="GT464" s="94"/>
      <c r="GU464" s="94"/>
      <c r="GV464" s="94"/>
      <c r="GW464" s="94"/>
      <c r="GX464" s="94"/>
      <c r="GY464" s="94"/>
      <c r="GZ464" s="94"/>
      <c r="HA464" s="94"/>
      <c r="HB464" s="94"/>
      <c r="HC464" s="94"/>
      <c r="HD464" s="94"/>
      <c r="HE464" s="94"/>
      <c r="HF464" s="94"/>
      <c r="HG464" s="94"/>
      <c r="HH464" s="94"/>
      <c r="HI464" s="94"/>
      <c r="HJ464" s="94"/>
      <c r="HK464" s="94"/>
      <c r="HL464" s="94"/>
      <c r="HM464" s="94"/>
      <c r="HN464" s="94"/>
      <c r="HO464" s="94"/>
      <c r="HP464" s="94"/>
      <c r="HQ464" s="94"/>
      <c r="HR464" s="94"/>
      <c r="HS464" s="94"/>
      <c r="HT464" s="94"/>
      <c r="HU464" s="94"/>
      <c r="HV464" s="94"/>
      <c r="HW464" s="94"/>
      <c r="HX464" s="94"/>
      <c r="HY464" s="94"/>
      <c r="HZ464" s="94"/>
      <c r="IA464" s="94"/>
      <c r="IB464" s="94"/>
      <c r="IC464" s="94"/>
      <c r="ID464" s="94"/>
      <c r="IE464" s="94"/>
      <c r="IF464" s="94"/>
      <c r="IG464" s="94"/>
      <c r="IH464" s="94"/>
      <c r="II464" s="94"/>
      <c r="IJ464" s="94"/>
      <c r="IK464" s="94"/>
      <c r="IL464" s="94"/>
      <c r="IM464" s="94"/>
      <c r="IN464" s="94"/>
      <c r="IO464" s="94"/>
      <c r="IP464" s="94"/>
      <c r="IQ464" s="94"/>
      <c r="IR464" s="94"/>
      <c r="IS464" s="94"/>
      <c r="IT464" s="94"/>
      <c r="IU464" s="94"/>
      <c r="IV464" s="94"/>
    </row>
    <row r="465" spans="1:256" s="10" customFormat="1" ht="12.75" x14ac:dyDescent="0.2">
      <c r="A465" s="16" t="s">
        <v>22</v>
      </c>
      <c r="B465" s="17" t="s">
        <v>34</v>
      </c>
      <c r="C465" s="12" t="s">
        <v>504</v>
      </c>
      <c r="D465" s="12" t="b">
        <v>0</v>
      </c>
      <c r="E465" s="12" t="b">
        <v>0</v>
      </c>
      <c r="F465" s="48" t="s">
        <v>506</v>
      </c>
      <c r="G465" s="11">
        <v>1</v>
      </c>
      <c r="H465" s="11">
        <v>1</v>
      </c>
      <c r="I465" s="11">
        <v>28.3</v>
      </c>
      <c r="J465" s="11">
        <v>160</v>
      </c>
      <c r="K465" s="11">
        <v>1.5</v>
      </c>
      <c r="L465" s="11">
        <v>1</v>
      </c>
      <c r="M465" s="56">
        <f t="shared" si="203"/>
        <v>160</v>
      </c>
      <c r="N465" s="48">
        <v>170</v>
      </c>
      <c r="O465" s="48">
        <v>0</v>
      </c>
      <c r="P465" s="57">
        <f t="shared" si="204"/>
        <v>8.4375000000000006E-2</v>
      </c>
      <c r="Q465" s="57">
        <f t="shared" si="201"/>
        <v>3.5335689045936397E-2</v>
      </c>
      <c r="R465" s="79" t="s">
        <v>515</v>
      </c>
      <c r="S465" s="21" t="s">
        <v>444</v>
      </c>
      <c r="T465" s="30" t="b">
        <f t="shared" si="205"/>
        <v>0</v>
      </c>
      <c r="U465" s="10" t="b">
        <f t="shared" si="206"/>
        <v>1</v>
      </c>
      <c r="V465" s="10" t="b">
        <f t="shared" si="207"/>
        <v>1</v>
      </c>
      <c r="W465" s="10" t="b">
        <f t="shared" si="208"/>
        <v>1</v>
      </c>
      <c r="X465" s="10" t="b">
        <f t="shared" si="209"/>
        <v>1</v>
      </c>
      <c r="Y465" s="10" t="b">
        <f t="shared" si="210"/>
        <v>1</v>
      </c>
      <c r="Z465" s="10" t="b">
        <f t="shared" si="211"/>
        <v>0</v>
      </c>
      <c r="AA465" s="10" t="b">
        <f t="shared" si="212"/>
        <v>1</v>
      </c>
      <c r="AB465" s="10" t="b">
        <f t="shared" si="213"/>
        <v>1</v>
      </c>
      <c r="AC465" s="10" t="b">
        <f t="shared" si="214"/>
        <v>1</v>
      </c>
      <c r="AD465" s="10" t="b">
        <f t="shared" si="215"/>
        <v>0</v>
      </c>
    </row>
    <row r="466" spans="1:256" s="10" customFormat="1" x14ac:dyDescent="0.2">
      <c r="A466" s="88" t="s">
        <v>22</v>
      </c>
      <c r="B466" s="88" t="s">
        <v>826</v>
      </c>
      <c r="C466" s="42" t="s">
        <v>504</v>
      </c>
      <c r="D466" s="42" t="b">
        <v>0</v>
      </c>
      <c r="E466" s="42" t="b">
        <v>0</v>
      </c>
      <c r="F466" s="49" t="s">
        <v>506</v>
      </c>
      <c r="G466" s="42">
        <v>1.5</v>
      </c>
      <c r="H466" s="42">
        <v>1</v>
      </c>
      <c r="I466" s="42">
        <v>42.5</v>
      </c>
      <c r="J466" s="42">
        <v>240</v>
      </c>
      <c r="K466" s="42">
        <v>2</v>
      </c>
      <c r="L466" s="42">
        <v>1</v>
      </c>
      <c r="M466" s="56">
        <f t="shared" si="203"/>
        <v>240</v>
      </c>
      <c r="N466" s="49">
        <v>250</v>
      </c>
      <c r="O466" s="49">
        <v>0</v>
      </c>
      <c r="P466" s="57">
        <f t="shared" si="204"/>
        <v>7.4999999999999997E-2</v>
      </c>
      <c r="Q466" s="57">
        <f t="shared" si="201"/>
        <v>2.3529411764705882E-2</v>
      </c>
      <c r="R466" s="31" t="str">
        <f>IF(Z466,"GREEN",IF(AC466,"YELLOW","RED"))</f>
        <v>YELLOW</v>
      </c>
      <c r="S466" s="21" t="s">
        <v>800</v>
      </c>
      <c r="T466" s="30" t="b">
        <f t="shared" si="205"/>
        <v>0</v>
      </c>
      <c r="U466" s="10" t="b">
        <f t="shared" si="206"/>
        <v>0</v>
      </c>
      <c r="V466" s="10" t="b">
        <f t="shared" si="207"/>
        <v>0</v>
      </c>
      <c r="W466" s="10" t="b">
        <f t="shared" si="208"/>
        <v>1</v>
      </c>
      <c r="X466" s="10" t="b">
        <f t="shared" si="209"/>
        <v>1</v>
      </c>
      <c r="Y466" s="10" t="b">
        <f t="shared" si="210"/>
        <v>1</v>
      </c>
      <c r="Z466" s="10" t="b">
        <f t="shared" si="211"/>
        <v>0</v>
      </c>
      <c r="AA466" s="10" t="b">
        <f t="shared" si="212"/>
        <v>1</v>
      </c>
      <c r="AB466" s="10" t="b">
        <f t="shared" si="213"/>
        <v>1</v>
      </c>
      <c r="AC466" s="10" t="b">
        <f t="shared" si="214"/>
        <v>1</v>
      </c>
      <c r="AD466" s="10" t="b">
        <f t="shared" si="215"/>
        <v>0</v>
      </c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  <c r="CW466" s="94"/>
      <c r="CX466" s="94"/>
      <c r="CY466" s="94"/>
      <c r="CZ466" s="94"/>
      <c r="DA466" s="94"/>
      <c r="DB466" s="94"/>
      <c r="DC466" s="94"/>
      <c r="DD466" s="94"/>
      <c r="DE466" s="94"/>
      <c r="DF466" s="94"/>
      <c r="DG466" s="94"/>
      <c r="DH466" s="94"/>
      <c r="DI466" s="94"/>
      <c r="DJ466" s="94"/>
      <c r="DK466" s="94"/>
      <c r="DL466" s="94"/>
      <c r="DM466" s="94"/>
      <c r="DN466" s="94"/>
      <c r="DO466" s="94"/>
      <c r="DP466" s="94"/>
      <c r="DQ466" s="94"/>
      <c r="DR466" s="94"/>
      <c r="DS466" s="94"/>
      <c r="DT466" s="94"/>
      <c r="DU466" s="94"/>
      <c r="DV466" s="94"/>
      <c r="DW466" s="94"/>
      <c r="DX466" s="94"/>
      <c r="DY466" s="94"/>
      <c r="DZ466" s="94"/>
      <c r="EA466" s="94"/>
      <c r="EB466" s="94"/>
      <c r="EC466" s="94"/>
      <c r="ED466" s="94"/>
      <c r="EE466" s="94"/>
      <c r="EF466" s="94"/>
      <c r="EG466" s="94"/>
      <c r="EH466" s="94"/>
      <c r="EI466" s="94"/>
      <c r="EJ466" s="94"/>
      <c r="EK466" s="94"/>
      <c r="EL466" s="94"/>
      <c r="EM466" s="94"/>
      <c r="EN466" s="94"/>
      <c r="EO466" s="94"/>
      <c r="EP466" s="94"/>
      <c r="EQ466" s="94"/>
      <c r="ER466" s="94"/>
      <c r="ES466" s="94"/>
      <c r="ET466" s="94"/>
      <c r="EU466" s="94"/>
      <c r="EV466" s="94"/>
      <c r="EW466" s="94"/>
      <c r="EX466" s="94"/>
      <c r="EY466" s="94"/>
      <c r="EZ466" s="94"/>
      <c r="FA466" s="94"/>
      <c r="FB466" s="94"/>
      <c r="FC466" s="94"/>
      <c r="FD466" s="94"/>
      <c r="FE466" s="94"/>
      <c r="FF466" s="94"/>
      <c r="FG466" s="94"/>
      <c r="FH466" s="94"/>
      <c r="FI466" s="94"/>
      <c r="FJ466" s="94"/>
      <c r="FK466" s="94"/>
      <c r="FL466" s="94"/>
      <c r="FM466" s="94"/>
      <c r="FN466" s="94"/>
      <c r="FO466" s="94"/>
      <c r="FP466" s="94"/>
      <c r="FQ466" s="94"/>
      <c r="FR466" s="94"/>
      <c r="FS466" s="94"/>
      <c r="FT466" s="94"/>
      <c r="FU466" s="94"/>
      <c r="FV466" s="94"/>
      <c r="FW466" s="94"/>
      <c r="FX466" s="94"/>
      <c r="FY466" s="94"/>
      <c r="FZ466" s="94"/>
      <c r="GA466" s="94"/>
      <c r="GB466" s="94"/>
      <c r="GC466" s="94"/>
      <c r="GD466" s="94"/>
      <c r="GE466" s="94"/>
      <c r="GF466" s="94"/>
      <c r="GG466" s="94"/>
      <c r="GH466" s="94"/>
      <c r="GI466" s="94"/>
      <c r="GJ466" s="94"/>
      <c r="GK466" s="94"/>
      <c r="GL466" s="94"/>
      <c r="GM466" s="94"/>
      <c r="GN466" s="94"/>
      <c r="GO466" s="94"/>
      <c r="GP466" s="94"/>
      <c r="GQ466" s="94"/>
      <c r="GR466" s="94"/>
      <c r="GS466" s="94"/>
      <c r="GT466" s="94"/>
      <c r="GU466" s="94"/>
      <c r="GV466" s="94"/>
      <c r="GW466" s="94"/>
      <c r="GX466" s="94"/>
      <c r="GY466" s="94"/>
      <c r="GZ466" s="94"/>
      <c r="HA466" s="94"/>
      <c r="HB466" s="94"/>
      <c r="HC466" s="94"/>
      <c r="HD466" s="94"/>
      <c r="HE466" s="94"/>
      <c r="HF466" s="94"/>
      <c r="HG466" s="94"/>
      <c r="HH466" s="94"/>
      <c r="HI466" s="94"/>
      <c r="HJ466" s="94"/>
      <c r="HK466" s="94"/>
      <c r="HL466" s="94"/>
      <c r="HM466" s="94"/>
      <c r="HN466" s="94"/>
      <c r="HO466" s="94"/>
      <c r="HP466" s="94"/>
      <c r="HQ466" s="94"/>
      <c r="HR466" s="94"/>
      <c r="HS466" s="94"/>
      <c r="HT466" s="94"/>
      <c r="HU466" s="94"/>
      <c r="HV466" s="94"/>
      <c r="HW466" s="94"/>
      <c r="HX466" s="94"/>
      <c r="HY466" s="94"/>
      <c r="HZ466" s="94"/>
      <c r="IA466" s="94"/>
      <c r="IB466" s="94"/>
      <c r="IC466" s="94"/>
      <c r="ID466" s="94"/>
      <c r="IE466" s="94"/>
      <c r="IF466" s="94"/>
      <c r="IG466" s="94"/>
      <c r="IH466" s="94"/>
      <c r="II466" s="94"/>
      <c r="IJ466" s="94"/>
      <c r="IK466" s="94"/>
      <c r="IL466" s="94"/>
      <c r="IM466" s="94"/>
      <c r="IN466" s="94"/>
      <c r="IO466" s="94"/>
      <c r="IP466" s="94"/>
      <c r="IQ466" s="94"/>
      <c r="IR466" s="94"/>
      <c r="IS466" s="94"/>
      <c r="IT466" s="94"/>
      <c r="IU466" s="94"/>
      <c r="IV466" s="94"/>
    </row>
    <row r="467" spans="1:256" s="10" customFormat="1" ht="12.75" x14ac:dyDescent="0.2">
      <c r="A467" s="16" t="s">
        <v>22</v>
      </c>
      <c r="B467" s="17" t="s">
        <v>31</v>
      </c>
      <c r="C467" s="12" t="s">
        <v>504</v>
      </c>
      <c r="D467" s="12" t="b">
        <v>0</v>
      </c>
      <c r="E467" s="12" t="b">
        <v>0</v>
      </c>
      <c r="F467" s="48" t="s">
        <v>506</v>
      </c>
      <c r="G467" s="11">
        <v>1</v>
      </c>
      <c r="H467" s="11">
        <v>1</v>
      </c>
      <c r="I467" s="11">
        <v>28.3</v>
      </c>
      <c r="J467" s="11">
        <v>160</v>
      </c>
      <c r="K467" s="11">
        <v>1.5</v>
      </c>
      <c r="L467" s="11">
        <v>2</v>
      </c>
      <c r="M467" s="56">
        <f t="shared" si="203"/>
        <v>160</v>
      </c>
      <c r="N467" s="48">
        <v>105</v>
      </c>
      <c r="O467" s="48">
        <v>0</v>
      </c>
      <c r="P467" s="57">
        <f t="shared" si="204"/>
        <v>8.4375000000000006E-2</v>
      </c>
      <c r="Q467" s="57">
        <f t="shared" si="201"/>
        <v>7.0671378091872794E-2</v>
      </c>
      <c r="R467" s="157" t="s">
        <v>515</v>
      </c>
      <c r="S467" s="21" t="s">
        <v>444</v>
      </c>
      <c r="T467" s="30" t="b">
        <f t="shared" si="205"/>
        <v>0</v>
      </c>
      <c r="U467" s="10" t="b">
        <f t="shared" si="206"/>
        <v>1</v>
      </c>
      <c r="V467" s="10" t="b">
        <f t="shared" si="207"/>
        <v>1</v>
      </c>
      <c r="W467" s="10" t="b">
        <f t="shared" si="208"/>
        <v>1</v>
      </c>
      <c r="X467" s="10" t="b">
        <f t="shared" si="209"/>
        <v>1</v>
      </c>
      <c r="Y467" s="10" t="b">
        <f t="shared" si="210"/>
        <v>1</v>
      </c>
      <c r="Z467" s="10" t="b">
        <f t="shared" si="211"/>
        <v>0</v>
      </c>
      <c r="AA467" s="10" t="b">
        <f t="shared" si="212"/>
        <v>1</v>
      </c>
      <c r="AB467" s="10" t="b">
        <f t="shared" si="213"/>
        <v>1</v>
      </c>
      <c r="AC467" s="10" t="b">
        <f t="shared" si="214"/>
        <v>1</v>
      </c>
      <c r="AD467" s="10" t="b">
        <f t="shared" si="215"/>
        <v>0</v>
      </c>
    </row>
    <row r="468" spans="1:256" s="10" customFormat="1" ht="12.75" x14ac:dyDescent="0.2">
      <c r="A468" s="16" t="s">
        <v>22</v>
      </c>
      <c r="B468" s="17" t="s">
        <v>28</v>
      </c>
      <c r="C468" s="12" t="s">
        <v>504</v>
      </c>
      <c r="D468" s="12" t="b">
        <v>0</v>
      </c>
      <c r="E468" s="12" t="b">
        <v>0</v>
      </c>
      <c r="F468" s="48" t="s">
        <v>506</v>
      </c>
      <c r="G468" s="11">
        <v>1</v>
      </c>
      <c r="H468" s="11">
        <v>1</v>
      </c>
      <c r="I468" s="11">
        <v>28.3</v>
      </c>
      <c r="J468" s="11">
        <v>160</v>
      </c>
      <c r="K468" s="11">
        <v>1.5</v>
      </c>
      <c r="L468" s="11">
        <v>1</v>
      </c>
      <c r="M468" s="56">
        <f t="shared" si="203"/>
        <v>160</v>
      </c>
      <c r="N468" s="48">
        <v>220</v>
      </c>
      <c r="O468" s="48">
        <v>0</v>
      </c>
      <c r="P468" s="57">
        <f t="shared" si="204"/>
        <v>8.4375000000000006E-2</v>
      </c>
      <c r="Q468" s="57">
        <f t="shared" si="201"/>
        <v>3.5335689045936397E-2</v>
      </c>
      <c r="R468" s="157" t="s">
        <v>515</v>
      </c>
      <c r="S468" s="21" t="s">
        <v>444</v>
      </c>
      <c r="T468" s="30" t="b">
        <f t="shared" si="205"/>
        <v>0</v>
      </c>
      <c r="U468" s="10" t="b">
        <f t="shared" si="206"/>
        <v>1</v>
      </c>
      <c r="V468" s="10" t="b">
        <f t="shared" si="207"/>
        <v>1</v>
      </c>
      <c r="W468" s="10" t="b">
        <f t="shared" si="208"/>
        <v>1</v>
      </c>
      <c r="X468" s="10" t="b">
        <f t="shared" si="209"/>
        <v>1</v>
      </c>
      <c r="Y468" s="10" t="b">
        <f t="shared" si="210"/>
        <v>1</v>
      </c>
      <c r="Z468" s="10" t="b">
        <f t="shared" si="211"/>
        <v>0</v>
      </c>
      <c r="AA468" s="10" t="b">
        <f t="shared" si="212"/>
        <v>1</v>
      </c>
      <c r="AB468" s="10" t="b">
        <f t="shared" si="213"/>
        <v>1</v>
      </c>
      <c r="AC468" s="10" t="b">
        <f t="shared" si="214"/>
        <v>1</v>
      </c>
      <c r="AD468" s="10" t="b">
        <f t="shared" si="215"/>
        <v>0</v>
      </c>
    </row>
    <row r="469" spans="1:256" s="10" customFormat="1" x14ac:dyDescent="0.2">
      <c r="A469" s="88" t="s">
        <v>22</v>
      </c>
      <c r="B469" s="88" t="s">
        <v>499</v>
      </c>
      <c r="C469" s="42" t="s">
        <v>504</v>
      </c>
      <c r="D469" s="42" t="b">
        <v>0</v>
      </c>
      <c r="E469" s="42" t="b">
        <v>0</v>
      </c>
      <c r="F469" s="49" t="s">
        <v>506</v>
      </c>
      <c r="G469" s="42">
        <v>1.5</v>
      </c>
      <c r="H469" s="42">
        <v>1</v>
      </c>
      <c r="I469" s="42">
        <v>42.5</v>
      </c>
      <c r="J469" s="42">
        <v>240</v>
      </c>
      <c r="K469" s="42">
        <v>2</v>
      </c>
      <c r="L469" s="42">
        <v>1</v>
      </c>
      <c r="M469" s="56">
        <f t="shared" si="203"/>
        <v>240</v>
      </c>
      <c r="N469" s="49">
        <v>240</v>
      </c>
      <c r="O469" s="49">
        <v>0</v>
      </c>
      <c r="P469" s="57">
        <f t="shared" si="204"/>
        <v>7.4999999999999997E-2</v>
      </c>
      <c r="Q469" s="57">
        <f t="shared" si="201"/>
        <v>2.3529411764705882E-2</v>
      </c>
      <c r="R469" s="31" t="str">
        <f>IF(Z469,"GREEN",IF(AC469,"YELLOW","RED"))</f>
        <v>YELLOW</v>
      </c>
      <c r="S469" s="21" t="s">
        <v>800</v>
      </c>
      <c r="T469" s="30" t="b">
        <f t="shared" si="205"/>
        <v>0</v>
      </c>
      <c r="U469" s="10" t="b">
        <f t="shared" si="206"/>
        <v>0</v>
      </c>
      <c r="V469" s="10" t="b">
        <f t="shared" si="207"/>
        <v>0</v>
      </c>
      <c r="W469" s="10" t="b">
        <f t="shared" si="208"/>
        <v>1</v>
      </c>
      <c r="X469" s="10" t="b">
        <f t="shared" si="209"/>
        <v>1</v>
      </c>
      <c r="Y469" s="10" t="b">
        <f t="shared" si="210"/>
        <v>1</v>
      </c>
      <c r="Z469" s="10" t="b">
        <f t="shared" si="211"/>
        <v>0</v>
      </c>
      <c r="AA469" s="10" t="b">
        <f t="shared" si="212"/>
        <v>1</v>
      </c>
      <c r="AB469" s="10" t="b">
        <f t="shared" si="213"/>
        <v>1</v>
      </c>
      <c r="AC469" s="10" t="b">
        <f t="shared" si="214"/>
        <v>1</v>
      </c>
      <c r="AD469" s="10" t="b">
        <f t="shared" si="215"/>
        <v>0</v>
      </c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  <c r="EH469" s="94"/>
      <c r="EI469" s="94"/>
      <c r="EJ469" s="94"/>
      <c r="EK469" s="94"/>
      <c r="EL469" s="94"/>
      <c r="EM469" s="94"/>
      <c r="EN469" s="94"/>
      <c r="EO469" s="94"/>
      <c r="EP469" s="94"/>
      <c r="EQ469" s="94"/>
      <c r="ER469" s="94"/>
      <c r="ES469" s="94"/>
      <c r="ET469" s="94"/>
      <c r="EU469" s="94"/>
      <c r="EV469" s="94"/>
      <c r="EW469" s="94"/>
      <c r="EX469" s="94"/>
      <c r="EY469" s="94"/>
      <c r="EZ469" s="94"/>
      <c r="FA469" s="94"/>
      <c r="FB469" s="94"/>
      <c r="FC469" s="94"/>
      <c r="FD469" s="94"/>
      <c r="FE469" s="94"/>
      <c r="FF469" s="94"/>
      <c r="FG469" s="94"/>
      <c r="FH469" s="94"/>
      <c r="FI469" s="94"/>
      <c r="FJ469" s="94"/>
      <c r="FK469" s="94"/>
      <c r="FL469" s="94"/>
      <c r="FM469" s="94"/>
      <c r="FN469" s="94"/>
      <c r="FO469" s="94"/>
      <c r="FP469" s="94"/>
      <c r="FQ469" s="94"/>
      <c r="FR469" s="94"/>
      <c r="FS469" s="94"/>
      <c r="FT469" s="94"/>
      <c r="FU469" s="94"/>
      <c r="FV469" s="94"/>
      <c r="FW469" s="94"/>
      <c r="FX469" s="94"/>
      <c r="FY469" s="94"/>
      <c r="FZ469" s="94"/>
      <c r="GA469" s="94"/>
      <c r="GB469" s="94"/>
      <c r="GC469" s="94"/>
      <c r="GD469" s="94"/>
      <c r="GE469" s="94"/>
      <c r="GF469" s="94"/>
      <c r="GG469" s="94"/>
      <c r="GH469" s="94"/>
      <c r="GI469" s="94"/>
      <c r="GJ469" s="94"/>
      <c r="GK469" s="94"/>
      <c r="GL469" s="94"/>
      <c r="GM469" s="94"/>
      <c r="GN469" s="94"/>
      <c r="GO469" s="94"/>
      <c r="GP469" s="94"/>
      <c r="GQ469" s="94"/>
      <c r="GR469" s="94"/>
      <c r="GS469" s="94"/>
      <c r="GT469" s="94"/>
      <c r="GU469" s="94"/>
      <c r="GV469" s="94"/>
      <c r="GW469" s="94"/>
      <c r="GX469" s="94"/>
      <c r="GY469" s="94"/>
      <c r="GZ469" s="94"/>
      <c r="HA469" s="94"/>
      <c r="HB469" s="94"/>
      <c r="HC469" s="94"/>
      <c r="HD469" s="94"/>
      <c r="HE469" s="94"/>
      <c r="HF469" s="94"/>
      <c r="HG469" s="94"/>
      <c r="HH469" s="94"/>
      <c r="HI469" s="94"/>
      <c r="HJ469" s="94"/>
      <c r="HK469" s="94"/>
      <c r="HL469" s="94"/>
      <c r="HM469" s="94"/>
      <c r="HN469" s="94"/>
      <c r="HO469" s="94"/>
      <c r="HP469" s="94"/>
      <c r="HQ469" s="94"/>
      <c r="HR469" s="94"/>
      <c r="HS469" s="94"/>
      <c r="HT469" s="94"/>
      <c r="HU469" s="94"/>
      <c r="HV469" s="94"/>
      <c r="HW469" s="94"/>
      <c r="HX469" s="94"/>
      <c r="HY469" s="94"/>
      <c r="HZ469" s="94"/>
      <c r="IA469" s="94"/>
      <c r="IB469" s="94"/>
      <c r="IC469" s="94"/>
      <c r="ID469" s="94"/>
      <c r="IE469" s="94"/>
      <c r="IF469" s="94"/>
      <c r="IG469" s="94"/>
      <c r="IH469" s="94"/>
      <c r="II469" s="94"/>
      <c r="IJ469" s="94"/>
      <c r="IK469" s="94"/>
      <c r="IL469" s="94"/>
      <c r="IM469" s="94"/>
      <c r="IN469" s="94"/>
      <c r="IO469" s="94"/>
      <c r="IP469" s="94"/>
      <c r="IQ469" s="94"/>
      <c r="IR469" s="94"/>
      <c r="IS469" s="94"/>
      <c r="IT469" s="94"/>
      <c r="IU469" s="94"/>
      <c r="IV469" s="94"/>
    </row>
    <row r="470" spans="1:256" s="10" customFormat="1" ht="12.75" x14ac:dyDescent="0.2">
      <c r="A470" s="16" t="s">
        <v>22</v>
      </c>
      <c r="B470" s="17" t="s">
        <v>499</v>
      </c>
      <c r="C470" s="12" t="s">
        <v>504</v>
      </c>
      <c r="D470" s="12" t="b">
        <v>0</v>
      </c>
      <c r="E470" s="12" t="b">
        <v>0</v>
      </c>
      <c r="F470" s="48" t="s">
        <v>506</v>
      </c>
      <c r="G470" s="11">
        <v>1</v>
      </c>
      <c r="H470" s="11">
        <v>1</v>
      </c>
      <c r="I470" s="11">
        <v>28.3</v>
      </c>
      <c r="J470" s="11">
        <v>160</v>
      </c>
      <c r="K470" s="11">
        <v>1.5</v>
      </c>
      <c r="L470" s="11">
        <v>1</v>
      </c>
      <c r="M470" s="56">
        <f t="shared" si="203"/>
        <v>160</v>
      </c>
      <c r="N470" s="48">
        <v>160</v>
      </c>
      <c r="O470" s="48">
        <v>0</v>
      </c>
      <c r="P470" s="57">
        <f t="shared" si="204"/>
        <v>8.4375000000000006E-2</v>
      </c>
      <c r="Q470" s="57">
        <f t="shared" si="201"/>
        <v>3.5335689045936397E-2</v>
      </c>
      <c r="R470" s="157" t="s">
        <v>515</v>
      </c>
      <c r="S470" s="21" t="s">
        <v>444</v>
      </c>
      <c r="T470" s="30" t="b">
        <f t="shared" si="205"/>
        <v>0</v>
      </c>
      <c r="U470" s="10" t="b">
        <f t="shared" si="206"/>
        <v>1</v>
      </c>
      <c r="V470" s="10" t="b">
        <f t="shared" si="207"/>
        <v>1</v>
      </c>
      <c r="W470" s="10" t="b">
        <f t="shared" si="208"/>
        <v>1</v>
      </c>
      <c r="X470" s="10" t="b">
        <f t="shared" si="209"/>
        <v>1</v>
      </c>
      <c r="Y470" s="10" t="b">
        <f t="shared" si="210"/>
        <v>1</v>
      </c>
      <c r="Z470" s="10" t="b">
        <f t="shared" si="211"/>
        <v>0</v>
      </c>
      <c r="AA470" s="10" t="b">
        <f t="shared" si="212"/>
        <v>1</v>
      </c>
      <c r="AB470" s="10" t="b">
        <f t="shared" si="213"/>
        <v>1</v>
      </c>
      <c r="AC470" s="10" t="b">
        <f t="shared" si="214"/>
        <v>1</v>
      </c>
      <c r="AD470" s="10" t="b">
        <f t="shared" si="215"/>
        <v>0</v>
      </c>
    </row>
    <row r="471" spans="1:256" s="10" customFormat="1" ht="12.75" x14ac:dyDescent="0.2">
      <c r="A471" s="16" t="s">
        <v>22</v>
      </c>
      <c r="B471" s="17" t="s">
        <v>32</v>
      </c>
      <c r="C471" s="12" t="s">
        <v>504</v>
      </c>
      <c r="D471" s="12" t="b">
        <v>0</v>
      </c>
      <c r="E471" s="12" t="b">
        <v>0</v>
      </c>
      <c r="F471" s="48" t="s">
        <v>506</v>
      </c>
      <c r="G471" s="11">
        <v>1</v>
      </c>
      <c r="H471" s="11">
        <v>1</v>
      </c>
      <c r="I471" s="11">
        <v>28.3</v>
      </c>
      <c r="J471" s="11">
        <v>160</v>
      </c>
      <c r="K471" s="11">
        <v>1.5</v>
      </c>
      <c r="L471" s="11">
        <v>2</v>
      </c>
      <c r="M471" s="56">
        <f t="shared" si="203"/>
        <v>160</v>
      </c>
      <c r="N471" s="48">
        <v>150</v>
      </c>
      <c r="O471" s="48">
        <v>0</v>
      </c>
      <c r="P471" s="57">
        <f t="shared" si="204"/>
        <v>8.4375000000000006E-2</v>
      </c>
      <c r="Q471" s="57">
        <f t="shared" si="201"/>
        <v>7.0671378091872794E-2</v>
      </c>
      <c r="R471" s="157" t="s">
        <v>515</v>
      </c>
      <c r="S471" s="21" t="s">
        <v>444</v>
      </c>
      <c r="T471" s="30" t="b">
        <f t="shared" si="205"/>
        <v>0</v>
      </c>
      <c r="U471" s="10" t="b">
        <f t="shared" si="206"/>
        <v>1</v>
      </c>
      <c r="V471" s="10" t="b">
        <f t="shared" si="207"/>
        <v>1</v>
      </c>
      <c r="W471" s="10" t="b">
        <f t="shared" si="208"/>
        <v>1</v>
      </c>
      <c r="X471" s="10" t="b">
        <f t="shared" si="209"/>
        <v>1</v>
      </c>
      <c r="Y471" s="10" t="b">
        <f t="shared" si="210"/>
        <v>1</v>
      </c>
      <c r="Z471" s="10" t="b">
        <f t="shared" si="211"/>
        <v>0</v>
      </c>
      <c r="AA471" s="10" t="b">
        <f t="shared" si="212"/>
        <v>1</v>
      </c>
      <c r="AB471" s="10" t="b">
        <f t="shared" si="213"/>
        <v>1</v>
      </c>
      <c r="AC471" s="10" t="b">
        <f t="shared" si="214"/>
        <v>1</v>
      </c>
      <c r="AD471" s="10" t="b">
        <f t="shared" si="215"/>
        <v>0</v>
      </c>
    </row>
    <row r="472" spans="1:256" s="10" customFormat="1" ht="12.75" x14ac:dyDescent="0.2">
      <c r="A472" s="20" t="s">
        <v>485</v>
      </c>
      <c r="B472" s="21" t="s">
        <v>488</v>
      </c>
      <c r="C472" s="42" t="s">
        <v>504</v>
      </c>
      <c r="D472" s="42" t="b">
        <v>0</v>
      </c>
      <c r="E472" s="42" t="b">
        <v>0</v>
      </c>
      <c r="F472" s="81" t="s">
        <v>506</v>
      </c>
      <c r="G472" s="79">
        <v>1</v>
      </c>
      <c r="H472" s="79">
        <v>1</v>
      </c>
      <c r="I472" s="79">
        <v>31</v>
      </c>
      <c r="J472" s="79">
        <v>110</v>
      </c>
      <c r="K472" s="79">
        <v>1.5</v>
      </c>
      <c r="L472" s="79">
        <v>4</v>
      </c>
      <c r="M472" s="56">
        <f t="shared" si="203"/>
        <v>110</v>
      </c>
      <c r="N472" s="81">
        <v>350</v>
      </c>
      <c r="O472" s="81">
        <v>0</v>
      </c>
      <c r="P472" s="57">
        <f t="shared" si="204"/>
        <v>0.12272727272727273</v>
      </c>
      <c r="Q472" s="57">
        <f t="shared" si="201"/>
        <v>0.12903225806451613</v>
      </c>
      <c r="R472" s="155" t="s">
        <v>505</v>
      </c>
      <c r="S472" s="21" t="s">
        <v>579</v>
      </c>
      <c r="T472" s="30" t="b">
        <f t="shared" si="205"/>
        <v>0</v>
      </c>
      <c r="U472" s="10" t="b">
        <f t="shared" si="206"/>
        <v>1</v>
      </c>
      <c r="V472" s="10" t="b">
        <f t="shared" si="207"/>
        <v>0</v>
      </c>
      <c r="W472" s="10" t="b">
        <f t="shared" si="208"/>
        <v>1</v>
      </c>
      <c r="X472" s="10" t="b">
        <f t="shared" si="209"/>
        <v>0</v>
      </c>
      <c r="Y472" s="10" t="b">
        <f t="shared" si="210"/>
        <v>1</v>
      </c>
      <c r="Z472" s="10" t="b">
        <f t="shared" si="211"/>
        <v>0</v>
      </c>
      <c r="AA472" s="10" t="b">
        <f t="shared" si="212"/>
        <v>1</v>
      </c>
      <c r="AB472" s="10" t="b">
        <f t="shared" si="213"/>
        <v>1</v>
      </c>
      <c r="AC472" s="10" t="b">
        <f t="shared" si="214"/>
        <v>0</v>
      </c>
      <c r="AD472" s="10" t="b">
        <f t="shared" si="215"/>
        <v>1</v>
      </c>
    </row>
    <row r="473" spans="1:256" s="10" customFormat="1" ht="12.75" x14ac:dyDescent="0.2">
      <c r="A473" s="20" t="s">
        <v>485</v>
      </c>
      <c r="B473" s="21" t="s">
        <v>487</v>
      </c>
      <c r="C473" s="42" t="s">
        <v>504</v>
      </c>
      <c r="D473" s="42" t="b">
        <v>0</v>
      </c>
      <c r="E473" s="42" t="b">
        <v>0</v>
      </c>
      <c r="F473" s="81" t="s">
        <v>506</v>
      </c>
      <c r="G473" s="79">
        <v>0.9</v>
      </c>
      <c r="H473" s="79">
        <v>1</v>
      </c>
      <c r="I473" s="79">
        <v>27</v>
      </c>
      <c r="J473" s="79">
        <v>100</v>
      </c>
      <c r="K473" s="79">
        <v>1.5</v>
      </c>
      <c r="L473" s="79">
        <v>2</v>
      </c>
      <c r="M473" s="56">
        <f t="shared" si="203"/>
        <v>100</v>
      </c>
      <c r="N473" s="81">
        <v>340</v>
      </c>
      <c r="O473" s="81">
        <v>0</v>
      </c>
      <c r="P473" s="57">
        <f t="shared" si="204"/>
        <v>0.13500000000000001</v>
      </c>
      <c r="Q473" s="57">
        <f t="shared" si="201"/>
        <v>7.407407407407407E-2</v>
      </c>
      <c r="R473" s="155" t="s">
        <v>505</v>
      </c>
      <c r="S473" s="21" t="s">
        <v>579</v>
      </c>
      <c r="T473" s="30" t="b">
        <f t="shared" si="205"/>
        <v>0</v>
      </c>
      <c r="U473" s="10" t="b">
        <f t="shared" si="206"/>
        <v>1</v>
      </c>
      <c r="V473" s="10" t="b">
        <f t="shared" si="207"/>
        <v>0</v>
      </c>
      <c r="W473" s="10" t="b">
        <f t="shared" si="208"/>
        <v>1</v>
      </c>
      <c r="X473" s="10" t="b">
        <f t="shared" si="209"/>
        <v>0</v>
      </c>
      <c r="Y473" s="10" t="b">
        <f t="shared" si="210"/>
        <v>1</v>
      </c>
      <c r="Z473" s="10" t="b">
        <f t="shared" si="211"/>
        <v>0</v>
      </c>
      <c r="AA473" s="10" t="b">
        <f t="shared" si="212"/>
        <v>1</v>
      </c>
      <c r="AB473" s="10" t="b">
        <f t="shared" si="213"/>
        <v>1</v>
      </c>
      <c r="AC473" s="10" t="b">
        <f t="shared" si="214"/>
        <v>0</v>
      </c>
      <c r="AD473" s="10" t="b">
        <f t="shared" si="215"/>
        <v>1</v>
      </c>
    </row>
    <row r="474" spans="1:256" s="10" customFormat="1" ht="12.75" x14ac:dyDescent="0.2">
      <c r="A474" s="20" t="s">
        <v>498</v>
      </c>
      <c r="B474" s="21" t="s">
        <v>491</v>
      </c>
      <c r="C474" s="42" t="s">
        <v>504</v>
      </c>
      <c r="D474" s="42" t="b">
        <v>0</v>
      </c>
      <c r="E474" s="42" t="b">
        <v>0</v>
      </c>
      <c r="F474" s="81" t="s">
        <v>506</v>
      </c>
      <c r="G474" s="79">
        <v>0.7</v>
      </c>
      <c r="H474" s="79">
        <v>1</v>
      </c>
      <c r="I474" s="79">
        <v>21</v>
      </c>
      <c r="J474" s="79">
        <v>90</v>
      </c>
      <c r="K474" s="79">
        <v>0</v>
      </c>
      <c r="L474" s="79">
        <v>2</v>
      </c>
      <c r="M474" s="56">
        <f t="shared" si="203"/>
        <v>90</v>
      </c>
      <c r="N474" s="81">
        <v>190</v>
      </c>
      <c r="O474" s="81">
        <v>0</v>
      </c>
      <c r="P474" s="57">
        <f t="shared" si="204"/>
        <v>0</v>
      </c>
      <c r="Q474" s="57">
        <f t="shared" si="201"/>
        <v>9.5238095238095233E-2</v>
      </c>
      <c r="R474" s="157" t="s">
        <v>515</v>
      </c>
      <c r="S474" s="21" t="s">
        <v>444</v>
      </c>
      <c r="T474" s="30" t="b">
        <f t="shared" si="205"/>
        <v>0</v>
      </c>
      <c r="U474" s="10" t="b">
        <f t="shared" si="206"/>
        <v>1</v>
      </c>
      <c r="V474" s="10" t="b">
        <f t="shared" si="207"/>
        <v>1</v>
      </c>
      <c r="W474" s="10" t="b">
        <f t="shared" si="208"/>
        <v>1</v>
      </c>
      <c r="X474" s="10" t="b">
        <f t="shared" si="209"/>
        <v>1</v>
      </c>
      <c r="Y474" s="10" t="b">
        <f t="shared" si="210"/>
        <v>1</v>
      </c>
      <c r="Z474" s="10" t="b">
        <f t="shared" si="211"/>
        <v>0</v>
      </c>
      <c r="AA474" s="10" t="b">
        <f t="shared" si="212"/>
        <v>1</v>
      </c>
      <c r="AB474" s="10" t="b">
        <f t="shared" si="213"/>
        <v>1</v>
      </c>
      <c r="AC474" s="10" t="b">
        <f t="shared" si="214"/>
        <v>1</v>
      </c>
      <c r="AD474" s="10" t="b">
        <f t="shared" si="215"/>
        <v>0</v>
      </c>
    </row>
    <row r="475" spans="1:256" s="10" customFormat="1" ht="12.75" x14ac:dyDescent="0.2">
      <c r="A475" s="20" t="s">
        <v>498</v>
      </c>
      <c r="B475" s="21" t="s">
        <v>499</v>
      </c>
      <c r="C475" s="42" t="s">
        <v>504</v>
      </c>
      <c r="D475" s="42" t="b">
        <v>0</v>
      </c>
      <c r="E475" s="42" t="b">
        <v>0</v>
      </c>
      <c r="F475" s="81" t="s">
        <v>506</v>
      </c>
      <c r="G475" s="79">
        <v>0.7</v>
      </c>
      <c r="H475" s="79">
        <v>1</v>
      </c>
      <c r="I475" s="79">
        <v>21</v>
      </c>
      <c r="J475" s="79">
        <v>100</v>
      </c>
      <c r="K475" s="79">
        <v>0.5</v>
      </c>
      <c r="L475" s="79">
        <v>2</v>
      </c>
      <c r="M475" s="56">
        <f t="shared" si="203"/>
        <v>100</v>
      </c>
      <c r="N475" s="81">
        <v>200</v>
      </c>
      <c r="O475" s="81">
        <v>0</v>
      </c>
      <c r="P475" s="57">
        <f t="shared" si="204"/>
        <v>4.4999999999999998E-2</v>
      </c>
      <c r="Q475" s="57">
        <f t="shared" si="201"/>
        <v>9.5238095238095233E-2</v>
      </c>
      <c r="R475" s="157" t="s">
        <v>515</v>
      </c>
      <c r="S475" s="21" t="s">
        <v>444</v>
      </c>
      <c r="T475" s="30" t="b">
        <f t="shared" si="205"/>
        <v>0</v>
      </c>
      <c r="U475" s="10" t="b">
        <f t="shared" si="206"/>
        <v>1</v>
      </c>
      <c r="V475" s="10" t="b">
        <f t="shared" si="207"/>
        <v>1</v>
      </c>
      <c r="W475" s="10" t="b">
        <f t="shared" si="208"/>
        <v>1</v>
      </c>
      <c r="X475" s="10" t="b">
        <f t="shared" si="209"/>
        <v>1</v>
      </c>
      <c r="Y475" s="10" t="b">
        <f t="shared" si="210"/>
        <v>1</v>
      </c>
      <c r="Z475" s="10" t="b">
        <f t="shared" si="211"/>
        <v>0</v>
      </c>
      <c r="AA475" s="10" t="b">
        <f t="shared" si="212"/>
        <v>1</v>
      </c>
      <c r="AB475" s="10" t="b">
        <f t="shared" si="213"/>
        <v>1</v>
      </c>
      <c r="AC475" s="10" t="b">
        <f t="shared" si="214"/>
        <v>1</v>
      </c>
      <c r="AD475" s="10" t="b">
        <f t="shared" si="215"/>
        <v>0</v>
      </c>
    </row>
    <row r="476" spans="1:256" s="10" customFormat="1" ht="12.75" x14ac:dyDescent="0.2">
      <c r="A476" s="20" t="s">
        <v>494</v>
      </c>
      <c r="B476" s="21" t="s">
        <v>454</v>
      </c>
      <c r="C476" s="42" t="s">
        <v>504</v>
      </c>
      <c r="D476" s="42" t="b">
        <v>0</v>
      </c>
      <c r="E476" s="42" t="b">
        <v>0</v>
      </c>
      <c r="F476" s="81" t="s">
        <v>509</v>
      </c>
      <c r="G476" s="79">
        <v>0.9</v>
      </c>
      <c r="H476" s="79">
        <v>1</v>
      </c>
      <c r="I476" s="79">
        <v>28</v>
      </c>
      <c r="J476" s="79">
        <v>120</v>
      </c>
      <c r="K476" s="79">
        <v>0.5</v>
      </c>
      <c r="L476" s="79">
        <v>7</v>
      </c>
      <c r="M476" s="56">
        <f t="shared" si="203"/>
        <v>120</v>
      </c>
      <c r="N476" s="81">
        <v>105</v>
      </c>
      <c r="O476" s="81">
        <v>0</v>
      </c>
      <c r="P476" s="57">
        <f t="shared" si="204"/>
        <v>3.7499999999999999E-2</v>
      </c>
      <c r="Q476" s="57">
        <f t="shared" si="201"/>
        <v>0.25</v>
      </c>
      <c r="R476" s="79" t="s">
        <v>511</v>
      </c>
      <c r="S476" s="21" t="s">
        <v>446</v>
      </c>
      <c r="T476" s="30" t="b">
        <f t="shared" si="205"/>
        <v>1</v>
      </c>
      <c r="U476" s="10" t="b">
        <f t="shared" si="206"/>
        <v>1</v>
      </c>
      <c r="V476" s="10" t="b">
        <f t="shared" si="207"/>
        <v>1</v>
      </c>
      <c r="W476" s="10" t="b">
        <f t="shared" si="208"/>
        <v>1</v>
      </c>
      <c r="X476" s="10" t="b">
        <f t="shared" si="209"/>
        <v>1</v>
      </c>
      <c r="Y476" s="10" t="b">
        <f t="shared" si="210"/>
        <v>1</v>
      </c>
      <c r="Z476" s="10" t="b">
        <f t="shared" si="211"/>
        <v>1</v>
      </c>
      <c r="AA476" s="10" t="b">
        <f t="shared" si="212"/>
        <v>1</v>
      </c>
      <c r="AB476" s="10" t="b">
        <f t="shared" si="213"/>
        <v>1</v>
      </c>
      <c r="AC476" s="10" t="b">
        <f t="shared" si="214"/>
        <v>1</v>
      </c>
      <c r="AD476" s="10" t="b">
        <f t="shared" si="215"/>
        <v>0</v>
      </c>
    </row>
    <row r="477" spans="1:256" s="10" customFormat="1" ht="12.75" x14ac:dyDescent="0.2">
      <c r="A477" s="20" t="s">
        <v>494</v>
      </c>
      <c r="B477" s="21" t="s">
        <v>496</v>
      </c>
      <c r="C477" s="42" t="s">
        <v>504</v>
      </c>
      <c r="D477" s="42" t="b">
        <v>0</v>
      </c>
      <c r="E477" s="42" t="b">
        <v>0</v>
      </c>
      <c r="F477" s="81" t="s">
        <v>509</v>
      </c>
      <c r="G477" s="79">
        <v>0.9</v>
      </c>
      <c r="H477" s="79">
        <v>1</v>
      </c>
      <c r="I477" s="79">
        <v>28</v>
      </c>
      <c r="J477" s="79">
        <v>120</v>
      </c>
      <c r="K477" s="79">
        <v>0.5</v>
      </c>
      <c r="L477" s="79">
        <v>7</v>
      </c>
      <c r="M477" s="56">
        <f t="shared" si="203"/>
        <v>120</v>
      </c>
      <c r="N477" s="81">
        <v>90</v>
      </c>
      <c r="O477" s="81">
        <v>0</v>
      </c>
      <c r="P477" s="57">
        <f t="shared" si="204"/>
        <v>3.7499999999999999E-2</v>
      </c>
      <c r="Q477" s="57">
        <f t="shared" si="201"/>
        <v>0.25</v>
      </c>
      <c r="R477" s="79" t="s">
        <v>511</v>
      </c>
      <c r="S477" s="21" t="s">
        <v>446</v>
      </c>
      <c r="T477" s="30" t="b">
        <f t="shared" si="205"/>
        <v>1</v>
      </c>
      <c r="U477" s="10" t="b">
        <f t="shared" si="206"/>
        <v>1</v>
      </c>
      <c r="V477" s="10" t="b">
        <f t="shared" si="207"/>
        <v>1</v>
      </c>
      <c r="W477" s="10" t="b">
        <f t="shared" si="208"/>
        <v>1</v>
      </c>
      <c r="X477" s="10" t="b">
        <f t="shared" si="209"/>
        <v>1</v>
      </c>
      <c r="Y477" s="10" t="b">
        <f t="shared" si="210"/>
        <v>1</v>
      </c>
      <c r="Z477" s="10" t="b">
        <f t="shared" si="211"/>
        <v>1</v>
      </c>
      <c r="AA477" s="10" t="b">
        <f t="shared" si="212"/>
        <v>1</v>
      </c>
      <c r="AB477" s="10" t="b">
        <f t="shared" si="213"/>
        <v>1</v>
      </c>
      <c r="AC477" s="10" t="b">
        <f t="shared" si="214"/>
        <v>1</v>
      </c>
      <c r="AD477" s="10" t="b">
        <f t="shared" si="215"/>
        <v>0</v>
      </c>
    </row>
    <row r="478" spans="1:256" s="10" customFormat="1" ht="12.75" x14ac:dyDescent="0.2">
      <c r="A478" s="20" t="s">
        <v>494</v>
      </c>
      <c r="B478" s="21" t="s">
        <v>495</v>
      </c>
      <c r="C478" s="42" t="s">
        <v>504</v>
      </c>
      <c r="D478" s="42" t="b">
        <v>0</v>
      </c>
      <c r="E478" s="42" t="b">
        <v>0</v>
      </c>
      <c r="F478" s="81" t="s">
        <v>509</v>
      </c>
      <c r="G478" s="79">
        <v>0.9</v>
      </c>
      <c r="H478" s="79">
        <v>1</v>
      </c>
      <c r="I478" s="79">
        <v>28</v>
      </c>
      <c r="J478" s="79">
        <v>120</v>
      </c>
      <c r="K478" s="79">
        <v>0.5</v>
      </c>
      <c r="L478" s="79">
        <v>7</v>
      </c>
      <c r="M478" s="56">
        <f t="shared" si="203"/>
        <v>120</v>
      </c>
      <c r="N478" s="81">
        <v>90</v>
      </c>
      <c r="O478" s="81">
        <v>0</v>
      </c>
      <c r="P478" s="57">
        <f t="shared" si="204"/>
        <v>3.7499999999999999E-2</v>
      </c>
      <c r="Q478" s="57">
        <f t="shared" si="201"/>
        <v>0.25</v>
      </c>
      <c r="R478" s="79" t="s">
        <v>511</v>
      </c>
      <c r="S478" s="21" t="s">
        <v>446</v>
      </c>
      <c r="T478" s="30" t="b">
        <f t="shared" si="205"/>
        <v>1</v>
      </c>
      <c r="U478" s="10" t="b">
        <f t="shared" si="206"/>
        <v>1</v>
      </c>
      <c r="V478" s="10" t="b">
        <f t="shared" si="207"/>
        <v>1</v>
      </c>
      <c r="W478" s="10" t="b">
        <f t="shared" si="208"/>
        <v>1</v>
      </c>
      <c r="X478" s="10" t="b">
        <f t="shared" si="209"/>
        <v>1</v>
      </c>
      <c r="Y478" s="10" t="b">
        <f t="shared" si="210"/>
        <v>1</v>
      </c>
      <c r="Z478" s="10" t="b">
        <f t="shared" si="211"/>
        <v>1</v>
      </c>
      <c r="AA478" s="10" t="b">
        <f t="shared" si="212"/>
        <v>1</v>
      </c>
      <c r="AB478" s="10" t="b">
        <f t="shared" si="213"/>
        <v>1</v>
      </c>
      <c r="AC478" s="10" t="b">
        <f t="shared" si="214"/>
        <v>1</v>
      </c>
      <c r="AD478" s="10" t="b">
        <f t="shared" si="215"/>
        <v>0</v>
      </c>
    </row>
    <row r="479" spans="1:256" s="10" customFormat="1" x14ac:dyDescent="0.2">
      <c r="A479" s="88" t="s">
        <v>808</v>
      </c>
      <c r="B479" s="88" t="s">
        <v>812</v>
      </c>
      <c r="C479" s="42" t="s">
        <v>504</v>
      </c>
      <c r="D479" s="42" t="b">
        <v>0</v>
      </c>
      <c r="E479" s="42" t="b">
        <v>0</v>
      </c>
      <c r="F479" s="49" t="s">
        <v>506</v>
      </c>
      <c r="G479" s="42">
        <v>2</v>
      </c>
      <c r="H479" s="42">
        <v>1</v>
      </c>
      <c r="I479" s="42">
        <v>57</v>
      </c>
      <c r="J479" s="42">
        <v>290</v>
      </c>
      <c r="K479" s="42">
        <v>1.5</v>
      </c>
      <c r="L479" s="42">
        <v>1</v>
      </c>
      <c r="M479" s="56">
        <f t="shared" si="203"/>
        <v>290</v>
      </c>
      <c r="N479" s="49">
        <v>430</v>
      </c>
      <c r="O479" s="49">
        <v>0</v>
      </c>
      <c r="P479" s="57">
        <f t="shared" si="204"/>
        <v>4.6551724137931037E-2</v>
      </c>
      <c r="Q479" s="57">
        <f t="shared" si="201"/>
        <v>1.7543859649122806E-2</v>
      </c>
      <c r="R479" s="45" t="str">
        <f t="shared" ref="R479:R485" si="216">IF(Z479,"GREEN",IF(AC479,"YELLOW","RED"))</f>
        <v>RED</v>
      </c>
      <c r="S479" s="21" t="s">
        <v>501</v>
      </c>
      <c r="T479" s="30" t="b">
        <f t="shared" si="205"/>
        <v>0</v>
      </c>
      <c r="U479" s="10" t="b">
        <f t="shared" si="206"/>
        <v>0</v>
      </c>
      <c r="V479" s="10" t="b">
        <f t="shared" si="207"/>
        <v>0</v>
      </c>
      <c r="W479" s="10" t="b">
        <f t="shared" si="208"/>
        <v>1</v>
      </c>
      <c r="X479" s="10" t="b">
        <f t="shared" si="209"/>
        <v>1</v>
      </c>
      <c r="Y479" s="10" t="b">
        <f t="shared" si="210"/>
        <v>1</v>
      </c>
      <c r="Z479" s="10" t="b">
        <f t="shared" si="211"/>
        <v>0</v>
      </c>
      <c r="AA479" s="10" t="b">
        <f t="shared" si="212"/>
        <v>0</v>
      </c>
      <c r="AB479" s="10" t="b">
        <f t="shared" si="213"/>
        <v>1</v>
      </c>
      <c r="AC479" s="10" t="b">
        <f t="shared" si="214"/>
        <v>0</v>
      </c>
      <c r="AD479" s="10" t="b">
        <f t="shared" si="215"/>
        <v>1</v>
      </c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  <c r="CW479" s="94"/>
      <c r="CX479" s="94"/>
      <c r="CY479" s="94"/>
      <c r="CZ479" s="94"/>
      <c r="DA479" s="94"/>
      <c r="DB479" s="94"/>
      <c r="DC479" s="94"/>
      <c r="DD479" s="94"/>
      <c r="DE479" s="94"/>
      <c r="DF479" s="94"/>
      <c r="DG479" s="94"/>
      <c r="DH479" s="94"/>
      <c r="DI479" s="94"/>
      <c r="DJ479" s="94"/>
      <c r="DK479" s="94"/>
      <c r="DL479" s="94"/>
      <c r="DM479" s="94"/>
      <c r="DN479" s="94"/>
      <c r="DO479" s="94"/>
      <c r="DP479" s="94"/>
      <c r="DQ479" s="94"/>
      <c r="DR479" s="94"/>
      <c r="DS479" s="94"/>
      <c r="DT479" s="94"/>
      <c r="DU479" s="94"/>
      <c r="DV479" s="94"/>
      <c r="DW479" s="94"/>
      <c r="DX479" s="94"/>
      <c r="DY479" s="94"/>
      <c r="DZ479" s="94"/>
      <c r="EA479" s="94"/>
      <c r="EB479" s="94"/>
      <c r="EC479" s="94"/>
      <c r="ED479" s="94"/>
      <c r="EE479" s="94"/>
      <c r="EF479" s="94"/>
      <c r="EG479" s="94"/>
      <c r="EH479" s="94"/>
      <c r="EI479" s="94"/>
      <c r="EJ479" s="94"/>
      <c r="EK479" s="94"/>
      <c r="EL479" s="94"/>
      <c r="EM479" s="94"/>
      <c r="EN479" s="94"/>
      <c r="EO479" s="94"/>
      <c r="EP479" s="94"/>
      <c r="EQ479" s="94"/>
      <c r="ER479" s="94"/>
      <c r="ES479" s="94"/>
      <c r="ET479" s="94"/>
      <c r="EU479" s="94"/>
      <c r="EV479" s="94"/>
      <c r="EW479" s="94"/>
      <c r="EX479" s="94"/>
      <c r="EY479" s="94"/>
      <c r="EZ479" s="94"/>
      <c r="FA479" s="94"/>
      <c r="FB479" s="94"/>
      <c r="FC479" s="94"/>
      <c r="FD479" s="94"/>
      <c r="FE479" s="94"/>
      <c r="FF479" s="94"/>
      <c r="FG479" s="94"/>
      <c r="FH479" s="94"/>
      <c r="FI479" s="94"/>
      <c r="FJ479" s="94"/>
      <c r="FK479" s="94"/>
      <c r="FL479" s="94"/>
      <c r="FM479" s="94"/>
      <c r="FN479" s="94"/>
      <c r="FO479" s="94"/>
      <c r="FP479" s="94"/>
      <c r="FQ479" s="94"/>
      <c r="FR479" s="94"/>
      <c r="FS479" s="94"/>
      <c r="FT479" s="94"/>
      <c r="FU479" s="94"/>
      <c r="FV479" s="94"/>
      <c r="FW479" s="94"/>
      <c r="FX479" s="94"/>
      <c r="FY479" s="94"/>
      <c r="FZ479" s="94"/>
      <c r="GA479" s="94"/>
      <c r="GB479" s="94"/>
      <c r="GC479" s="94"/>
      <c r="GD479" s="94"/>
      <c r="GE479" s="94"/>
      <c r="GF479" s="94"/>
      <c r="GG479" s="94"/>
      <c r="GH479" s="94"/>
      <c r="GI479" s="94"/>
      <c r="GJ479" s="94"/>
      <c r="GK479" s="94"/>
      <c r="GL479" s="94"/>
      <c r="GM479" s="94"/>
      <c r="GN479" s="94"/>
      <c r="GO479" s="94"/>
      <c r="GP479" s="94"/>
      <c r="GQ479" s="94"/>
      <c r="GR479" s="94"/>
      <c r="GS479" s="94"/>
      <c r="GT479" s="94"/>
      <c r="GU479" s="94"/>
      <c r="GV479" s="94"/>
      <c r="GW479" s="94"/>
      <c r="GX479" s="94"/>
      <c r="GY479" s="94"/>
      <c r="GZ479" s="94"/>
      <c r="HA479" s="94"/>
      <c r="HB479" s="94"/>
      <c r="HC479" s="94"/>
      <c r="HD479" s="94"/>
      <c r="HE479" s="94"/>
      <c r="HF479" s="94"/>
      <c r="HG479" s="94"/>
      <c r="HH479" s="94"/>
      <c r="HI479" s="94"/>
      <c r="HJ479" s="94"/>
      <c r="HK479" s="94"/>
      <c r="HL479" s="94"/>
      <c r="HM479" s="94"/>
      <c r="HN479" s="94"/>
      <c r="HO479" s="94"/>
      <c r="HP479" s="94"/>
      <c r="HQ479" s="94"/>
      <c r="HR479" s="94"/>
      <c r="HS479" s="94"/>
      <c r="HT479" s="94"/>
      <c r="HU479" s="94"/>
      <c r="HV479" s="94"/>
      <c r="HW479" s="94"/>
      <c r="HX479" s="94"/>
      <c r="HY479" s="94"/>
      <c r="HZ479" s="94"/>
      <c r="IA479" s="94"/>
      <c r="IB479" s="94"/>
      <c r="IC479" s="94"/>
      <c r="ID479" s="94"/>
      <c r="IE479" s="94"/>
      <c r="IF479" s="94"/>
      <c r="IG479" s="94"/>
      <c r="IH479" s="94"/>
      <c r="II479" s="94"/>
      <c r="IJ479" s="94"/>
      <c r="IK479" s="94"/>
      <c r="IL479" s="94"/>
      <c r="IM479" s="94"/>
      <c r="IN479" s="94"/>
      <c r="IO479" s="94"/>
      <c r="IP479" s="94"/>
      <c r="IQ479" s="94"/>
      <c r="IR479" s="94"/>
      <c r="IS479" s="94"/>
      <c r="IT479" s="94"/>
      <c r="IU479" s="94"/>
      <c r="IV479" s="94"/>
    </row>
    <row r="480" spans="1:256" s="10" customFormat="1" x14ac:dyDescent="0.2">
      <c r="A480" s="88" t="s">
        <v>808</v>
      </c>
      <c r="B480" s="88" t="s">
        <v>813</v>
      </c>
      <c r="C480" s="42" t="s">
        <v>504</v>
      </c>
      <c r="D480" s="42" t="b">
        <v>0</v>
      </c>
      <c r="E480" s="42" t="b">
        <v>0</v>
      </c>
      <c r="F480" s="49" t="s">
        <v>506</v>
      </c>
      <c r="G480" s="42">
        <v>2</v>
      </c>
      <c r="H480" s="42">
        <v>1</v>
      </c>
      <c r="I480" s="42">
        <v>57</v>
      </c>
      <c r="J480" s="42">
        <v>290</v>
      </c>
      <c r="K480" s="42">
        <v>1.5</v>
      </c>
      <c r="L480" s="42">
        <v>1</v>
      </c>
      <c r="M480" s="56">
        <f t="shared" si="203"/>
        <v>290</v>
      </c>
      <c r="N480" s="49">
        <v>320</v>
      </c>
      <c r="O480" s="49">
        <v>0</v>
      </c>
      <c r="P480" s="57">
        <f t="shared" si="204"/>
        <v>4.6551724137931037E-2</v>
      </c>
      <c r="Q480" s="57">
        <f t="shared" si="201"/>
        <v>1.7543859649122806E-2</v>
      </c>
      <c r="R480" s="45" t="str">
        <f t="shared" si="216"/>
        <v>RED</v>
      </c>
      <c r="S480" s="21" t="s">
        <v>501</v>
      </c>
      <c r="T480" s="30" t="b">
        <f t="shared" si="205"/>
        <v>0</v>
      </c>
      <c r="U480" s="10" t="b">
        <f t="shared" si="206"/>
        <v>0</v>
      </c>
      <c r="V480" s="10" t="b">
        <f t="shared" si="207"/>
        <v>0</v>
      </c>
      <c r="W480" s="10" t="b">
        <f t="shared" si="208"/>
        <v>1</v>
      </c>
      <c r="X480" s="10" t="b">
        <f t="shared" si="209"/>
        <v>1</v>
      </c>
      <c r="Y480" s="10" t="b">
        <f t="shared" si="210"/>
        <v>1</v>
      </c>
      <c r="Z480" s="10" t="b">
        <f t="shared" si="211"/>
        <v>0</v>
      </c>
      <c r="AA480" s="10" t="b">
        <f t="shared" si="212"/>
        <v>0</v>
      </c>
      <c r="AB480" s="10" t="b">
        <f t="shared" si="213"/>
        <v>1</v>
      </c>
      <c r="AC480" s="10" t="b">
        <f t="shared" si="214"/>
        <v>0</v>
      </c>
      <c r="AD480" s="10" t="b">
        <f t="shared" si="215"/>
        <v>1</v>
      </c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  <c r="CW480" s="94"/>
      <c r="CX480" s="94"/>
      <c r="CY480" s="94"/>
      <c r="CZ480" s="94"/>
      <c r="DA480" s="94"/>
      <c r="DB480" s="94"/>
      <c r="DC480" s="94"/>
      <c r="DD480" s="94"/>
      <c r="DE480" s="94"/>
      <c r="DF480" s="94"/>
      <c r="DG480" s="94"/>
      <c r="DH480" s="94"/>
      <c r="DI480" s="94"/>
      <c r="DJ480" s="94"/>
      <c r="DK480" s="94"/>
      <c r="DL480" s="94"/>
      <c r="DM480" s="94"/>
      <c r="DN480" s="94"/>
      <c r="DO480" s="94"/>
      <c r="DP480" s="94"/>
      <c r="DQ480" s="94"/>
      <c r="DR480" s="94"/>
      <c r="DS480" s="94"/>
      <c r="DT480" s="94"/>
      <c r="DU480" s="94"/>
      <c r="DV480" s="94"/>
      <c r="DW480" s="94"/>
      <c r="DX480" s="94"/>
      <c r="DY480" s="94"/>
      <c r="DZ480" s="94"/>
      <c r="EA480" s="94"/>
      <c r="EB480" s="94"/>
      <c r="EC480" s="94"/>
      <c r="ED480" s="94"/>
      <c r="EE480" s="94"/>
      <c r="EF480" s="94"/>
      <c r="EG480" s="94"/>
      <c r="EH480" s="94"/>
      <c r="EI480" s="94"/>
      <c r="EJ480" s="94"/>
      <c r="EK480" s="94"/>
      <c r="EL480" s="94"/>
      <c r="EM480" s="94"/>
      <c r="EN480" s="94"/>
      <c r="EO480" s="94"/>
      <c r="EP480" s="94"/>
      <c r="EQ480" s="94"/>
      <c r="ER480" s="94"/>
      <c r="ES480" s="94"/>
      <c r="ET480" s="94"/>
      <c r="EU480" s="94"/>
      <c r="EV480" s="94"/>
      <c r="EW480" s="94"/>
      <c r="EX480" s="94"/>
      <c r="EY480" s="94"/>
      <c r="EZ480" s="94"/>
      <c r="FA480" s="94"/>
      <c r="FB480" s="94"/>
      <c r="FC480" s="94"/>
      <c r="FD480" s="94"/>
      <c r="FE480" s="94"/>
      <c r="FF480" s="94"/>
      <c r="FG480" s="94"/>
      <c r="FH480" s="94"/>
      <c r="FI480" s="94"/>
      <c r="FJ480" s="94"/>
      <c r="FK480" s="94"/>
      <c r="FL480" s="94"/>
      <c r="FM480" s="94"/>
      <c r="FN480" s="94"/>
      <c r="FO480" s="94"/>
      <c r="FP480" s="94"/>
      <c r="FQ480" s="94"/>
      <c r="FR480" s="94"/>
      <c r="FS480" s="94"/>
      <c r="FT480" s="94"/>
      <c r="FU480" s="94"/>
      <c r="FV480" s="94"/>
      <c r="FW480" s="94"/>
      <c r="FX480" s="94"/>
      <c r="FY480" s="94"/>
      <c r="FZ480" s="94"/>
      <c r="GA480" s="94"/>
      <c r="GB480" s="94"/>
      <c r="GC480" s="94"/>
      <c r="GD480" s="94"/>
      <c r="GE480" s="94"/>
      <c r="GF480" s="94"/>
      <c r="GG480" s="94"/>
      <c r="GH480" s="94"/>
      <c r="GI480" s="94"/>
      <c r="GJ480" s="94"/>
      <c r="GK480" s="94"/>
      <c r="GL480" s="94"/>
      <c r="GM480" s="94"/>
      <c r="GN480" s="94"/>
      <c r="GO480" s="94"/>
      <c r="GP480" s="94"/>
      <c r="GQ480" s="94"/>
      <c r="GR480" s="94"/>
      <c r="GS480" s="94"/>
      <c r="GT480" s="94"/>
      <c r="GU480" s="94"/>
      <c r="GV480" s="94"/>
      <c r="GW480" s="94"/>
      <c r="GX480" s="94"/>
      <c r="GY480" s="94"/>
      <c r="GZ480" s="94"/>
      <c r="HA480" s="94"/>
      <c r="HB480" s="94"/>
      <c r="HC480" s="94"/>
      <c r="HD480" s="94"/>
      <c r="HE480" s="94"/>
      <c r="HF480" s="94"/>
      <c r="HG480" s="94"/>
      <c r="HH480" s="94"/>
      <c r="HI480" s="94"/>
      <c r="HJ480" s="94"/>
      <c r="HK480" s="94"/>
      <c r="HL480" s="94"/>
      <c r="HM480" s="94"/>
      <c r="HN480" s="94"/>
      <c r="HO480" s="94"/>
      <c r="HP480" s="94"/>
      <c r="HQ480" s="94"/>
      <c r="HR480" s="94"/>
      <c r="HS480" s="94"/>
      <c r="HT480" s="94"/>
      <c r="HU480" s="94"/>
      <c r="HV480" s="94"/>
      <c r="HW480" s="94"/>
      <c r="HX480" s="94"/>
      <c r="HY480" s="94"/>
      <c r="HZ480" s="94"/>
      <c r="IA480" s="94"/>
      <c r="IB480" s="94"/>
      <c r="IC480" s="94"/>
      <c r="ID480" s="94"/>
      <c r="IE480" s="94"/>
      <c r="IF480" s="94"/>
      <c r="IG480" s="94"/>
      <c r="IH480" s="94"/>
      <c r="II480" s="94"/>
      <c r="IJ480" s="94"/>
      <c r="IK480" s="94"/>
      <c r="IL480" s="94"/>
      <c r="IM480" s="94"/>
      <c r="IN480" s="94"/>
      <c r="IO480" s="94"/>
      <c r="IP480" s="94"/>
      <c r="IQ480" s="94"/>
      <c r="IR480" s="94"/>
      <c r="IS480" s="94"/>
      <c r="IT480" s="94"/>
      <c r="IU480" s="94"/>
      <c r="IV480" s="94"/>
    </row>
    <row r="481" spans="1:256" s="10" customFormat="1" x14ac:dyDescent="0.2">
      <c r="A481" s="88" t="s">
        <v>808</v>
      </c>
      <c r="B481" s="88" t="s">
        <v>810</v>
      </c>
      <c r="C481" s="42" t="s">
        <v>504</v>
      </c>
      <c r="D481" s="42" t="b">
        <v>0</v>
      </c>
      <c r="E481" s="42" t="b">
        <v>0</v>
      </c>
      <c r="F481" s="49" t="s">
        <v>506</v>
      </c>
      <c r="G481" s="42">
        <v>2</v>
      </c>
      <c r="H481" s="42">
        <v>1</v>
      </c>
      <c r="I481" s="42">
        <v>57</v>
      </c>
      <c r="J481" s="42">
        <v>290</v>
      </c>
      <c r="K481" s="42">
        <v>1.5</v>
      </c>
      <c r="L481" s="42">
        <v>2</v>
      </c>
      <c r="M481" s="56">
        <f t="shared" si="203"/>
        <v>290</v>
      </c>
      <c r="N481" s="49">
        <v>530</v>
      </c>
      <c r="O481" s="49">
        <v>0</v>
      </c>
      <c r="P481" s="57">
        <f t="shared" si="204"/>
        <v>4.6551724137931037E-2</v>
      </c>
      <c r="Q481" s="57">
        <f t="shared" si="201"/>
        <v>3.5087719298245612E-2</v>
      </c>
      <c r="R481" s="45" t="str">
        <f t="shared" si="216"/>
        <v>RED</v>
      </c>
      <c r="S481" s="21" t="s">
        <v>815</v>
      </c>
      <c r="T481" s="30" t="b">
        <f t="shared" si="205"/>
        <v>0</v>
      </c>
      <c r="U481" s="10" t="b">
        <f t="shared" si="206"/>
        <v>0</v>
      </c>
      <c r="V481" s="10" t="b">
        <f t="shared" si="207"/>
        <v>0</v>
      </c>
      <c r="W481" s="10" t="b">
        <f t="shared" si="208"/>
        <v>1</v>
      </c>
      <c r="X481" s="10" t="b">
        <f t="shared" si="209"/>
        <v>1</v>
      </c>
      <c r="Y481" s="10" t="b">
        <f t="shared" si="210"/>
        <v>1</v>
      </c>
      <c r="Z481" s="10" t="b">
        <f t="shared" si="211"/>
        <v>0</v>
      </c>
      <c r="AA481" s="10" t="b">
        <f t="shared" si="212"/>
        <v>0</v>
      </c>
      <c r="AB481" s="10" t="b">
        <f t="shared" si="213"/>
        <v>0</v>
      </c>
      <c r="AC481" s="10" t="b">
        <f t="shared" si="214"/>
        <v>0</v>
      </c>
      <c r="AD481" s="10" t="b">
        <f t="shared" si="215"/>
        <v>1</v>
      </c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  <c r="CW481" s="94"/>
      <c r="CX481" s="94"/>
      <c r="CY481" s="94"/>
      <c r="CZ481" s="94"/>
      <c r="DA481" s="94"/>
      <c r="DB481" s="94"/>
      <c r="DC481" s="94"/>
      <c r="DD481" s="94"/>
      <c r="DE481" s="94"/>
      <c r="DF481" s="94"/>
      <c r="DG481" s="94"/>
      <c r="DH481" s="94"/>
      <c r="DI481" s="94"/>
      <c r="DJ481" s="94"/>
      <c r="DK481" s="94"/>
      <c r="DL481" s="94"/>
      <c r="DM481" s="94"/>
      <c r="DN481" s="94"/>
      <c r="DO481" s="94"/>
      <c r="DP481" s="94"/>
      <c r="DQ481" s="94"/>
      <c r="DR481" s="94"/>
      <c r="DS481" s="94"/>
      <c r="DT481" s="94"/>
      <c r="DU481" s="94"/>
      <c r="DV481" s="94"/>
      <c r="DW481" s="94"/>
      <c r="DX481" s="94"/>
      <c r="DY481" s="94"/>
      <c r="DZ481" s="94"/>
      <c r="EA481" s="94"/>
      <c r="EB481" s="94"/>
      <c r="EC481" s="94"/>
      <c r="ED481" s="94"/>
      <c r="EE481" s="94"/>
      <c r="EF481" s="94"/>
      <c r="EG481" s="94"/>
      <c r="EH481" s="94"/>
      <c r="EI481" s="94"/>
      <c r="EJ481" s="94"/>
      <c r="EK481" s="94"/>
      <c r="EL481" s="94"/>
      <c r="EM481" s="94"/>
      <c r="EN481" s="94"/>
      <c r="EO481" s="94"/>
      <c r="EP481" s="94"/>
      <c r="EQ481" s="94"/>
      <c r="ER481" s="94"/>
      <c r="ES481" s="94"/>
      <c r="ET481" s="94"/>
      <c r="EU481" s="94"/>
      <c r="EV481" s="94"/>
      <c r="EW481" s="94"/>
      <c r="EX481" s="94"/>
      <c r="EY481" s="94"/>
      <c r="EZ481" s="94"/>
      <c r="FA481" s="94"/>
      <c r="FB481" s="94"/>
      <c r="FC481" s="94"/>
      <c r="FD481" s="94"/>
      <c r="FE481" s="94"/>
      <c r="FF481" s="94"/>
      <c r="FG481" s="94"/>
      <c r="FH481" s="94"/>
      <c r="FI481" s="94"/>
      <c r="FJ481" s="94"/>
      <c r="FK481" s="94"/>
      <c r="FL481" s="94"/>
      <c r="FM481" s="94"/>
      <c r="FN481" s="94"/>
      <c r="FO481" s="94"/>
      <c r="FP481" s="94"/>
      <c r="FQ481" s="94"/>
      <c r="FR481" s="94"/>
      <c r="FS481" s="94"/>
      <c r="FT481" s="94"/>
      <c r="FU481" s="94"/>
      <c r="FV481" s="94"/>
      <c r="FW481" s="94"/>
      <c r="FX481" s="94"/>
      <c r="FY481" s="94"/>
      <c r="FZ481" s="94"/>
      <c r="GA481" s="94"/>
      <c r="GB481" s="94"/>
      <c r="GC481" s="94"/>
      <c r="GD481" s="94"/>
      <c r="GE481" s="94"/>
      <c r="GF481" s="94"/>
      <c r="GG481" s="94"/>
      <c r="GH481" s="94"/>
      <c r="GI481" s="94"/>
      <c r="GJ481" s="94"/>
      <c r="GK481" s="94"/>
      <c r="GL481" s="94"/>
      <c r="GM481" s="94"/>
      <c r="GN481" s="94"/>
      <c r="GO481" s="94"/>
      <c r="GP481" s="94"/>
      <c r="GQ481" s="94"/>
      <c r="GR481" s="94"/>
      <c r="GS481" s="94"/>
      <c r="GT481" s="94"/>
      <c r="GU481" s="94"/>
      <c r="GV481" s="94"/>
      <c r="GW481" s="94"/>
      <c r="GX481" s="94"/>
      <c r="GY481" s="94"/>
      <c r="GZ481" s="94"/>
      <c r="HA481" s="94"/>
      <c r="HB481" s="94"/>
      <c r="HC481" s="94"/>
      <c r="HD481" s="94"/>
      <c r="HE481" s="94"/>
      <c r="HF481" s="94"/>
      <c r="HG481" s="94"/>
      <c r="HH481" s="94"/>
      <c r="HI481" s="94"/>
      <c r="HJ481" s="94"/>
      <c r="HK481" s="94"/>
      <c r="HL481" s="94"/>
      <c r="HM481" s="94"/>
      <c r="HN481" s="94"/>
      <c r="HO481" s="94"/>
      <c r="HP481" s="94"/>
      <c r="HQ481" s="94"/>
      <c r="HR481" s="94"/>
      <c r="HS481" s="94"/>
      <c r="HT481" s="94"/>
      <c r="HU481" s="94"/>
      <c r="HV481" s="94"/>
      <c r="HW481" s="94"/>
      <c r="HX481" s="94"/>
      <c r="HY481" s="94"/>
      <c r="HZ481" s="94"/>
      <c r="IA481" s="94"/>
      <c r="IB481" s="94"/>
      <c r="IC481" s="94"/>
      <c r="ID481" s="94"/>
      <c r="IE481" s="94"/>
      <c r="IF481" s="94"/>
      <c r="IG481" s="94"/>
      <c r="IH481" s="94"/>
      <c r="II481" s="94"/>
      <c r="IJ481" s="94"/>
      <c r="IK481" s="94"/>
      <c r="IL481" s="94"/>
      <c r="IM481" s="94"/>
      <c r="IN481" s="94"/>
      <c r="IO481" s="94"/>
      <c r="IP481" s="94"/>
      <c r="IQ481" s="94"/>
      <c r="IR481" s="94"/>
      <c r="IS481" s="94"/>
      <c r="IT481" s="94"/>
      <c r="IU481" s="94"/>
      <c r="IV481" s="94"/>
    </row>
    <row r="482" spans="1:256" s="10" customFormat="1" x14ac:dyDescent="0.2">
      <c r="A482" s="88" t="s">
        <v>808</v>
      </c>
      <c r="B482" s="88" t="s">
        <v>809</v>
      </c>
      <c r="C482" s="42" t="s">
        <v>504</v>
      </c>
      <c r="D482" s="42" t="b">
        <v>0</v>
      </c>
      <c r="E482" s="42" t="b">
        <v>0</v>
      </c>
      <c r="F482" s="49" t="s">
        <v>506</v>
      </c>
      <c r="G482" s="42">
        <v>2</v>
      </c>
      <c r="H482" s="42">
        <v>1</v>
      </c>
      <c r="I482" s="42">
        <v>57</v>
      </c>
      <c r="J482" s="42">
        <v>290</v>
      </c>
      <c r="K482" s="42">
        <v>1.5</v>
      </c>
      <c r="L482" s="42">
        <v>0</v>
      </c>
      <c r="M482" s="56">
        <f t="shared" si="203"/>
        <v>290</v>
      </c>
      <c r="N482" s="49">
        <v>300</v>
      </c>
      <c r="O482" s="49">
        <v>0</v>
      </c>
      <c r="P482" s="57">
        <f t="shared" si="204"/>
        <v>4.6551724137931037E-2</v>
      </c>
      <c r="Q482" s="57">
        <f t="shared" si="201"/>
        <v>0</v>
      </c>
      <c r="R482" s="45" t="str">
        <f t="shared" si="216"/>
        <v>RED</v>
      </c>
      <c r="S482" s="21" t="s">
        <v>501</v>
      </c>
      <c r="T482" s="30" t="b">
        <f t="shared" si="205"/>
        <v>0</v>
      </c>
      <c r="U482" s="10" t="b">
        <f t="shared" si="206"/>
        <v>0</v>
      </c>
      <c r="V482" s="10" t="b">
        <f t="shared" si="207"/>
        <v>0</v>
      </c>
      <c r="W482" s="10" t="b">
        <f t="shared" si="208"/>
        <v>1</v>
      </c>
      <c r="X482" s="10" t="b">
        <f t="shared" si="209"/>
        <v>1</v>
      </c>
      <c r="Y482" s="10" t="b">
        <f t="shared" si="210"/>
        <v>1</v>
      </c>
      <c r="Z482" s="10" t="b">
        <f t="shared" si="211"/>
        <v>0</v>
      </c>
      <c r="AA482" s="10" t="b">
        <f t="shared" si="212"/>
        <v>0</v>
      </c>
      <c r="AB482" s="10" t="b">
        <f t="shared" si="213"/>
        <v>1</v>
      </c>
      <c r="AC482" s="10" t="b">
        <f t="shared" si="214"/>
        <v>0</v>
      </c>
      <c r="AD482" s="10" t="b">
        <f t="shared" si="215"/>
        <v>1</v>
      </c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  <c r="CW482" s="94"/>
      <c r="CX482" s="94"/>
      <c r="CY482" s="94"/>
      <c r="CZ482" s="94"/>
      <c r="DA482" s="94"/>
      <c r="DB482" s="94"/>
      <c r="DC482" s="94"/>
      <c r="DD482" s="94"/>
      <c r="DE482" s="94"/>
      <c r="DF482" s="94"/>
      <c r="DG482" s="94"/>
      <c r="DH482" s="94"/>
      <c r="DI482" s="94"/>
      <c r="DJ482" s="94"/>
      <c r="DK482" s="94"/>
      <c r="DL482" s="94"/>
      <c r="DM482" s="94"/>
      <c r="DN482" s="94"/>
      <c r="DO482" s="94"/>
      <c r="DP482" s="94"/>
      <c r="DQ482" s="94"/>
      <c r="DR482" s="94"/>
      <c r="DS482" s="94"/>
      <c r="DT482" s="94"/>
      <c r="DU482" s="94"/>
      <c r="DV482" s="94"/>
      <c r="DW482" s="94"/>
      <c r="DX482" s="94"/>
      <c r="DY482" s="94"/>
      <c r="DZ482" s="94"/>
      <c r="EA482" s="94"/>
      <c r="EB482" s="94"/>
      <c r="EC482" s="94"/>
      <c r="ED482" s="94"/>
      <c r="EE482" s="94"/>
      <c r="EF482" s="94"/>
      <c r="EG482" s="94"/>
      <c r="EH482" s="94"/>
      <c r="EI482" s="94"/>
      <c r="EJ482" s="94"/>
      <c r="EK482" s="94"/>
      <c r="EL482" s="94"/>
      <c r="EM482" s="94"/>
      <c r="EN482" s="94"/>
      <c r="EO482" s="94"/>
      <c r="EP482" s="94"/>
      <c r="EQ482" s="94"/>
      <c r="ER482" s="94"/>
      <c r="ES482" s="94"/>
      <c r="ET482" s="94"/>
      <c r="EU482" s="94"/>
      <c r="EV482" s="94"/>
      <c r="EW482" s="94"/>
      <c r="EX482" s="94"/>
      <c r="EY482" s="94"/>
      <c r="EZ482" s="94"/>
      <c r="FA482" s="94"/>
      <c r="FB482" s="94"/>
      <c r="FC482" s="94"/>
      <c r="FD482" s="94"/>
      <c r="FE482" s="94"/>
      <c r="FF482" s="94"/>
      <c r="FG482" s="94"/>
      <c r="FH482" s="94"/>
      <c r="FI482" s="94"/>
      <c r="FJ482" s="94"/>
      <c r="FK482" s="94"/>
      <c r="FL482" s="94"/>
      <c r="FM482" s="94"/>
      <c r="FN482" s="94"/>
      <c r="FO482" s="94"/>
      <c r="FP482" s="94"/>
      <c r="FQ482" s="94"/>
      <c r="FR482" s="94"/>
      <c r="FS482" s="94"/>
      <c r="FT482" s="94"/>
      <c r="FU482" s="94"/>
      <c r="FV482" s="94"/>
      <c r="FW482" s="94"/>
      <c r="FX482" s="94"/>
      <c r="FY482" s="94"/>
      <c r="FZ482" s="94"/>
      <c r="GA482" s="94"/>
      <c r="GB482" s="94"/>
      <c r="GC482" s="94"/>
      <c r="GD482" s="94"/>
      <c r="GE482" s="94"/>
      <c r="GF482" s="94"/>
      <c r="GG482" s="94"/>
      <c r="GH482" s="94"/>
      <c r="GI482" s="94"/>
      <c r="GJ482" s="94"/>
      <c r="GK482" s="94"/>
      <c r="GL482" s="94"/>
      <c r="GM482" s="94"/>
      <c r="GN482" s="94"/>
      <c r="GO482" s="94"/>
      <c r="GP482" s="94"/>
      <c r="GQ482" s="94"/>
      <c r="GR482" s="94"/>
      <c r="GS482" s="94"/>
      <c r="GT482" s="94"/>
      <c r="GU482" s="94"/>
      <c r="GV482" s="94"/>
      <c r="GW482" s="94"/>
      <c r="GX482" s="94"/>
      <c r="GY482" s="94"/>
      <c r="GZ482" s="94"/>
      <c r="HA482" s="94"/>
      <c r="HB482" s="94"/>
      <c r="HC482" s="94"/>
      <c r="HD482" s="94"/>
      <c r="HE482" s="94"/>
      <c r="HF482" s="94"/>
      <c r="HG482" s="94"/>
      <c r="HH482" s="94"/>
      <c r="HI482" s="94"/>
      <c r="HJ482" s="94"/>
      <c r="HK482" s="94"/>
      <c r="HL482" s="94"/>
      <c r="HM482" s="94"/>
      <c r="HN482" s="94"/>
      <c r="HO482" s="94"/>
      <c r="HP482" s="94"/>
      <c r="HQ482" s="94"/>
      <c r="HR482" s="94"/>
      <c r="HS482" s="94"/>
      <c r="HT482" s="94"/>
      <c r="HU482" s="94"/>
      <c r="HV482" s="94"/>
      <c r="HW482" s="94"/>
      <c r="HX482" s="94"/>
      <c r="HY482" s="94"/>
      <c r="HZ482" s="94"/>
      <c r="IA482" s="94"/>
      <c r="IB482" s="94"/>
      <c r="IC482" s="94"/>
      <c r="ID482" s="94"/>
      <c r="IE482" s="94"/>
      <c r="IF482" s="94"/>
      <c r="IG482" s="94"/>
      <c r="IH482" s="94"/>
      <c r="II482" s="94"/>
      <c r="IJ482" s="94"/>
      <c r="IK482" s="94"/>
      <c r="IL482" s="94"/>
      <c r="IM482" s="94"/>
      <c r="IN482" s="94"/>
      <c r="IO482" s="94"/>
      <c r="IP482" s="94"/>
      <c r="IQ482" s="94"/>
      <c r="IR482" s="94"/>
      <c r="IS482" s="94"/>
      <c r="IT482" s="94"/>
      <c r="IU482" s="94"/>
      <c r="IV482" s="94"/>
    </row>
    <row r="483" spans="1:256" s="10" customFormat="1" x14ac:dyDescent="0.2">
      <c r="A483" s="88" t="s">
        <v>808</v>
      </c>
      <c r="B483" s="88" t="s">
        <v>814</v>
      </c>
      <c r="C483" s="42" t="s">
        <v>504</v>
      </c>
      <c r="D483" s="42" t="b">
        <v>0</v>
      </c>
      <c r="E483" s="42" t="b">
        <v>0</v>
      </c>
      <c r="F483" s="49" t="s">
        <v>506</v>
      </c>
      <c r="G483" s="42">
        <v>2</v>
      </c>
      <c r="H483" s="42">
        <v>1</v>
      </c>
      <c r="I483" s="42">
        <v>57</v>
      </c>
      <c r="J483" s="42">
        <v>290</v>
      </c>
      <c r="K483" s="42">
        <v>1.5</v>
      </c>
      <c r="L483" s="42">
        <v>2</v>
      </c>
      <c r="M483" s="56">
        <f t="shared" si="203"/>
        <v>290</v>
      </c>
      <c r="N483" s="49">
        <v>320</v>
      </c>
      <c r="O483" s="49">
        <v>0</v>
      </c>
      <c r="P483" s="57">
        <f t="shared" si="204"/>
        <v>4.6551724137931037E-2</v>
      </c>
      <c r="Q483" s="57">
        <f t="shared" si="201"/>
        <v>3.5087719298245612E-2</v>
      </c>
      <c r="R483" s="45" t="str">
        <f t="shared" si="216"/>
        <v>RED</v>
      </c>
      <c r="S483" s="21" t="s">
        <v>501</v>
      </c>
      <c r="T483" s="30" t="b">
        <f t="shared" si="205"/>
        <v>0</v>
      </c>
      <c r="U483" s="10" t="b">
        <f t="shared" si="206"/>
        <v>0</v>
      </c>
      <c r="V483" s="10" t="b">
        <f t="shared" si="207"/>
        <v>0</v>
      </c>
      <c r="W483" s="10" t="b">
        <f t="shared" si="208"/>
        <v>1</v>
      </c>
      <c r="X483" s="10" t="b">
        <f t="shared" si="209"/>
        <v>1</v>
      </c>
      <c r="Y483" s="10" t="b">
        <f t="shared" si="210"/>
        <v>1</v>
      </c>
      <c r="Z483" s="10" t="b">
        <f t="shared" si="211"/>
        <v>0</v>
      </c>
      <c r="AA483" s="10" t="b">
        <f t="shared" si="212"/>
        <v>0</v>
      </c>
      <c r="AB483" s="10" t="b">
        <f t="shared" si="213"/>
        <v>1</v>
      </c>
      <c r="AC483" s="10" t="b">
        <f t="shared" si="214"/>
        <v>0</v>
      </c>
      <c r="AD483" s="10" t="b">
        <f t="shared" si="215"/>
        <v>1</v>
      </c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  <c r="CW483" s="94"/>
      <c r="CX483" s="94"/>
      <c r="CY483" s="94"/>
      <c r="CZ483" s="94"/>
      <c r="DA483" s="94"/>
      <c r="DB483" s="94"/>
      <c r="DC483" s="94"/>
      <c r="DD483" s="94"/>
      <c r="DE483" s="94"/>
      <c r="DF483" s="94"/>
      <c r="DG483" s="94"/>
      <c r="DH483" s="94"/>
      <c r="DI483" s="94"/>
      <c r="DJ483" s="94"/>
      <c r="DK483" s="94"/>
      <c r="DL483" s="94"/>
      <c r="DM483" s="94"/>
      <c r="DN483" s="94"/>
      <c r="DO483" s="94"/>
      <c r="DP483" s="94"/>
      <c r="DQ483" s="94"/>
      <c r="DR483" s="94"/>
      <c r="DS483" s="94"/>
      <c r="DT483" s="94"/>
      <c r="DU483" s="94"/>
      <c r="DV483" s="94"/>
      <c r="DW483" s="94"/>
      <c r="DX483" s="94"/>
      <c r="DY483" s="94"/>
      <c r="DZ483" s="94"/>
      <c r="EA483" s="94"/>
      <c r="EB483" s="94"/>
      <c r="EC483" s="94"/>
      <c r="ED483" s="94"/>
      <c r="EE483" s="94"/>
      <c r="EF483" s="94"/>
      <c r="EG483" s="94"/>
      <c r="EH483" s="94"/>
      <c r="EI483" s="94"/>
      <c r="EJ483" s="94"/>
      <c r="EK483" s="94"/>
      <c r="EL483" s="94"/>
      <c r="EM483" s="94"/>
      <c r="EN483" s="94"/>
      <c r="EO483" s="94"/>
      <c r="EP483" s="94"/>
      <c r="EQ483" s="94"/>
      <c r="ER483" s="94"/>
      <c r="ES483" s="94"/>
      <c r="ET483" s="94"/>
      <c r="EU483" s="94"/>
      <c r="EV483" s="94"/>
      <c r="EW483" s="94"/>
      <c r="EX483" s="94"/>
      <c r="EY483" s="94"/>
      <c r="EZ483" s="94"/>
      <c r="FA483" s="94"/>
      <c r="FB483" s="94"/>
      <c r="FC483" s="94"/>
      <c r="FD483" s="94"/>
      <c r="FE483" s="94"/>
      <c r="FF483" s="94"/>
      <c r="FG483" s="94"/>
      <c r="FH483" s="94"/>
      <c r="FI483" s="94"/>
      <c r="FJ483" s="94"/>
      <c r="FK483" s="94"/>
      <c r="FL483" s="94"/>
      <c r="FM483" s="94"/>
      <c r="FN483" s="94"/>
      <c r="FO483" s="94"/>
      <c r="FP483" s="94"/>
      <c r="FQ483" s="94"/>
      <c r="FR483" s="94"/>
      <c r="FS483" s="94"/>
      <c r="FT483" s="94"/>
      <c r="FU483" s="94"/>
      <c r="FV483" s="94"/>
      <c r="FW483" s="94"/>
      <c r="FX483" s="94"/>
      <c r="FY483" s="94"/>
      <c r="FZ483" s="94"/>
      <c r="GA483" s="94"/>
      <c r="GB483" s="94"/>
      <c r="GC483" s="94"/>
      <c r="GD483" s="94"/>
      <c r="GE483" s="94"/>
      <c r="GF483" s="94"/>
      <c r="GG483" s="94"/>
      <c r="GH483" s="94"/>
      <c r="GI483" s="94"/>
      <c r="GJ483" s="94"/>
      <c r="GK483" s="94"/>
      <c r="GL483" s="94"/>
      <c r="GM483" s="94"/>
      <c r="GN483" s="94"/>
      <c r="GO483" s="94"/>
      <c r="GP483" s="94"/>
      <c r="GQ483" s="94"/>
      <c r="GR483" s="94"/>
      <c r="GS483" s="94"/>
      <c r="GT483" s="94"/>
      <c r="GU483" s="94"/>
      <c r="GV483" s="94"/>
      <c r="GW483" s="94"/>
      <c r="GX483" s="94"/>
      <c r="GY483" s="94"/>
      <c r="GZ483" s="94"/>
      <c r="HA483" s="94"/>
      <c r="HB483" s="94"/>
      <c r="HC483" s="94"/>
      <c r="HD483" s="94"/>
      <c r="HE483" s="94"/>
      <c r="HF483" s="94"/>
      <c r="HG483" s="94"/>
      <c r="HH483" s="94"/>
      <c r="HI483" s="94"/>
      <c r="HJ483" s="94"/>
      <c r="HK483" s="94"/>
      <c r="HL483" s="94"/>
      <c r="HM483" s="94"/>
      <c r="HN483" s="94"/>
      <c r="HO483" s="94"/>
      <c r="HP483" s="94"/>
      <c r="HQ483" s="94"/>
      <c r="HR483" s="94"/>
      <c r="HS483" s="94"/>
      <c r="HT483" s="94"/>
      <c r="HU483" s="94"/>
      <c r="HV483" s="94"/>
      <c r="HW483" s="94"/>
      <c r="HX483" s="94"/>
      <c r="HY483" s="94"/>
      <c r="HZ483" s="94"/>
      <c r="IA483" s="94"/>
      <c r="IB483" s="94"/>
      <c r="IC483" s="94"/>
      <c r="ID483" s="94"/>
      <c r="IE483" s="94"/>
      <c r="IF483" s="94"/>
      <c r="IG483" s="94"/>
      <c r="IH483" s="94"/>
      <c r="II483" s="94"/>
      <c r="IJ483" s="94"/>
      <c r="IK483" s="94"/>
      <c r="IL483" s="94"/>
      <c r="IM483" s="94"/>
      <c r="IN483" s="94"/>
      <c r="IO483" s="94"/>
      <c r="IP483" s="94"/>
      <c r="IQ483" s="94"/>
      <c r="IR483" s="94"/>
      <c r="IS483" s="94"/>
      <c r="IT483" s="94"/>
      <c r="IU483" s="94"/>
      <c r="IV483" s="94"/>
    </row>
    <row r="484" spans="1:256" s="10" customFormat="1" x14ac:dyDescent="0.2">
      <c r="A484" s="88" t="s">
        <v>808</v>
      </c>
      <c r="B484" s="88" t="s">
        <v>811</v>
      </c>
      <c r="C484" s="42" t="s">
        <v>504</v>
      </c>
      <c r="D484" s="42" t="b">
        <v>0</v>
      </c>
      <c r="E484" s="42" t="b">
        <v>0</v>
      </c>
      <c r="F484" s="49" t="s">
        <v>506</v>
      </c>
      <c r="G484" s="42">
        <v>2</v>
      </c>
      <c r="H484" s="42">
        <v>1</v>
      </c>
      <c r="I484" s="42">
        <v>57</v>
      </c>
      <c r="J484" s="42">
        <v>290</v>
      </c>
      <c r="K484" s="42">
        <v>1.5</v>
      </c>
      <c r="L484" s="42">
        <v>2</v>
      </c>
      <c r="M484" s="56">
        <f t="shared" si="203"/>
        <v>290</v>
      </c>
      <c r="N484" s="49">
        <v>520</v>
      </c>
      <c r="O484" s="49">
        <v>0</v>
      </c>
      <c r="P484" s="57">
        <f t="shared" si="204"/>
        <v>4.6551724137931037E-2</v>
      </c>
      <c r="Q484" s="57">
        <f t="shared" si="201"/>
        <v>3.5087719298245612E-2</v>
      </c>
      <c r="R484" s="153" t="str">
        <f t="shared" si="216"/>
        <v>RED</v>
      </c>
      <c r="S484" s="21" t="s">
        <v>807</v>
      </c>
      <c r="T484" s="30" t="b">
        <f t="shared" si="205"/>
        <v>0</v>
      </c>
      <c r="U484" s="10" t="b">
        <f t="shared" si="206"/>
        <v>0</v>
      </c>
      <c r="V484" s="10" t="b">
        <f t="shared" si="207"/>
        <v>0</v>
      </c>
      <c r="W484" s="10" t="b">
        <f t="shared" si="208"/>
        <v>1</v>
      </c>
      <c r="X484" s="10" t="b">
        <f t="shared" si="209"/>
        <v>1</v>
      </c>
      <c r="Y484" s="10" t="b">
        <f t="shared" si="210"/>
        <v>1</v>
      </c>
      <c r="Z484" s="10" t="b">
        <f t="shared" si="211"/>
        <v>0</v>
      </c>
      <c r="AA484" s="10" t="b">
        <f t="shared" si="212"/>
        <v>0</v>
      </c>
      <c r="AB484" s="10" t="b">
        <f t="shared" si="213"/>
        <v>0</v>
      </c>
      <c r="AC484" s="10" t="b">
        <f t="shared" si="214"/>
        <v>0</v>
      </c>
      <c r="AD484" s="10" t="b">
        <f t="shared" si="215"/>
        <v>1</v>
      </c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  <c r="CW484" s="94"/>
      <c r="CX484" s="94"/>
      <c r="CY484" s="94"/>
      <c r="CZ484" s="94"/>
      <c r="DA484" s="94"/>
      <c r="DB484" s="94"/>
      <c r="DC484" s="94"/>
      <c r="DD484" s="94"/>
      <c r="DE484" s="94"/>
      <c r="DF484" s="94"/>
      <c r="DG484" s="94"/>
      <c r="DH484" s="94"/>
      <c r="DI484" s="94"/>
      <c r="DJ484" s="94"/>
      <c r="DK484" s="94"/>
      <c r="DL484" s="94"/>
      <c r="DM484" s="94"/>
      <c r="DN484" s="94"/>
      <c r="DO484" s="94"/>
      <c r="DP484" s="94"/>
      <c r="DQ484" s="94"/>
      <c r="DR484" s="94"/>
      <c r="DS484" s="94"/>
      <c r="DT484" s="94"/>
      <c r="DU484" s="94"/>
      <c r="DV484" s="94"/>
      <c r="DW484" s="94"/>
      <c r="DX484" s="94"/>
      <c r="DY484" s="94"/>
      <c r="DZ484" s="94"/>
      <c r="EA484" s="94"/>
      <c r="EB484" s="94"/>
      <c r="EC484" s="94"/>
      <c r="ED484" s="94"/>
      <c r="EE484" s="94"/>
      <c r="EF484" s="94"/>
      <c r="EG484" s="94"/>
      <c r="EH484" s="94"/>
      <c r="EI484" s="94"/>
      <c r="EJ484" s="94"/>
      <c r="EK484" s="94"/>
      <c r="EL484" s="94"/>
      <c r="EM484" s="94"/>
      <c r="EN484" s="94"/>
      <c r="EO484" s="94"/>
      <c r="EP484" s="94"/>
      <c r="EQ484" s="94"/>
      <c r="ER484" s="94"/>
      <c r="ES484" s="94"/>
      <c r="ET484" s="94"/>
      <c r="EU484" s="94"/>
      <c r="EV484" s="94"/>
      <c r="EW484" s="94"/>
      <c r="EX484" s="94"/>
      <c r="EY484" s="94"/>
      <c r="EZ484" s="94"/>
      <c r="FA484" s="94"/>
      <c r="FB484" s="94"/>
      <c r="FC484" s="94"/>
      <c r="FD484" s="94"/>
      <c r="FE484" s="94"/>
      <c r="FF484" s="94"/>
      <c r="FG484" s="94"/>
      <c r="FH484" s="94"/>
      <c r="FI484" s="94"/>
      <c r="FJ484" s="94"/>
      <c r="FK484" s="94"/>
      <c r="FL484" s="94"/>
      <c r="FM484" s="94"/>
      <c r="FN484" s="94"/>
      <c r="FO484" s="94"/>
      <c r="FP484" s="94"/>
      <c r="FQ484" s="94"/>
      <c r="FR484" s="94"/>
      <c r="FS484" s="94"/>
      <c r="FT484" s="94"/>
      <c r="FU484" s="94"/>
      <c r="FV484" s="94"/>
      <c r="FW484" s="94"/>
      <c r="FX484" s="94"/>
      <c r="FY484" s="94"/>
      <c r="FZ484" s="94"/>
      <c r="GA484" s="94"/>
      <c r="GB484" s="94"/>
      <c r="GC484" s="94"/>
      <c r="GD484" s="94"/>
      <c r="GE484" s="94"/>
      <c r="GF484" s="94"/>
      <c r="GG484" s="94"/>
      <c r="GH484" s="94"/>
      <c r="GI484" s="94"/>
      <c r="GJ484" s="94"/>
      <c r="GK484" s="94"/>
      <c r="GL484" s="94"/>
      <c r="GM484" s="94"/>
      <c r="GN484" s="94"/>
      <c r="GO484" s="94"/>
      <c r="GP484" s="94"/>
      <c r="GQ484" s="94"/>
      <c r="GR484" s="94"/>
      <c r="GS484" s="94"/>
      <c r="GT484" s="94"/>
      <c r="GU484" s="94"/>
      <c r="GV484" s="94"/>
      <c r="GW484" s="94"/>
      <c r="GX484" s="94"/>
      <c r="GY484" s="94"/>
      <c r="GZ484" s="94"/>
      <c r="HA484" s="94"/>
      <c r="HB484" s="94"/>
      <c r="HC484" s="94"/>
      <c r="HD484" s="94"/>
      <c r="HE484" s="94"/>
      <c r="HF484" s="94"/>
      <c r="HG484" s="94"/>
      <c r="HH484" s="94"/>
      <c r="HI484" s="94"/>
      <c r="HJ484" s="94"/>
      <c r="HK484" s="94"/>
      <c r="HL484" s="94"/>
      <c r="HM484" s="94"/>
      <c r="HN484" s="94"/>
      <c r="HO484" s="94"/>
      <c r="HP484" s="94"/>
      <c r="HQ484" s="94"/>
      <c r="HR484" s="94"/>
      <c r="HS484" s="94"/>
      <c r="HT484" s="94"/>
      <c r="HU484" s="94"/>
      <c r="HV484" s="94"/>
      <c r="HW484" s="94"/>
      <c r="HX484" s="94"/>
      <c r="HY484" s="94"/>
      <c r="HZ484" s="94"/>
      <c r="IA484" s="94"/>
      <c r="IB484" s="94"/>
      <c r="IC484" s="94"/>
      <c r="ID484" s="94"/>
      <c r="IE484" s="94"/>
      <c r="IF484" s="94"/>
      <c r="IG484" s="94"/>
      <c r="IH484" s="94"/>
      <c r="II484" s="94"/>
      <c r="IJ484" s="94"/>
      <c r="IK484" s="94"/>
      <c r="IL484" s="94"/>
      <c r="IM484" s="94"/>
      <c r="IN484" s="94"/>
      <c r="IO484" s="94"/>
      <c r="IP484" s="94"/>
      <c r="IQ484" s="94"/>
      <c r="IR484" s="94"/>
      <c r="IS484" s="94"/>
      <c r="IT484" s="94"/>
      <c r="IU484" s="94"/>
      <c r="IV484" s="94"/>
    </row>
    <row r="485" spans="1:256" s="10" customFormat="1" ht="12.75" x14ac:dyDescent="0.2">
      <c r="A485" s="16" t="s">
        <v>211</v>
      </c>
      <c r="B485" s="17" t="s">
        <v>491</v>
      </c>
      <c r="C485" s="12" t="s">
        <v>504</v>
      </c>
      <c r="D485" s="12" t="b">
        <v>0</v>
      </c>
      <c r="E485" s="12" t="b">
        <v>0</v>
      </c>
      <c r="F485" s="48" t="s">
        <v>506</v>
      </c>
      <c r="G485" s="11">
        <v>1</v>
      </c>
      <c r="H485" s="11">
        <v>1</v>
      </c>
      <c r="I485" s="11">
        <v>28</v>
      </c>
      <c r="J485" s="11">
        <v>110</v>
      </c>
      <c r="K485" s="11">
        <v>0</v>
      </c>
      <c r="L485" s="11">
        <v>2</v>
      </c>
      <c r="M485" s="56">
        <f t="shared" si="203"/>
        <v>110</v>
      </c>
      <c r="N485" s="48">
        <v>330</v>
      </c>
      <c r="O485" s="48">
        <v>0</v>
      </c>
      <c r="P485" s="57">
        <f t="shared" si="204"/>
        <v>0</v>
      </c>
      <c r="Q485" s="57">
        <f t="shared" si="201"/>
        <v>7.1428571428571425E-2</v>
      </c>
      <c r="R485" s="13" t="str">
        <f t="shared" si="216"/>
        <v>YELLOW</v>
      </c>
      <c r="S485" s="17" t="s">
        <v>609</v>
      </c>
      <c r="T485" s="30" t="b">
        <f t="shared" si="205"/>
        <v>0</v>
      </c>
      <c r="U485" s="10" t="b">
        <f t="shared" si="206"/>
        <v>1</v>
      </c>
      <c r="V485" s="10" t="b">
        <f t="shared" si="207"/>
        <v>0</v>
      </c>
      <c r="W485" s="10" t="b">
        <f t="shared" si="208"/>
        <v>1</v>
      </c>
      <c r="X485" s="10" t="b">
        <f t="shared" si="209"/>
        <v>1</v>
      </c>
      <c r="Y485" s="10" t="b">
        <f t="shared" si="210"/>
        <v>1</v>
      </c>
      <c r="Z485" s="10" t="b">
        <f t="shared" si="211"/>
        <v>0</v>
      </c>
      <c r="AA485" s="10" t="b">
        <f t="shared" si="212"/>
        <v>1</v>
      </c>
      <c r="AB485" s="10" t="b">
        <f t="shared" si="213"/>
        <v>1</v>
      </c>
      <c r="AC485" s="10" t="b">
        <f t="shared" si="214"/>
        <v>1</v>
      </c>
      <c r="AD485" s="10" t="b">
        <f t="shared" si="215"/>
        <v>0</v>
      </c>
    </row>
    <row r="486" spans="1:256" s="10" customFormat="1" ht="12.75" x14ac:dyDescent="0.2">
      <c r="A486" s="16" t="s">
        <v>197</v>
      </c>
      <c r="B486" s="17" t="s">
        <v>405</v>
      </c>
      <c r="C486" s="12" t="s">
        <v>504</v>
      </c>
      <c r="D486" s="12" t="b">
        <v>0</v>
      </c>
      <c r="E486" s="12" t="b">
        <v>0</v>
      </c>
      <c r="F486" s="48" t="s">
        <v>506</v>
      </c>
      <c r="G486" s="11">
        <v>0.74</v>
      </c>
      <c r="H486" s="11">
        <v>1</v>
      </c>
      <c r="I486" s="11">
        <v>21</v>
      </c>
      <c r="J486" s="11">
        <v>110</v>
      </c>
      <c r="K486" s="11">
        <v>2</v>
      </c>
      <c r="L486" s="11">
        <v>1</v>
      </c>
      <c r="M486" s="56">
        <f t="shared" si="203"/>
        <v>110</v>
      </c>
      <c r="N486" s="48">
        <v>100</v>
      </c>
      <c r="O486" s="48">
        <v>0</v>
      </c>
      <c r="P486" s="57">
        <f t="shared" si="204"/>
        <v>0.16363636363636364</v>
      </c>
      <c r="Q486" s="57">
        <f t="shared" si="201"/>
        <v>4.7619047619047616E-2</v>
      </c>
      <c r="R486" s="155" t="s">
        <v>505</v>
      </c>
      <c r="S486" s="17" t="s">
        <v>579</v>
      </c>
      <c r="T486" s="30" t="b">
        <f t="shared" si="205"/>
        <v>0</v>
      </c>
      <c r="U486" s="10" t="b">
        <f t="shared" si="206"/>
        <v>1</v>
      </c>
      <c r="V486" s="10" t="b">
        <f t="shared" si="207"/>
        <v>1</v>
      </c>
      <c r="W486" s="10" t="b">
        <f t="shared" si="208"/>
        <v>1</v>
      </c>
      <c r="X486" s="10" t="b">
        <f t="shared" si="209"/>
        <v>0</v>
      </c>
      <c r="Y486" s="10" t="b">
        <f t="shared" si="210"/>
        <v>1</v>
      </c>
      <c r="Z486" s="10" t="b">
        <f t="shared" si="211"/>
        <v>0</v>
      </c>
      <c r="AA486" s="10" t="b">
        <f t="shared" si="212"/>
        <v>1</v>
      </c>
      <c r="AB486" s="10" t="b">
        <f t="shared" si="213"/>
        <v>1</v>
      </c>
      <c r="AC486" s="10" t="b">
        <f t="shared" si="214"/>
        <v>0</v>
      </c>
      <c r="AD486" s="10" t="b">
        <f t="shared" si="215"/>
        <v>1</v>
      </c>
    </row>
    <row r="487" spans="1:256" s="10" customFormat="1" ht="12.75" x14ac:dyDescent="0.2">
      <c r="A487" s="16" t="s">
        <v>197</v>
      </c>
      <c r="B487" s="17" t="s">
        <v>406</v>
      </c>
      <c r="C487" s="12" t="s">
        <v>504</v>
      </c>
      <c r="D487" s="12" t="b">
        <v>0</v>
      </c>
      <c r="E487" s="12" t="b">
        <v>0</v>
      </c>
      <c r="F487" s="48" t="s">
        <v>506</v>
      </c>
      <c r="G487" s="11">
        <v>0.74</v>
      </c>
      <c r="H487" s="11">
        <v>1</v>
      </c>
      <c r="I487" s="11">
        <v>21</v>
      </c>
      <c r="J487" s="11">
        <v>110</v>
      </c>
      <c r="K487" s="11">
        <v>2</v>
      </c>
      <c r="L487" s="11">
        <v>1</v>
      </c>
      <c r="M487" s="56">
        <f t="shared" si="203"/>
        <v>110</v>
      </c>
      <c r="N487" s="48">
        <v>150</v>
      </c>
      <c r="O487" s="48">
        <v>0</v>
      </c>
      <c r="P487" s="57">
        <f t="shared" si="204"/>
        <v>0.16363636363636364</v>
      </c>
      <c r="Q487" s="57">
        <f t="shared" ref="Q487:Q507" si="217">(L487/I487)</f>
        <v>4.7619047619047616E-2</v>
      </c>
      <c r="R487" s="155" t="s">
        <v>505</v>
      </c>
      <c r="S487" s="17" t="s">
        <v>579</v>
      </c>
      <c r="T487" s="30" t="b">
        <f t="shared" si="205"/>
        <v>0</v>
      </c>
      <c r="U487" s="10" t="b">
        <f t="shared" si="206"/>
        <v>1</v>
      </c>
      <c r="V487" s="10" t="b">
        <f t="shared" si="207"/>
        <v>1</v>
      </c>
      <c r="W487" s="10" t="b">
        <f t="shared" si="208"/>
        <v>1</v>
      </c>
      <c r="X487" s="10" t="b">
        <f t="shared" si="209"/>
        <v>0</v>
      </c>
      <c r="Y487" s="10" t="b">
        <f t="shared" si="210"/>
        <v>1</v>
      </c>
      <c r="Z487" s="10" t="b">
        <f t="shared" si="211"/>
        <v>0</v>
      </c>
      <c r="AA487" s="10" t="b">
        <f t="shared" si="212"/>
        <v>1</v>
      </c>
      <c r="AB487" s="10" t="b">
        <f t="shared" si="213"/>
        <v>1</v>
      </c>
      <c r="AC487" s="10" t="b">
        <f t="shared" si="214"/>
        <v>0</v>
      </c>
      <c r="AD487" s="10" t="b">
        <f t="shared" si="215"/>
        <v>1</v>
      </c>
    </row>
    <row r="488" spans="1:256" s="10" customFormat="1" ht="12.75" x14ac:dyDescent="0.2">
      <c r="A488" s="16" t="s">
        <v>197</v>
      </c>
      <c r="B488" s="17" t="s">
        <v>404</v>
      </c>
      <c r="C488" s="12" t="s">
        <v>504</v>
      </c>
      <c r="D488" s="12" t="b">
        <v>0</v>
      </c>
      <c r="E488" s="12" t="b">
        <v>0</v>
      </c>
      <c r="F488" s="48" t="s">
        <v>506</v>
      </c>
      <c r="G488" s="11">
        <v>0.74</v>
      </c>
      <c r="H488" s="11">
        <v>1</v>
      </c>
      <c r="I488" s="11">
        <v>21</v>
      </c>
      <c r="J488" s="11">
        <v>110</v>
      </c>
      <c r="K488" s="11">
        <v>2</v>
      </c>
      <c r="L488" s="11">
        <v>1</v>
      </c>
      <c r="M488" s="56">
        <f t="shared" si="203"/>
        <v>110</v>
      </c>
      <c r="N488" s="48">
        <v>160</v>
      </c>
      <c r="O488" s="48">
        <v>0</v>
      </c>
      <c r="P488" s="57">
        <f t="shared" si="204"/>
        <v>0.16363636363636364</v>
      </c>
      <c r="Q488" s="57">
        <f t="shared" si="217"/>
        <v>4.7619047619047616E-2</v>
      </c>
      <c r="R488" s="155" t="s">
        <v>505</v>
      </c>
      <c r="S488" s="17" t="s">
        <v>579</v>
      </c>
      <c r="T488" s="30" t="b">
        <f t="shared" ref="T488:T507" si="218">F488="Yes"</f>
        <v>0</v>
      </c>
      <c r="U488" s="10" t="b">
        <f t="shared" si="206"/>
        <v>1</v>
      </c>
      <c r="V488" s="10" t="b">
        <f t="shared" ref="V488:V507" si="219">N488&lt;=230</f>
        <v>1</v>
      </c>
      <c r="W488" s="10" t="b">
        <f t="shared" ref="W488:W507" si="220">O488&lt;0.5</f>
        <v>1</v>
      </c>
      <c r="X488" s="10" t="b">
        <f t="shared" ref="X488:X507" si="221">OR(P488&lt;11%)</f>
        <v>0</v>
      </c>
      <c r="Y488" s="10" t="b">
        <f t="shared" ref="Y488:Y507" si="222">OR(Q488&lt;36%,E488)</f>
        <v>1</v>
      </c>
      <c r="Z488" s="10" t="b">
        <f t="shared" ref="Z488:Z507" si="223">AND(T488:Y488)</f>
        <v>0</v>
      </c>
      <c r="AA488" s="10" t="b">
        <f t="shared" si="212"/>
        <v>1</v>
      </c>
      <c r="AB488" s="10" t="b">
        <f t="shared" ref="AB488:AB507" si="224">N488&lt;=480</f>
        <v>1</v>
      </c>
      <c r="AC488" s="10" t="b">
        <f t="shared" ref="AC488:AC507" si="225">AND(W488:Y488,AA488:AB488)</f>
        <v>0</v>
      </c>
      <c r="AD488" s="10" t="b">
        <f t="shared" ref="AD488:AD507" si="226">NOT(OR(Z488,AC488))</f>
        <v>1</v>
      </c>
    </row>
    <row r="489" spans="1:256" s="10" customFormat="1" ht="12.75" x14ac:dyDescent="0.2">
      <c r="A489" s="16" t="s">
        <v>13</v>
      </c>
      <c r="B489" s="17" t="s">
        <v>14</v>
      </c>
      <c r="C489" s="12" t="s">
        <v>504</v>
      </c>
      <c r="D489" s="12" t="b">
        <v>0</v>
      </c>
      <c r="E489" s="12" t="b">
        <v>0</v>
      </c>
      <c r="F489" s="48" t="s">
        <v>506</v>
      </c>
      <c r="G489" s="11">
        <v>1</v>
      </c>
      <c r="H489" s="11">
        <v>1</v>
      </c>
      <c r="I489" s="11">
        <v>28.3</v>
      </c>
      <c r="J489" s="11">
        <v>110</v>
      </c>
      <c r="K489" s="11">
        <v>0</v>
      </c>
      <c r="L489" s="11">
        <v>1</v>
      </c>
      <c r="M489" s="56">
        <f t="shared" si="203"/>
        <v>110</v>
      </c>
      <c r="N489" s="48">
        <v>450</v>
      </c>
      <c r="O489" s="48">
        <v>0</v>
      </c>
      <c r="P489" s="57">
        <f t="shared" si="204"/>
        <v>0</v>
      </c>
      <c r="Q489" s="57">
        <f t="shared" si="217"/>
        <v>3.5335689045936397E-2</v>
      </c>
      <c r="R489" s="13" t="str">
        <f>IF(Z489,"GREEN",IF(AC489,"YELLOW","RED"))</f>
        <v>YELLOW</v>
      </c>
      <c r="S489" s="21" t="s">
        <v>600</v>
      </c>
      <c r="T489" s="30" t="b">
        <f t="shared" si="218"/>
        <v>0</v>
      </c>
      <c r="U489" s="10" t="b">
        <f t="shared" si="206"/>
        <v>1</v>
      </c>
      <c r="V489" s="10" t="b">
        <f t="shared" si="219"/>
        <v>0</v>
      </c>
      <c r="W489" s="10" t="b">
        <f t="shared" si="220"/>
        <v>1</v>
      </c>
      <c r="X489" s="10" t="b">
        <f t="shared" si="221"/>
        <v>1</v>
      </c>
      <c r="Y489" s="10" t="b">
        <f t="shared" si="222"/>
        <v>1</v>
      </c>
      <c r="Z489" s="10" t="b">
        <f t="shared" si="223"/>
        <v>0</v>
      </c>
      <c r="AA489" s="10" t="b">
        <f t="shared" si="212"/>
        <v>1</v>
      </c>
      <c r="AB489" s="10" t="b">
        <f t="shared" si="224"/>
        <v>1</v>
      </c>
      <c r="AC489" s="10" t="b">
        <f t="shared" si="225"/>
        <v>1</v>
      </c>
      <c r="AD489" s="10" t="b">
        <f t="shared" si="226"/>
        <v>0</v>
      </c>
    </row>
    <row r="490" spans="1:256" s="10" customFormat="1" x14ac:dyDescent="0.2">
      <c r="A490" s="88" t="s">
        <v>10</v>
      </c>
      <c r="B490" s="88" t="s">
        <v>34</v>
      </c>
      <c r="C490" s="42" t="s">
        <v>504</v>
      </c>
      <c r="D490" s="42" t="b">
        <v>0</v>
      </c>
      <c r="E490" s="42" t="b">
        <v>0</v>
      </c>
      <c r="F490" s="49" t="s">
        <v>506</v>
      </c>
      <c r="G490" s="42">
        <v>1.5</v>
      </c>
      <c r="H490" s="42">
        <v>1</v>
      </c>
      <c r="I490" s="42">
        <v>42.5</v>
      </c>
      <c r="J490" s="42">
        <v>240</v>
      </c>
      <c r="K490" s="42">
        <v>2.5</v>
      </c>
      <c r="L490" s="42">
        <v>2</v>
      </c>
      <c r="M490" s="56">
        <f t="shared" si="203"/>
        <v>240</v>
      </c>
      <c r="N490" s="49">
        <v>280</v>
      </c>
      <c r="O490" s="49">
        <v>0</v>
      </c>
      <c r="P490" s="57">
        <f t="shared" si="204"/>
        <v>9.375E-2</v>
      </c>
      <c r="Q490" s="57">
        <f t="shared" si="217"/>
        <v>4.7058823529411764E-2</v>
      </c>
      <c r="R490" s="31" t="str">
        <f>IF(Z490,"GREEN",IF(AC490,"YELLOW","RED"))</f>
        <v>YELLOW</v>
      </c>
      <c r="S490" s="21" t="s">
        <v>800</v>
      </c>
      <c r="T490" s="30" t="b">
        <f t="shared" si="218"/>
        <v>0</v>
      </c>
      <c r="U490" s="10" t="b">
        <f t="shared" si="206"/>
        <v>0</v>
      </c>
      <c r="V490" s="10" t="b">
        <f t="shared" si="219"/>
        <v>0</v>
      </c>
      <c r="W490" s="10" t="b">
        <f t="shared" si="220"/>
        <v>1</v>
      </c>
      <c r="X490" s="10" t="b">
        <f t="shared" si="221"/>
        <v>1</v>
      </c>
      <c r="Y490" s="10" t="b">
        <f t="shared" si="222"/>
        <v>1</v>
      </c>
      <c r="Z490" s="10" t="b">
        <f t="shared" si="223"/>
        <v>0</v>
      </c>
      <c r="AA490" s="10" t="b">
        <f t="shared" si="212"/>
        <v>1</v>
      </c>
      <c r="AB490" s="10" t="b">
        <f t="shared" si="224"/>
        <v>1</v>
      </c>
      <c r="AC490" s="10" t="b">
        <f t="shared" si="225"/>
        <v>1</v>
      </c>
      <c r="AD490" s="10" t="b">
        <f t="shared" si="226"/>
        <v>0</v>
      </c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  <c r="EH490" s="94"/>
      <c r="EI490" s="94"/>
      <c r="EJ490" s="94"/>
      <c r="EK490" s="94"/>
      <c r="EL490" s="94"/>
      <c r="EM490" s="94"/>
      <c r="EN490" s="94"/>
      <c r="EO490" s="94"/>
      <c r="EP490" s="94"/>
      <c r="EQ490" s="94"/>
      <c r="ER490" s="94"/>
      <c r="ES490" s="94"/>
      <c r="ET490" s="94"/>
      <c r="EU490" s="94"/>
      <c r="EV490" s="94"/>
      <c r="EW490" s="94"/>
      <c r="EX490" s="94"/>
      <c r="EY490" s="94"/>
      <c r="EZ490" s="94"/>
      <c r="FA490" s="94"/>
      <c r="FB490" s="94"/>
      <c r="FC490" s="94"/>
      <c r="FD490" s="94"/>
      <c r="FE490" s="94"/>
      <c r="FF490" s="94"/>
      <c r="FG490" s="94"/>
      <c r="FH490" s="94"/>
      <c r="FI490" s="94"/>
      <c r="FJ490" s="94"/>
      <c r="FK490" s="94"/>
      <c r="FL490" s="94"/>
      <c r="FM490" s="94"/>
      <c r="FN490" s="94"/>
      <c r="FO490" s="94"/>
      <c r="FP490" s="94"/>
      <c r="FQ490" s="94"/>
      <c r="FR490" s="94"/>
      <c r="FS490" s="94"/>
      <c r="FT490" s="94"/>
      <c r="FU490" s="94"/>
      <c r="FV490" s="94"/>
      <c r="FW490" s="94"/>
      <c r="FX490" s="94"/>
      <c r="FY490" s="94"/>
      <c r="FZ490" s="94"/>
      <c r="GA490" s="94"/>
      <c r="GB490" s="94"/>
      <c r="GC490" s="94"/>
      <c r="GD490" s="94"/>
      <c r="GE490" s="94"/>
      <c r="GF490" s="94"/>
      <c r="GG490" s="94"/>
      <c r="GH490" s="94"/>
      <c r="GI490" s="94"/>
      <c r="GJ490" s="94"/>
      <c r="GK490" s="94"/>
      <c r="GL490" s="94"/>
      <c r="GM490" s="94"/>
      <c r="GN490" s="94"/>
      <c r="GO490" s="94"/>
      <c r="GP490" s="94"/>
      <c r="GQ490" s="94"/>
      <c r="GR490" s="94"/>
      <c r="GS490" s="94"/>
      <c r="GT490" s="94"/>
      <c r="GU490" s="94"/>
      <c r="GV490" s="94"/>
      <c r="GW490" s="94"/>
      <c r="GX490" s="94"/>
      <c r="GY490" s="94"/>
      <c r="GZ490" s="94"/>
      <c r="HA490" s="94"/>
      <c r="HB490" s="94"/>
      <c r="HC490" s="94"/>
      <c r="HD490" s="94"/>
      <c r="HE490" s="94"/>
      <c r="HF490" s="94"/>
      <c r="HG490" s="94"/>
      <c r="HH490" s="94"/>
      <c r="HI490" s="94"/>
      <c r="HJ490" s="94"/>
      <c r="HK490" s="94"/>
      <c r="HL490" s="94"/>
      <c r="HM490" s="94"/>
      <c r="HN490" s="94"/>
      <c r="HO490" s="94"/>
      <c r="HP490" s="94"/>
      <c r="HQ490" s="94"/>
      <c r="HR490" s="94"/>
      <c r="HS490" s="94"/>
      <c r="HT490" s="94"/>
      <c r="HU490" s="94"/>
      <c r="HV490" s="94"/>
      <c r="HW490" s="94"/>
      <c r="HX490" s="94"/>
      <c r="HY490" s="94"/>
      <c r="HZ490" s="94"/>
      <c r="IA490" s="94"/>
      <c r="IB490" s="94"/>
      <c r="IC490" s="94"/>
      <c r="ID490" s="94"/>
      <c r="IE490" s="94"/>
      <c r="IF490" s="94"/>
      <c r="IG490" s="94"/>
      <c r="IH490" s="94"/>
      <c r="II490" s="94"/>
      <c r="IJ490" s="94"/>
      <c r="IK490" s="94"/>
      <c r="IL490" s="94"/>
      <c r="IM490" s="94"/>
      <c r="IN490" s="94"/>
      <c r="IO490" s="94"/>
      <c r="IP490" s="94"/>
      <c r="IQ490" s="94"/>
      <c r="IR490" s="94"/>
      <c r="IS490" s="94"/>
      <c r="IT490" s="94"/>
      <c r="IU490" s="94"/>
      <c r="IV490" s="94"/>
    </row>
    <row r="491" spans="1:256" s="10" customFormat="1" ht="12.75" x14ac:dyDescent="0.2">
      <c r="A491" s="16" t="s">
        <v>10</v>
      </c>
      <c r="B491" s="17" t="s">
        <v>11</v>
      </c>
      <c r="C491" s="12" t="s">
        <v>504</v>
      </c>
      <c r="D491" s="12" t="b">
        <v>0</v>
      </c>
      <c r="E491" s="12" t="b">
        <v>0</v>
      </c>
      <c r="F491" s="48" t="s">
        <v>506</v>
      </c>
      <c r="G491" s="89">
        <v>0.875</v>
      </c>
      <c r="H491" s="87">
        <v>1</v>
      </c>
      <c r="I491" s="11">
        <v>24.8</v>
      </c>
      <c r="J491" s="11">
        <v>100</v>
      </c>
      <c r="K491" s="11">
        <v>0</v>
      </c>
      <c r="L491" s="11">
        <v>2</v>
      </c>
      <c r="M491" s="56">
        <f>G491*J491</f>
        <v>87.5</v>
      </c>
      <c r="N491" s="48">
        <v>210</v>
      </c>
      <c r="O491" s="48">
        <v>0</v>
      </c>
      <c r="P491" s="57">
        <f>((K491*G491)*9)/M491</f>
        <v>0</v>
      </c>
      <c r="Q491" s="57">
        <f t="shared" si="217"/>
        <v>8.0645161290322578E-2</v>
      </c>
      <c r="R491" s="157" t="s">
        <v>515</v>
      </c>
      <c r="S491" s="21" t="s">
        <v>444</v>
      </c>
      <c r="T491" s="30" t="b">
        <f t="shared" si="218"/>
        <v>0</v>
      </c>
      <c r="U491" s="10" t="b">
        <f>OR(J491*G491&lt;=200,D491)</f>
        <v>1</v>
      </c>
      <c r="V491" s="10" t="b">
        <f t="shared" si="219"/>
        <v>1</v>
      </c>
      <c r="W491" s="10" t="b">
        <f t="shared" si="220"/>
        <v>1</v>
      </c>
      <c r="X491" s="10" t="b">
        <f t="shared" si="221"/>
        <v>1</v>
      </c>
      <c r="Y491" s="10" t="b">
        <f t="shared" si="222"/>
        <v>1</v>
      </c>
      <c r="Z491" s="10" t="b">
        <f t="shared" si="223"/>
        <v>0</v>
      </c>
      <c r="AA491" s="10" t="b">
        <f>OR(J491*G491&lt;=250,D491)</f>
        <v>1</v>
      </c>
      <c r="AB491" s="10" t="b">
        <f t="shared" si="224"/>
        <v>1</v>
      </c>
      <c r="AC491" s="10" t="b">
        <f t="shared" si="225"/>
        <v>1</v>
      </c>
      <c r="AD491" s="10" t="b">
        <f t="shared" si="226"/>
        <v>0</v>
      </c>
    </row>
    <row r="492" spans="1:256" s="10" customFormat="1" ht="12.75" x14ac:dyDescent="0.2">
      <c r="A492" s="16" t="s">
        <v>10</v>
      </c>
      <c r="B492" s="17" t="s">
        <v>12</v>
      </c>
      <c r="C492" s="12" t="s">
        <v>504</v>
      </c>
      <c r="D492" s="12" t="b">
        <v>0</v>
      </c>
      <c r="E492" s="12" t="b">
        <v>0</v>
      </c>
      <c r="F492" s="48" t="s">
        <v>506</v>
      </c>
      <c r="G492" s="89">
        <v>0.875</v>
      </c>
      <c r="H492" s="89">
        <v>1</v>
      </c>
      <c r="I492" s="11">
        <v>24.8</v>
      </c>
      <c r="J492" s="11">
        <v>110</v>
      </c>
      <c r="K492" s="11">
        <v>0</v>
      </c>
      <c r="L492" s="11">
        <v>1</v>
      </c>
      <c r="M492" s="56">
        <f t="shared" ref="M492:M507" si="227">H492*J492</f>
        <v>110</v>
      </c>
      <c r="N492" s="48">
        <v>120</v>
      </c>
      <c r="O492" s="48">
        <v>0</v>
      </c>
      <c r="P492" s="57">
        <f t="shared" ref="P492:P507" si="228">((K492*H492)*9)/M492</f>
        <v>0</v>
      </c>
      <c r="Q492" s="57">
        <f t="shared" si="217"/>
        <v>4.0322580645161289E-2</v>
      </c>
      <c r="R492" s="157" t="s">
        <v>515</v>
      </c>
      <c r="S492" s="21" t="s">
        <v>444</v>
      </c>
      <c r="T492" s="30" t="b">
        <f t="shared" si="218"/>
        <v>0</v>
      </c>
      <c r="U492" s="10" t="b">
        <f t="shared" ref="U492:U507" si="229">OR(J492*H492&lt;=200,D492)</f>
        <v>1</v>
      </c>
      <c r="V492" s="10" t="b">
        <f t="shared" si="219"/>
        <v>1</v>
      </c>
      <c r="W492" s="10" t="b">
        <f t="shared" si="220"/>
        <v>1</v>
      </c>
      <c r="X492" s="10" t="b">
        <f t="shared" si="221"/>
        <v>1</v>
      </c>
      <c r="Y492" s="10" t="b">
        <f t="shared" si="222"/>
        <v>1</v>
      </c>
      <c r="Z492" s="10" t="b">
        <f t="shared" si="223"/>
        <v>0</v>
      </c>
      <c r="AA492" s="10" t="b">
        <f t="shared" ref="AA492:AA507" si="230">OR(J492*H492&lt;=250,D492)</f>
        <v>1</v>
      </c>
      <c r="AB492" s="10" t="b">
        <f t="shared" si="224"/>
        <v>1</v>
      </c>
      <c r="AC492" s="10" t="b">
        <f t="shared" si="225"/>
        <v>1</v>
      </c>
      <c r="AD492" s="10" t="b">
        <f t="shared" si="226"/>
        <v>0</v>
      </c>
    </row>
    <row r="493" spans="1:256" s="10" customFormat="1" ht="12.75" x14ac:dyDescent="0.2">
      <c r="A493" s="16" t="s">
        <v>10</v>
      </c>
      <c r="B493" s="17" t="s">
        <v>499</v>
      </c>
      <c r="C493" s="12" t="s">
        <v>504</v>
      </c>
      <c r="D493" s="12" t="b">
        <v>0</v>
      </c>
      <c r="E493" s="12" t="b">
        <v>0</v>
      </c>
      <c r="F493" s="48" t="s">
        <v>506</v>
      </c>
      <c r="G493" s="11">
        <v>1</v>
      </c>
      <c r="H493" s="89">
        <v>1</v>
      </c>
      <c r="I493" s="11">
        <v>28.3</v>
      </c>
      <c r="J493" s="11">
        <v>160</v>
      </c>
      <c r="K493" s="11">
        <v>1.5</v>
      </c>
      <c r="L493" s="11">
        <v>2</v>
      </c>
      <c r="M493" s="56">
        <f t="shared" si="227"/>
        <v>160</v>
      </c>
      <c r="N493" s="48">
        <v>150</v>
      </c>
      <c r="O493" s="48">
        <v>0</v>
      </c>
      <c r="P493" s="57">
        <f t="shared" si="228"/>
        <v>8.4375000000000006E-2</v>
      </c>
      <c r="Q493" s="57">
        <f t="shared" si="217"/>
        <v>7.0671378091872794E-2</v>
      </c>
      <c r="R493" s="157" t="s">
        <v>515</v>
      </c>
      <c r="S493" s="21" t="s">
        <v>444</v>
      </c>
      <c r="T493" s="30" t="b">
        <f t="shared" si="218"/>
        <v>0</v>
      </c>
      <c r="U493" s="10" t="b">
        <f t="shared" si="229"/>
        <v>1</v>
      </c>
      <c r="V493" s="10" t="b">
        <f t="shared" si="219"/>
        <v>1</v>
      </c>
      <c r="W493" s="10" t="b">
        <f t="shared" si="220"/>
        <v>1</v>
      </c>
      <c r="X493" s="10" t="b">
        <f t="shared" si="221"/>
        <v>1</v>
      </c>
      <c r="Y493" s="10" t="b">
        <f t="shared" si="222"/>
        <v>1</v>
      </c>
      <c r="Z493" s="10" t="b">
        <f t="shared" si="223"/>
        <v>0</v>
      </c>
      <c r="AA493" s="10" t="b">
        <f t="shared" si="230"/>
        <v>1</v>
      </c>
      <c r="AB493" s="10" t="b">
        <f t="shared" si="224"/>
        <v>1</v>
      </c>
      <c r="AC493" s="10" t="b">
        <f t="shared" si="225"/>
        <v>1</v>
      </c>
      <c r="AD493" s="10" t="b">
        <f t="shared" si="226"/>
        <v>0</v>
      </c>
    </row>
    <row r="494" spans="1:256" s="10" customFormat="1" ht="12.75" x14ac:dyDescent="0.2">
      <c r="A494" s="16" t="s">
        <v>254</v>
      </c>
      <c r="B494" s="17" t="s">
        <v>257</v>
      </c>
      <c r="C494" s="18" t="s">
        <v>504</v>
      </c>
      <c r="D494" s="18" t="b">
        <v>0</v>
      </c>
      <c r="E494" s="18" t="b">
        <v>0</v>
      </c>
      <c r="F494" s="47" t="s">
        <v>506</v>
      </c>
      <c r="G494" s="19"/>
      <c r="H494" s="19">
        <v>1</v>
      </c>
      <c r="I494" s="19">
        <v>25</v>
      </c>
      <c r="J494" s="19">
        <v>100</v>
      </c>
      <c r="K494" s="19">
        <v>1</v>
      </c>
      <c r="L494" s="19">
        <v>7</v>
      </c>
      <c r="M494" s="56">
        <f t="shared" si="227"/>
        <v>100</v>
      </c>
      <c r="N494" s="47">
        <v>80</v>
      </c>
      <c r="O494" s="47">
        <v>0</v>
      </c>
      <c r="P494" s="57">
        <f t="shared" si="228"/>
        <v>0.09</v>
      </c>
      <c r="Q494" s="57">
        <f t="shared" si="217"/>
        <v>0.28000000000000003</v>
      </c>
      <c r="R494" s="13" t="s">
        <v>515</v>
      </c>
      <c r="S494" s="17" t="s">
        <v>444</v>
      </c>
      <c r="T494" s="30" t="b">
        <f t="shared" si="218"/>
        <v>0</v>
      </c>
      <c r="U494" s="10" t="b">
        <f t="shared" si="229"/>
        <v>1</v>
      </c>
      <c r="V494" s="10" t="b">
        <f t="shared" si="219"/>
        <v>1</v>
      </c>
      <c r="W494" s="10" t="b">
        <f t="shared" si="220"/>
        <v>1</v>
      </c>
      <c r="X494" s="10" t="b">
        <f t="shared" si="221"/>
        <v>1</v>
      </c>
      <c r="Y494" s="10" t="b">
        <f t="shared" si="222"/>
        <v>1</v>
      </c>
      <c r="Z494" s="10" t="b">
        <f t="shared" si="223"/>
        <v>0</v>
      </c>
      <c r="AA494" s="10" t="b">
        <f t="shared" si="230"/>
        <v>1</v>
      </c>
      <c r="AB494" s="10" t="b">
        <f t="shared" si="224"/>
        <v>1</v>
      </c>
      <c r="AC494" s="10" t="b">
        <f t="shared" si="225"/>
        <v>1</v>
      </c>
      <c r="AD494" s="10" t="b">
        <f t="shared" si="226"/>
        <v>0</v>
      </c>
    </row>
    <row r="495" spans="1:256" s="10" customFormat="1" ht="12.75" x14ac:dyDescent="0.2">
      <c r="A495" s="16" t="s">
        <v>254</v>
      </c>
      <c r="B495" s="17" t="s">
        <v>524</v>
      </c>
      <c r="C495" s="18" t="s">
        <v>504</v>
      </c>
      <c r="D495" s="18" t="b">
        <v>0</v>
      </c>
      <c r="E495" s="18" t="b">
        <v>0</v>
      </c>
      <c r="F495" s="47" t="s">
        <v>506</v>
      </c>
      <c r="G495" s="19"/>
      <c r="H495" s="19">
        <v>1</v>
      </c>
      <c r="I495" s="19">
        <v>25</v>
      </c>
      <c r="J495" s="19">
        <v>100</v>
      </c>
      <c r="K495" s="19">
        <v>1</v>
      </c>
      <c r="L495" s="19">
        <v>7</v>
      </c>
      <c r="M495" s="56">
        <f t="shared" si="227"/>
        <v>100</v>
      </c>
      <c r="N495" s="47">
        <v>80</v>
      </c>
      <c r="O495" s="47">
        <v>0</v>
      </c>
      <c r="P495" s="57">
        <f t="shared" si="228"/>
        <v>0.09</v>
      </c>
      <c r="Q495" s="57">
        <f t="shared" si="217"/>
        <v>0.28000000000000003</v>
      </c>
      <c r="R495" s="13" t="s">
        <v>515</v>
      </c>
      <c r="S495" s="17" t="s">
        <v>444</v>
      </c>
      <c r="T495" s="30" t="b">
        <f t="shared" si="218"/>
        <v>0</v>
      </c>
      <c r="U495" s="10" t="b">
        <f t="shared" si="229"/>
        <v>1</v>
      </c>
      <c r="V495" s="10" t="b">
        <f t="shared" si="219"/>
        <v>1</v>
      </c>
      <c r="W495" s="10" t="b">
        <f t="shared" si="220"/>
        <v>1</v>
      </c>
      <c r="X495" s="10" t="b">
        <f t="shared" si="221"/>
        <v>1</v>
      </c>
      <c r="Y495" s="10" t="b">
        <f t="shared" si="222"/>
        <v>1</v>
      </c>
      <c r="Z495" s="10" t="b">
        <f t="shared" si="223"/>
        <v>0</v>
      </c>
      <c r="AA495" s="10" t="b">
        <f t="shared" si="230"/>
        <v>1</v>
      </c>
      <c r="AB495" s="10" t="b">
        <f t="shared" si="224"/>
        <v>1</v>
      </c>
      <c r="AC495" s="10" t="b">
        <f t="shared" si="225"/>
        <v>1</v>
      </c>
      <c r="AD495" s="10" t="b">
        <f t="shared" si="226"/>
        <v>0</v>
      </c>
    </row>
    <row r="496" spans="1:256" s="10" customFormat="1" ht="12.75" x14ac:dyDescent="0.2">
      <c r="A496" s="16" t="s">
        <v>254</v>
      </c>
      <c r="B496" s="17" t="s">
        <v>256</v>
      </c>
      <c r="C496" s="18" t="s">
        <v>504</v>
      </c>
      <c r="D496" s="18" t="b">
        <v>0</v>
      </c>
      <c r="E496" s="18" t="b">
        <v>0</v>
      </c>
      <c r="F496" s="47" t="s">
        <v>506</v>
      </c>
      <c r="G496" s="19"/>
      <c r="H496" s="19">
        <v>1</v>
      </c>
      <c r="I496" s="19">
        <v>25</v>
      </c>
      <c r="J496" s="19">
        <v>100</v>
      </c>
      <c r="K496" s="19">
        <v>1</v>
      </c>
      <c r="L496" s="19">
        <v>7</v>
      </c>
      <c r="M496" s="56">
        <f t="shared" si="227"/>
        <v>100</v>
      </c>
      <c r="N496" s="47">
        <v>80</v>
      </c>
      <c r="O496" s="47">
        <v>0</v>
      </c>
      <c r="P496" s="57">
        <f t="shared" si="228"/>
        <v>0.09</v>
      </c>
      <c r="Q496" s="57">
        <f t="shared" si="217"/>
        <v>0.28000000000000003</v>
      </c>
      <c r="R496" s="13" t="s">
        <v>515</v>
      </c>
      <c r="S496" s="17" t="s">
        <v>444</v>
      </c>
      <c r="T496" s="30" t="b">
        <f t="shared" si="218"/>
        <v>0</v>
      </c>
      <c r="U496" s="10" t="b">
        <f t="shared" si="229"/>
        <v>1</v>
      </c>
      <c r="V496" s="10" t="b">
        <f t="shared" si="219"/>
        <v>1</v>
      </c>
      <c r="W496" s="10" t="b">
        <f t="shared" si="220"/>
        <v>1</v>
      </c>
      <c r="X496" s="10" t="b">
        <f t="shared" si="221"/>
        <v>1</v>
      </c>
      <c r="Y496" s="10" t="b">
        <f t="shared" si="222"/>
        <v>1</v>
      </c>
      <c r="Z496" s="10" t="b">
        <f t="shared" si="223"/>
        <v>0</v>
      </c>
      <c r="AA496" s="10" t="b">
        <f t="shared" si="230"/>
        <v>1</v>
      </c>
      <c r="AB496" s="10" t="b">
        <f t="shared" si="224"/>
        <v>1</v>
      </c>
      <c r="AC496" s="10" t="b">
        <f t="shared" si="225"/>
        <v>1</v>
      </c>
      <c r="AD496" s="10" t="b">
        <f t="shared" si="226"/>
        <v>0</v>
      </c>
    </row>
    <row r="497" spans="1:256" s="10" customFormat="1" ht="12.75" x14ac:dyDescent="0.2">
      <c r="A497" s="16" t="s">
        <v>254</v>
      </c>
      <c r="B497" s="17" t="s">
        <v>259</v>
      </c>
      <c r="C497" s="18" t="s">
        <v>504</v>
      </c>
      <c r="D497" s="18" t="b">
        <v>0</v>
      </c>
      <c r="E497" s="18" t="b">
        <v>0</v>
      </c>
      <c r="F497" s="47" t="s">
        <v>506</v>
      </c>
      <c r="G497" s="19"/>
      <c r="H497" s="19">
        <v>1</v>
      </c>
      <c r="I497" s="19">
        <v>25</v>
      </c>
      <c r="J497" s="19">
        <v>100</v>
      </c>
      <c r="K497" s="19">
        <v>1.5</v>
      </c>
      <c r="L497" s="19">
        <v>7</v>
      </c>
      <c r="M497" s="56">
        <f t="shared" si="227"/>
        <v>100</v>
      </c>
      <c r="N497" s="47">
        <v>125</v>
      </c>
      <c r="O497" s="47">
        <v>0</v>
      </c>
      <c r="P497" s="57">
        <f t="shared" si="228"/>
        <v>0.13500000000000001</v>
      </c>
      <c r="Q497" s="57">
        <f t="shared" si="217"/>
        <v>0.28000000000000003</v>
      </c>
      <c r="R497" s="23" t="s">
        <v>505</v>
      </c>
      <c r="S497" s="17" t="s">
        <v>579</v>
      </c>
      <c r="T497" s="30" t="b">
        <f t="shared" si="218"/>
        <v>0</v>
      </c>
      <c r="U497" s="10" t="b">
        <f t="shared" si="229"/>
        <v>1</v>
      </c>
      <c r="V497" s="10" t="b">
        <f t="shared" si="219"/>
        <v>1</v>
      </c>
      <c r="W497" s="10" t="b">
        <f t="shared" si="220"/>
        <v>1</v>
      </c>
      <c r="X497" s="10" t="b">
        <f t="shared" si="221"/>
        <v>0</v>
      </c>
      <c r="Y497" s="10" t="b">
        <f t="shared" si="222"/>
        <v>1</v>
      </c>
      <c r="Z497" s="10" t="b">
        <f t="shared" si="223"/>
        <v>0</v>
      </c>
      <c r="AA497" s="10" t="b">
        <f t="shared" si="230"/>
        <v>1</v>
      </c>
      <c r="AB497" s="10" t="b">
        <f t="shared" si="224"/>
        <v>1</v>
      </c>
      <c r="AC497" s="10" t="b">
        <f t="shared" si="225"/>
        <v>0</v>
      </c>
      <c r="AD497" s="10" t="b">
        <f t="shared" si="226"/>
        <v>1</v>
      </c>
    </row>
    <row r="498" spans="1:256" s="77" customFormat="1" x14ac:dyDescent="0.2">
      <c r="A498" s="16" t="s">
        <v>254</v>
      </c>
      <c r="B498" s="17" t="s">
        <v>255</v>
      </c>
      <c r="C498" s="18" t="s">
        <v>504</v>
      </c>
      <c r="D498" s="18" t="b">
        <v>0</v>
      </c>
      <c r="E498" s="18" t="b">
        <v>0</v>
      </c>
      <c r="F498" s="47" t="s">
        <v>506</v>
      </c>
      <c r="G498" s="19"/>
      <c r="H498" s="19">
        <v>1</v>
      </c>
      <c r="I498" s="19">
        <v>25</v>
      </c>
      <c r="J498" s="19">
        <v>100</v>
      </c>
      <c r="K498" s="19">
        <v>1</v>
      </c>
      <c r="L498" s="19">
        <v>7</v>
      </c>
      <c r="M498" s="56">
        <f t="shared" si="227"/>
        <v>100</v>
      </c>
      <c r="N498" s="47">
        <v>80</v>
      </c>
      <c r="O498" s="47">
        <v>0</v>
      </c>
      <c r="P498" s="57">
        <f t="shared" si="228"/>
        <v>0.09</v>
      </c>
      <c r="Q498" s="57">
        <f t="shared" si="217"/>
        <v>0.28000000000000003</v>
      </c>
      <c r="R498" s="23" t="s">
        <v>515</v>
      </c>
      <c r="S498" s="17" t="s">
        <v>444</v>
      </c>
      <c r="T498" s="30" t="b">
        <f t="shared" si="218"/>
        <v>0</v>
      </c>
      <c r="U498" s="10" t="b">
        <f t="shared" si="229"/>
        <v>1</v>
      </c>
      <c r="V498" s="10" t="b">
        <f t="shared" si="219"/>
        <v>1</v>
      </c>
      <c r="W498" s="10" t="b">
        <f t="shared" si="220"/>
        <v>1</v>
      </c>
      <c r="X498" s="10" t="b">
        <f t="shared" si="221"/>
        <v>1</v>
      </c>
      <c r="Y498" s="10" t="b">
        <f t="shared" si="222"/>
        <v>1</v>
      </c>
      <c r="Z498" s="10" t="b">
        <f t="shared" si="223"/>
        <v>0</v>
      </c>
      <c r="AA498" s="10" t="b">
        <f t="shared" si="230"/>
        <v>1</v>
      </c>
      <c r="AB498" s="10" t="b">
        <f t="shared" si="224"/>
        <v>1</v>
      </c>
      <c r="AC498" s="10" t="b">
        <f t="shared" si="225"/>
        <v>1</v>
      </c>
      <c r="AD498" s="10" t="b">
        <f t="shared" si="226"/>
        <v>0</v>
      </c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  <c r="IS498" s="10"/>
      <c r="IT498" s="10"/>
      <c r="IU498" s="10"/>
      <c r="IV498" s="10"/>
    </row>
    <row r="499" spans="1:256" s="77" customFormat="1" x14ac:dyDescent="0.2">
      <c r="A499" s="16" t="s">
        <v>254</v>
      </c>
      <c r="B499" s="17" t="s">
        <v>258</v>
      </c>
      <c r="C499" s="18" t="s">
        <v>504</v>
      </c>
      <c r="D499" s="18" t="b">
        <v>0</v>
      </c>
      <c r="E499" s="18" t="b">
        <v>0</v>
      </c>
      <c r="F499" s="47" t="s">
        <v>506</v>
      </c>
      <c r="G499" s="19"/>
      <c r="H499" s="19">
        <v>1</v>
      </c>
      <c r="I499" s="19">
        <v>25</v>
      </c>
      <c r="J499" s="19">
        <v>100</v>
      </c>
      <c r="K499" s="19">
        <v>1</v>
      </c>
      <c r="L499" s="19">
        <v>7</v>
      </c>
      <c r="M499" s="56">
        <f t="shared" si="227"/>
        <v>100</v>
      </c>
      <c r="N499" s="47">
        <v>105</v>
      </c>
      <c r="O499" s="47">
        <v>0</v>
      </c>
      <c r="P499" s="57">
        <f t="shared" si="228"/>
        <v>0.09</v>
      </c>
      <c r="Q499" s="57">
        <f t="shared" si="217"/>
        <v>0.28000000000000003</v>
      </c>
      <c r="R499" s="23" t="s">
        <v>515</v>
      </c>
      <c r="S499" s="17" t="s">
        <v>444</v>
      </c>
      <c r="T499" s="30" t="b">
        <f t="shared" si="218"/>
        <v>0</v>
      </c>
      <c r="U499" s="10" t="b">
        <f t="shared" si="229"/>
        <v>1</v>
      </c>
      <c r="V499" s="10" t="b">
        <f t="shared" si="219"/>
        <v>1</v>
      </c>
      <c r="W499" s="10" t="b">
        <f t="shared" si="220"/>
        <v>1</v>
      </c>
      <c r="X499" s="10" t="b">
        <f t="shared" si="221"/>
        <v>1</v>
      </c>
      <c r="Y499" s="10" t="b">
        <f t="shared" si="222"/>
        <v>1</v>
      </c>
      <c r="Z499" s="10" t="b">
        <f t="shared" si="223"/>
        <v>0</v>
      </c>
      <c r="AA499" s="10" t="b">
        <f t="shared" si="230"/>
        <v>1</v>
      </c>
      <c r="AB499" s="10" t="b">
        <f t="shared" si="224"/>
        <v>1</v>
      </c>
      <c r="AC499" s="10" t="b">
        <f t="shared" si="225"/>
        <v>1</v>
      </c>
      <c r="AD499" s="10" t="b">
        <f t="shared" si="226"/>
        <v>0</v>
      </c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  <c r="IU499" s="10"/>
      <c r="IV499" s="10"/>
    </row>
    <row r="500" spans="1:256" s="77" customFormat="1" x14ac:dyDescent="0.2">
      <c r="A500" s="16" t="s">
        <v>254</v>
      </c>
      <c r="B500" s="17" t="s">
        <v>512</v>
      </c>
      <c r="C500" s="18" t="s">
        <v>504</v>
      </c>
      <c r="D500" s="18" t="b">
        <v>0</v>
      </c>
      <c r="E500" s="18" t="b">
        <v>0</v>
      </c>
      <c r="F500" s="47" t="s">
        <v>506</v>
      </c>
      <c r="G500" s="19"/>
      <c r="H500" s="19">
        <v>1</v>
      </c>
      <c r="I500" s="19">
        <v>25</v>
      </c>
      <c r="J500" s="19">
        <v>100</v>
      </c>
      <c r="K500" s="19">
        <v>1</v>
      </c>
      <c r="L500" s="19">
        <v>7</v>
      </c>
      <c r="M500" s="56">
        <f t="shared" si="227"/>
        <v>100</v>
      </c>
      <c r="N500" s="47">
        <v>80</v>
      </c>
      <c r="O500" s="47">
        <v>0</v>
      </c>
      <c r="P500" s="57">
        <f t="shared" si="228"/>
        <v>0.09</v>
      </c>
      <c r="Q500" s="57">
        <f t="shared" si="217"/>
        <v>0.28000000000000003</v>
      </c>
      <c r="R500" s="23" t="s">
        <v>515</v>
      </c>
      <c r="S500" s="17" t="s">
        <v>444</v>
      </c>
      <c r="T500" s="30" t="b">
        <f t="shared" si="218"/>
        <v>0</v>
      </c>
      <c r="U500" s="10" t="b">
        <f t="shared" si="229"/>
        <v>1</v>
      </c>
      <c r="V500" s="10" t="b">
        <f t="shared" si="219"/>
        <v>1</v>
      </c>
      <c r="W500" s="10" t="b">
        <f t="shared" si="220"/>
        <v>1</v>
      </c>
      <c r="X500" s="10" t="b">
        <f t="shared" si="221"/>
        <v>1</v>
      </c>
      <c r="Y500" s="10" t="b">
        <f t="shared" si="222"/>
        <v>1</v>
      </c>
      <c r="Z500" s="10" t="b">
        <f t="shared" si="223"/>
        <v>0</v>
      </c>
      <c r="AA500" s="10" t="b">
        <f t="shared" si="230"/>
        <v>1</v>
      </c>
      <c r="AB500" s="10" t="b">
        <f t="shared" si="224"/>
        <v>1</v>
      </c>
      <c r="AC500" s="10" t="b">
        <f t="shared" si="225"/>
        <v>1</v>
      </c>
      <c r="AD500" s="10" t="b">
        <f t="shared" si="226"/>
        <v>0</v>
      </c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  <c r="IU500" s="10"/>
      <c r="IV500" s="10"/>
    </row>
    <row r="501" spans="1:256" s="77" customFormat="1" x14ac:dyDescent="0.2">
      <c r="A501" s="16" t="s">
        <v>196</v>
      </c>
      <c r="B501" s="17" t="s">
        <v>491</v>
      </c>
      <c r="C501" s="12" t="s">
        <v>504</v>
      </c>
      <c r="D501" s="12" t="b">
        <v>0</v>
      </c>
      <c r="E501" s="12" t="b">
        <v>0</v>
      </c>
      <c r="F501" s="48" t="s">
        <v>506</v>
      </c>
      <c r="G501" s="11">
        <v>1.5</v>
      </c>
      <c r="H501" s="11">
        <v>1</v>
      </c>
      <c r="I501" s="11">
        <v>43</v>
      </c>
      <c r="J501" s="11">
        <v>140</v>
      </c>
      <c r="K501" s="11">
        <v>0</v>
      </c>
      <c r="L501" s="11">
        <v>8</v>
      </c>
      <c r="M501" s="56">
        <f t="shared" si="227"/>
        <v>140</v>
      </c>
      <c r="N501" s="48">
        <v>120</v>
      </c>
      <c r="O501" s="48">
        <v>0</v>
      </c>
      <c r="P501" s="57">
        <f t="shared" si="228"/>
        <v>0</v>
      </c>
      <c r="Q501" s="57">
        <f t="shared" si="217"/>
        <v>0.18604651162790697</v>
      </c>
      <c r="R501" s="79" t="s">
        <v>515</v>
      </c>
      <c r="S501" s="21" t="s">
        <v>444</v>
      </c>
      <c r="T501" s="30" t="b">
        <f t="shared" si="218"/>
        <v>0</v>
      </c>
      <c r="U501" s="10" t="b">
        <f t="shared" si="229"/>
        <v>1</v>
      </c>
      <c r="V501" s="10" t="b">
        <f t="shared" si="219"/>
        <v>1</v>
      </c>
      <c r="W501" s="10" t="b">
        <f t="shared" si="220"/>
        <v>1</v>
      </c>
      <c r="X501" s="10" t="b">
        <f t="shared" si="221"/>
        <v>1</v>
      </c>
      <c r="Y501" s="10" t="b">
        <f t="shared" si="222"/>
        <v>1</v>
      </c>
      <c r="Z501" s="10" t="b">
        <f t="shared" si="223"/>
        <v>0</v>
      </c>
      <c r="AA501" s="10" t="b">
        <f t="shared" si="230"/>
        <v>1</v>
      </c>
      <c r="AB501" s="10" t="b">
        <f t="shared" si="224"/>
        <v>1</v>
      </c>
      <c r="AC501" s="10" t="b">
        <f t="shared" si="225"/>
        <v>1</v>
      </c>
      <c r="AD501" s="10" t="b">
        <f t="shared" si="226"/>
        <v>0</v>
      </c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  <c r="IS501" s="10"/>
      <c r="IT501" s="10"/>
      <c r="IU501" s="10"/>
      <c r="IV501" s="10"/>
    </row>
    <row r="502" spans="1:256" s="77" customFormat="1" x14ac:dyDescent="0.2">
      <c r="A502" s="16" t="s">
        <v>8</v>
      </c>
      <c r="B502" s="17" t="s">
        <v>24</v>
      </c>
      <c r="C502" s="12" t="s">
        <v>504</v>
      </c>
      <c r="D502" s="12" t="b">
        <v>0</v>
      </c>
      <c r="E502" s="12" t="b">
        <v>0</v>
      </c>
      <c r="F502" s="48" t="s">
        <v>509</v>
      </c>
      <c r="G502" s="11">
        <v>1</v>
      </c>
      <c r="H502" s="11">
        <v>1</v>
      </c>
      <c r="I502" s="11">
        <v>28.3</v>
      </c>
      <c r="J502" s="11">
        <v>140</v>
      </c>
      <c r="K502" s="11">
        <v>1</v>
      </c>
      <c r="L502" s="11">
        <v>2</v>
      </c>
      <c r="M502" s="56">
        <f t="shared" si="227"/>
        <v>140</v>
      </c>
      <c r="N502" s="48">
        <v>160</v>
      </c>
      <c r="O502" s="48">
        <v>0</v>
      </c>
      <c r="P502" s="57">
        <f t="shared" si="228"/>
        <v>6.4285714285714279E-2</v>
      </c>
      <c r="Q502" s="57">
        <f t="shared" si="217"/>
        <v>7.0671378091872794E-2</v>
      </c>
      <c r="R502" s="79" t="s">
        <v>511</v>
      </c>
      <c r="S502" s="21" t="s">
        <v>446</v>
      </c>
      <c r="T502" s="30" t="b">
        <f t="shared" si="218"/>
        <v>1</v>
      </c>
      <c r="U502" s="10" t="b">
        <f t="shared" si="229"/>
        <v>1</v>
      </c>
      <c r="V502" s="10" t="b">
        <f t="shared" si="219"/>
        <v>1</v>
      </c>
      <c r="W502" s="10" t="b">
        <f t="shared" si="220"/>
        <v>1</v>
      </c>
      <c r="X502" s="10" t="b">
        <f t="shared" si="221"/>
        <v>1</v>
      </c>
      <c r="Y502" s="10" t="b">
        <f t="shared" si="222"/>
        <v>1</v>
      </c>
      <c r="Z502" s="10" t="b">
        <f t="shared" si="223"/>
        <v>1</v>
      </c>
      <c r="AA502" s="10" t="b">
        <f t="shared" si="230"/>
        <v>1</v>
      </c>
      <c r="AB502" s="10" t="b">
        <f t="shared" si="224"/>
        <v>1</v>
      </c>
      <c r="AC502" s="10" t="b">
        <f t="shared" si="225"/>
        <v>1</v>
      </c>
      <c r="AD502" s="10" t="b">
        <f t="shared" si="226"/>
        <v>0</v>
      </c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  <c r="IJ502" s="10"/>
      <c r="IK502" s="10"/>
      <c r="IL502" s="10"/>
      <c r="IM502" s="10"/>
      <c r="IN502" s="10"/>
      <c r="IO502" s="10"/>
      <c r="IP502" s="10"/>
      <c r="IQ502" s="10"/>
      <c r="IR502" s="10"/>
      <c r="IS502" s="10"/>
      <c r="IT502" s="10"/>
      <c r="IU502" s="10"/>
      <c r="IV502" s="10"/>
    </row>
    <row r="503" spans="1:256" s="77" customFormat="1" x14ac:dyDescent="0.2">
      <c r="A503" s="16" t="s">
        <v>8</v>
      </c>
      <c r="B503" s="17" t="s">
        <v>25</v>
      </c>
      <c r="C503" s="12" t="s">
        <v>504</v>
      </c>
      <c r="D503" s="12" t="b">
        <v>0</v>
      </c>
      <c r="E503" s="12" t="b">
        <v>0</v>
      </c>
      <c r="F503" s="48" t="s">
        <v>509</v>
      </c>
      <c r="G503" s="11">
        <v>1</v>
      </c>
      <c r="H503" s="11">
        <v>1</v>
      </c>
      <c r="I503" s="11">
        <v>28.3</v>
      </c>
      <c r="J503" s="11">
        <v>140</v>
      </c>
      <c r="K503" s="11">
        <v>1</v>
      </c>
      <c r="L503" s="11">
        <v>2</v>
      </c>
      <c r="M503" s="56">
        <f t="shared" si="227"/>
        <v>140</v>
      </c>
      <c r="N503" s="48">
        <v>150</v>
      </c>
      <c r="O503" s="48">
        <v>0</v>
      </c>
      <c r="P503" s="57">
        <f t="shared" si="228"/>
        <v>6.4285714285714279E-2</v>
      </c>
      <c r="Q503" s="57">
        <f t="shared" si="217"/>
        <v>7.0671378091872794E-2</v>
      </c>
      <c r="R503" s="79" t="s">
        <v>511</v>
      </c>
      <c r="S503" s="21" t="s">
        <v>446</v>
      </c>
      <c r="T503" s="30" t="b">
        <f t="shared" si="218"/>
        <v>1</v>
      </c>
      <c r="U503" s="10" t="b">
        <f t="shared" si="229"/>
        <v>1</v>
      </c>
      <c r="V503" s="10" t="b">
        <f t="shared" si="219"/>
        <v>1</v>
      </c>
      <c r="W503" s="10" t="b">
        <f t="shared" si="220"/>
        <v>1</v>
      </c>
      <c r="X503" s="10" t="b">
        <f t="shared" si="221"/>
        <v>1</v>
      </c>
      <c r="Y503" s="10" t="b">
        <f t="shared" si="222"/>
        <v>1</v>
      </c>
      <c r="Z503" s="10" t="b">
        <f t="shared" si="223"/>
        <v>1</v>
      </c>
      <c r="AA503" s="10" t="b">
        <f t="shared" si="230"/>
        <v>1</v>
      </c>
      <c r="AB503" s="10" t="b">
        <f t="shared" si="224"/>
        <v>1</v>
      </c>
      <c r="AC503" s="10" t="b">
        <f t="shared" si="225"/>
        <v>1</v>
      </c>
      <c r="AD503" s="10" t="b">
        <f t="shared" si="226"/>
        <v>0</v>
      </c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  <c r="IS503" s="10"/>
      <c r="IT503" s="10"/>
      <c r="IU503" s="10"/>
      <c r="IV503" s="10"/>
    </row>
    <row r="504" spans="1:256" s="77" customFormat="1" x14ac:dyDescent="0.2">
      <c r="A504" s="16" t="s">
        <v>8</v>
      </c>
      <c r="B504" s="17" t="s">
        <v>9</v>
      </c>
      <c r="C504" s="12" t="s">
        <v>504</v>
      </c>
      <c r="D504" s="12" t="b">
        <v>0</v>
      </c>
      <c r="E504" s="12" t="b">
        <v>0</v>
      </c>
      <c r="F504" s="48" t="s">
        <v>509</v>
      </c>
      <c r="G504" s="11">
        <v>1</v>
      </c>
      <c r="H504" s="11">
        <v>1</v>
      </c>
      <c r="I504" s="11">
        <v>28.3</v>
      </c>
      <c r="J504" s="11">
        <v>140</v>
      </c>
      <c r="K504" s="11">
        <v>1</v>
      </c>
      <c r="L504" s="11">
        <v>2</v>
      </c>
      <c r="M504" s="56">
        <f t="shared" si="227"/>
        <v>140</v>
      </c>
      <c r="N504" s="48">
        <v>210</v>
      </c>
      <c r="O504" s="48">
        <v>0</v>
      </c>
      <c r="P504" s="57">
        <f t="shared" si="228"/>
        <v>6.4285714285714279E-2</v>
      </c>
      <c r="Q504" s="57">
        <f t="shared" si="217"/>
        <v>7.0671378091872794E-2</v>
      </c>
      <c r="R504" s="156" t="s">
        <v>511</v>
      </c>
      <c r="S504" s="21" t="s">
        <v>446</v>
      </c>
      <c r="T504" s="30" t="b">
        <f t="shared" si="218"/>
        <v>1</v>
      </c>
      <c r="U504" s="10" t="b">
        <f t="shared" si="229"/>
        <v>1</v>
      </c>
      <c r="V504" s="10" t="b">
        <f t="shared" si="219"/>
        <v>1</v>
      </c>
      <c r="W504" s="10" t="b">
        <f t="shared" si="220"/>
        <v>1</v>
      </c>
      <c r="X504" s="10" t="b">
        <f t="shared" si="221"/>
        <v>1</v>
      </c>
      <c r="Y504" s="10" t="b">
        <f t="shared" si="222"/>
        <v>1</v>
      </c>
      <c r="Z504" s="10" t="b">
        <f t="shared" si="223"/>
        <v>1</v>
      </c>
      <c r="AA504" s="10" t="b">
        <f t="shared" si="230"/>
        <v>1</v>
      </c>
      <c r="AB504" s="10" t="b">
        <f t="shared" si="224"/>
        <v>1</v>
      </c>
      <c r="AC504" s="10" t="b">
        <f t="shared" si="225"/>
        <v>1</v>
      </c>
      <c r="AD504" s="10" t="b">
        <f t="shared" si="226"/>
        <v>0</v>
      </c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  <c r="IU504" s="10"/>
      <c r="IV504" s="10"/>
    </row>
    <row r="505" spans="1:256" s="77" customFormat="1" x14ac:dyDescent="0.2">
      <c r="A505" s="16" t="s">
        <v>8</v>
      </c>
      <c r="B505" s="17" t="s">
        <v>491</v>
      </c>
      <c r="C505" s="12" t="s">
        <v>504</v>
      </c>
      <c r="D505" s="12" t="b">
        <v>0</v>
      </c>
      <c r="E505" s="12" t="b">
        <v>0</v>
      </c>
      <c r="F505" s="48" t="s">
        <v>509</v>
      </c>
      <c r="G505" s="11">
        <v>1</v>
      </c>
      <c r="H505" s="11">
        <v>1</v>
      </c>
      <c r="I505" s="11">
        <v>28.3</v>
      </c>
      <c r="J505" s="11">
        <v>140</v>
      </c>
      <c r="K505" s="11">
        <v>1</v>
      </c>
      <c r="L505" s="11">
        <v>2</v>
      </c>
      <c r="M505" s="56">
        <f t="shared" si="227"/>
        <v>140</v>
      </c>
      <c r="N505" s="48">
        <v>120</v>
      </c>
      <c r="O505" s="48">
        <v>0</v>
      </c>
      <c r="P505" s="57">
        <f t="shared" si="228"/>
        <v>6.4285714285714279E-2</v>
      </c>
      <c r="Q505" s="57">
        <f t="shared" si="217"/>
        <v>7.0671378091872794E-2</v>
      </c>
      <c r="R505" s="79" t="s">
        <v>511</v>
      </c>
      <c r="S505" s="21" t="s">
        <v>446</v>
      </c>
      <c r="T505" s="30" t="b">
        <f t="shared" si="218"/>
        <v>1</v>
      </c>
      <c r="U505" s="10" t="b">
        <f t="shared" si="229"/>
        <v>1</v>
      </c>
      <c r="V505" s="10" t="b">
        <f t="shared" si="219"/>
        <v>1</v>
      </c>
      <c r="W505" s="10" t="b">
        <f t="shared" si="220"/>
        <v>1</v>
      </c>
      <c r="X505" s="10" t="b">
        <f t="shared" si="221"/>
        <v>1</v>
      </c>
      <c r="Y505" s="10" t="b">
        <f t="shared" si="222"/>
        <v>1</v>
      </c>
      <c r="Z505" s="10" t="b">
        <f t="shared" si="223"/>
        <v>1</v>
      </c>
      <c r="AA505" s="10" t="b">
        <f t="shared" si="230"/>
        <v>1</v>
      </c>
      <c r="AB505" s="10" t="b">
        <f t="shared" si="224"/>
        <v>1</v>
      </c>
      <c r="AC505" s="10" t="b">
        <f t="shared" si="225"/>
        <v>1</v>
      </c>
      <c r="AD505" s="10" t="b">
        <f t="shared" si="226"/>
        <v>0</v>
      </c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  <c r="IU505" s="10"/>
      <c r="IV505" s="10"/>
    </row>
    <row r="506" spans="1:256" s="77" customFormat="1" ht="25.5" x14ac:dyDescent="0.2">
      <c r="A506" s="20" t="s">
        <v>231</v>
      </c>
      <c r="B506" s="20" t="s">
        <v>232</v>
      </c>
      <c r="C506" s="42" t="s">
        <v>504</v>
      </c>
      <c r="D506" s="42" t="b">
        <v>0</v>
      </c>
      <c r="E506" s="42" t="b">
        <v>0</v>
      </c>
      <c r="F506" s="81" t="s">
        <v>509</v>
      </c>
      <c r="G506" s="79"/>
      <c r="H506" s="79">
        <v>1</v>
      </c>
      <c r="I506" s="79">
        <v>28</v>
      </c>
      <c r="J506" s="79">
        <v>140</v>
      </c>
      <c r="K506" s="79">
        <v>1</v>
      </c>
      <c r="L506" s="79">
        <v>2</v>
      </c>
      <c r="M506" s="56">
        <f t="shared" si="227"/>
        <v>140</v>
      </c>
      <c r="N506" s="81">
        <v>270</v>
      </c>
      <c r="O506" s="81">
        <v>0</v>
      </c>
      <c r="P506" s="57">
        <f t="shared" si="228"/>
        <v>6.4285714285714279E-2</v>
      </c>
      <c r="Q506" s="57">
        <f t="shared" si="217"/>
        <v>7.1428571428571425E-2</v>
      </c>
      <c r="R506" s="13" t="str">
        <f>IF(Z506,"GREEN",IF(AC506,"YELLOW","RED"))</f>
        <v>YELLOW</v>
      </c>
      <c r="S506" s="21" t="s">
        <v>600</v>
      </c>
      <c r="T506" s="30" t="b">
        <f t="shared" si="218"/>
        <v>1</v>
      </c>
      <c r="U506" s="10" t="b">
        <f t="shared" si="229"/>
        <v>1</v>
      </c>
      <c r="V506" s="10" t="b">
        <f t="shared" si="219"/>
        <v>0</v>
      </c>
      <c r="W506" s="10" t="b">
        <f t="shared" si="220"/>
        <v>1</v>
      </c>
      <c r="X506" s="10" t="b">
        <f t="shared" si="221"/>
        <v>1</v>
      </c>
      <c r="Y506" s="10" t="b">
        <f t="shared" si="222"/>
        <v>1</v>
      </c>
      <c r="Z506" s="10" t="b">
        <f t="shared" si="223"/>
        <v>0</v>
      </c>
      <c r="AA506" s="10" t="b">
        <f t="shared" si="230"/>
        <v>1</v>
      </c>
      <c r="AB506" s="10" t="b">
        <f t="shared" si="224"/>
        <v>1</v>
      </c>
      <c r="AC506" s="10" t="b">
        <f t="shared" si="225"/>
        <v>1</v>
      </c>
      <c r="AD506" s="10" t="b">
        <f t="shared" si="226"/>
        <v>0</v>
      </c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  <c r="IU506" s="10"/>
      <c r="IV506" s="10"/>
    </row>
    <row r="507" spans="1:256" s="77" customFormat="1" x14ac:dyDescent="0.2">
      <c r="A507" s="88" t="s">
        <v>821</v>
      </c>
      <c r="B507" s="88" t="s">
        <v>822</v>
      </c>
      <c r="C507" s="42" t="s">
        <v>504</v>
      </c>
      <c r="D507" s="42" t="b">
        <v>0</v>
      </c>
      <c r="E507" s="42" t="b">
        <v>0</v>
      </c>
      <c r="F507" s="49" t="s">
        <v>509</v>
      </c>
      <c r="G507" s="42">
        <v>1.75</v>
      </c>
      <c r="H507" s="42">
        <v>1</v>
      </c>
      <c r="I507" s="42">
        <v>49</v>
      </c>
      <c r="J507" s="42">
        <v>220</v>
      </c>
      <c r="K507" s="42">
        <v>1</v>
      </c>
      <c r="L507" s="42">
        <v>6</v>
      </c>
      <c r="M507" s="56">
        <f t="shared" si="227"/>
        <v>220</v>
      </c>
      <c r="N507" s="49">
        <v>450</v>
      </c>
      <c r="O507" s="49">
        <v>0</v>
      </c>
      <c r="P507" s="57">
        <f t="shared" si="228"/>
        <v>4.0909090909090909E-2</v>
      </c>
      <c r="Q507" s="57">
        <f t="shared" si="217"/>
        <v>0.12244897959183673</v>
      </c>
      <c r="R507" s="45" t="str">
        <f>IF(Z507,"GREEN",IF(AC507,"YELLOW","RED"))</f>
        <v>YELLOW</v>
      </c>
      <c r="S507" s="21" t="s">
        <v>807</v>
      </c>
      <c r="T507" s="30" t="b">
        <f t="shared" si="218"/>
        <v>1</v>
      </c>
      <c r="U507" s="10" t="b">
        <f t="shared" si="229"/>
        <v>0</v>
      </c>
      <c r="V507" s="10" t="b">
        <f t="shared" si="219"/>
        <v>0</v>
      </c>
      <c r="W507" s="10" t="b">
        <f t="shared" si="220"/>
        <v>1</v>
      </c>
      <c r="X507" s="10" t="b">
        <f t="shared" si="221"/>
        <v>1</v>
      </c>
      <c r="Y507" s="10" t="b">
        <f t="shared" si="222"/>
        <v>1</v>
      </c>
      <c r="Z507" s="10" t="b">
        <f t="shared" si="223"/>
        <v>0</v>
      </c>
      <c r="AA507" s="10" t="b">
        <f t="shared" si="230"/>
        <v>1</v>
      </c>
      <c r="AB507" s="10" t="b">
        <f t="shared" si="224"/>
        <v>1</v>
      </c>
      <c r="AC507" s="10" t="b">
        <f t="shared" si="225"/>
        <v>1</v>
      </c>
      <c r="AD507" s="10" t="b">
        <f t="shared" si="226"/>
        <v>0</v>
      </c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  <c r="BT507" s="94"/>
      <c r="BU507" s="94"/>
      <c r="BV507" s="94"/>
      <c r="BW507" s="94"/>
      <c r="BX507" s="94"/>
      <c r="BY507" s="94"/>
      <c r="BZ507" s="94"/>
      <c r="CA507" s="94"/>
      <c r="CB507" s="94"/>
      <c r="CC507" s="94"/>
      <c r="CD507" s="94"/>
      <c r="CE507" s="94"/>
      <c r="CF507" s="94"/>
      <c r="CG507" s="94"/>
      <c r="CH507" s="94"/>
      <c r="CI507" s="94"/>
      <c r="CJ507" s="94"/>
      <c r="CK507" s="94"/>
      <c r="CL507" s="94"/>
      <c r="CM507" s="94"/>
      <c r="CN507" s="94"/>
      <c r="CO507" s="94"/>
      <c r="CP507" s="94"/>
      <c r="CQ507" s="94"/>
      <c r="CR507" s="94"/>
      <c r="CS507" s="94"/>
      <c r="CT507" s="94"/>
      <c r="CU507" s="94"/>
      <c r="CV507" s="94"/>
      <c r="CW507" s="94"/>
      <c r="CX507" s="94"/>
      <c r="CY507" s="94"/>
      <c r="CZ507" s="94"/>
      <c r="DA507" s="94"/>
      <c r="DB507" s="94"/>
      <c r="DC507" s="94"/>
      <c r="DD507" s="94"/>
      <c r="DE507" s="94"/>
      <c r="DF507" s="94"/>
      <c r="DG507" s="94"/>
      <c r="DH507" s="94"/>
      <c r="DI507" s="94"/>
      <c r="DJ507" s="94"/>
      <c r="DK507" s="94"/>
      <c r="DL507" s="94"/>
      <c r="DM507" s="94"/>
      <c r="DN507" s="94"/>
      <c r="DO507" s="94"/>
      <c r="DP507" s="94"/>
      <c r="DQ507" s="94"/>
      <c r="DR507" s="94"/>
      <c r="DS507" s="94"/>
      <c r="DT507" s="94"/>
      <c r="DU507" s="94"/>
      <c r="DV507" s="94"/>
      <c r="DW507" s="94"/>
      <c r="DX507" s="94"/>
      <c r="DY507" s="94"/>
      <c r="DZ507" s="94"/>
      <c r="EA507" s="94"/>
      <c r="EB507" s="94"/>
      <c r="EC507" s="94"/>
      <c r="ED507" s="94"/>
      <c r="EE507" s="94"/>
      <c r="EF507" s="94"/>
      <c r="EG507" s="94"/>
      <c r="EH507" s="94"/>
      <c r="EI507" s="94"/>
      <c r="EJ507" s="94"/>
      <c r="EK507" s="94"/>
      <c r="EL507" s="94"/>
      <c r="EM507" s="94"/>
      <c r="EN507" s="94"/>
      <c r="EO507" s="94"/>
      <c r="EP507" s="94"/>
      <c r="EQ507" s="94"/>
      <c r="ER507" s="94"/>
      <c r="ES507" s="94"/>
      <c r="ET507" s="94"/>
      <c r="EU507" s="94"/>
      <c r="EV507" s="94"/>
      <c r="EW507" s="94"/>
      <c r="EX507" s="94"/>
      <c r="EY507" s="94"/>
      <c r="EZ507" s="94"/>
      <c r="FA507" s="94"/>
      <c r="FB507" s="94"/>
      <c r="FC507" s="94"/>
      <c r="FD507" s="94"/>
      <c r="FE507" s="94"/>
      <c r="FF507" s="94"/>
      <c r="FG507" s="94"/>
      <c r="FH507" s="94"/>
      <c r="FI507" s="94"/>
      <c r="FJ507" s="94"/>
      <c r="FK507" s="94"/>
      <c r="FL507" s="94"/>
      <c r="FM507" s="94"/>
      <c r="FN507" s="94"/>
      <c r="FO507" s="94"/>
      <c r="FP507" s="94"/>
      <c r="FQ507" s="94"/>
      <c r="FR507" s="94"/>
      <c r="FS507" s="94"/>
      <c r="FT507" s="94"/>
      <c r="FU507" s="94"/>
      <c r="FV507" s="94"/>
      <c r="FW507" s="94"/>
      <c r="FX507" s="94"/>
      <c r="FY507" s="94"/>
      <c r="FZ507" s="94"/>
      <c r="GA507" s="94"/>
      <c r="GB507" s="94"/>
      <c r="GC507" s="94"/>
      <c r="GD507" s="94"/>
      <c r="GE507" s="94"/>
      <c r="GF507" s="94"/>
      <c r="GG507" s="94"/>
      <c r="GH507" s="94"/>
      <c r="GI507" s="94"/>
      <c r="GJ507" s="94"/>
      <c r="GK507" s="94"/>
      <c r="GL507" s="94"/>
      <c r="GM507" s="94"/>
      <c r="GN507" s="94"/>
      <c r="GO507" s="94"/>
      <c r="GP507" s="94"/>
      <c r="GQ507" s="94"/>
      <c r="GR507" s="94"/>
      <c r="GS507" s="94"/>
      <c r="GT507" s="94"/>
      <c r="GU507" s="94"/>
      <c r="GV507" s="94"/>
      <c r="GW507" s="94"/>
      <c r="GX507" s="94"/>
      <c r="GY507" s="94"/>
      <c r="GZ507" s="94"/>
      <c r="HA507" s="94"/>
      <c r="HB507" s="94"/>
      <c r="HC507" s="94"/>
      <c r="HD507" s="94"/>
      <c r="HE507" s="94"/>
      <c r="HF507" s="94"/>
      <c r="HG507" s="94"/>
      <c r="HH507" s="94"/>
      <c r="HI507" s="94"/>
      <c r="HJ507" s="94"/>
      <c r="HK507" s="94"/>
      <c r="HL507" s="94"/>
      <c r="HM507" s="94"/>
      <c r="HN507" s="94"/>
      <c r="HO507" s="94"/>
      <c r="HP507" s="94"/>
      <c r="HQ507" s="94"/>
      <c r="HR507" s="94"/>
      <c r="HS507" s="94"/>
      <c r="HT507" s="94"/>
      <c r="HU507" s="94"/>
      <c r="HV507" s="94"/>
      <c r="HW507" s="94"/>
      <c r="HX507" s="94"/>
      <c r="HY507" s="94"/>
      <c r="HZ507" s="94"/>
      <c r="IA507" s="94"/>
      <c r="IB507" s="94"/>
      <c r="IC507" s="94"/>
      <c r="ID507" s="94"/>
      <c r="IE507" s="94"/>
      <c r="IF507" s="94"/>
      <c r="IG507" s="94"/>
      <c r="IH507" s="94"/>
      <c r="II507" s="94"/>
      <c r="IJ507" s="94"/>
      <c r="IK507" s="94"/>
      <c r="IL507" s="94"/>
      <c r="IM507" s="94"/>
      <c r="IN507" s="94"/>
      <c r="IO507" s="94"/>
      <c r="IP507" s="94"/>
      <c r="IQ507" s="94"/>
      <c r="IR507" s="94"/>
      <c r="IS507" s="94"/>
      <c r="IT507" s="94"/>
      <c r="IU507" s="94"/>
      <c r="IV507" s="94"/>
    </row>
    <row r="508" spans="1:256" s="10" customFormat="1" ht="18.75" x14ac:dyDescent="0.2">
      <c r="A508" s="46" t="s">
        <v>910</v>
      </c>
      <c r="B508" s="44"/>
      <c r="C508" s="41"/>
      <c r="D508" s="42"/>
      <c r="E508" s="42"/>
      <c r="F508" s="49"/>
      <c r="G508" s="42"/>
      <c r="H508" s="42"/>
      <c r="I508" s="42"/>
      <c r="J508" s="42"/>
      <c r="K508" s="42"/>
      <c r="L508" s="42"/>
      <c r="M508" s="56"/>
      <c r="N508" s="49"/>
      <c r="O508" s="49"/>
      <c r="P508" s="58"/>
      <c r="Q508" s="59"/>
      <c r="R508" s="23"/>
      <c r="S508" s="43"/>
      <c r="T508" s="30"/>
    </row>
    <row r="509" spans="1:256" s="10" customFormat="1" ht="12.75" x14ac:dyDescent="0.2">
      <c r="A509" s="20" t="s">
        <v>528</v>
      </c>
      <c r="B509" s="21" t="s">
        <v>527</v>
      </c>
      <c r="C509" s="22" t="s">
        <v>504</v>
      </c>
      <c r="D509" s="22" t="b">
        <v>0</v>
      </c>
      <c r="E509" s="22" t="b">
        <v>0</v>
      </c>
      <c r="F509" s="45" t="s">
        <v>506</v>
      </c>
      <c r="G509" s="23">
        <v>2</v>
      </c>
      <c r="H509" s="23">
        <v>1</v>
      </c>
      <c r="I509" s="23">
        <v>57</v>
      </c>
      <c r="J509" s="23">
        <v>200</v>
      </c>
      <c r="K509" s="23">
        <v>5</v>
      </c>
      <c r="L509" s="23">
        <v>12</v>
      </c>
      <c r="M509" s="56">
        <f t="shared" ref="M509:M540" si="231">H509*J509</f>
        <v>200</v>
      </c>
      <c r="N509" s="45">
        <v>180</v>
      </c>
      <c r="O509" s="45">
        <v>0</v>
      </c>
      <c r="P509" s="57">
        <f t="shared" ref="P509:P540" si="232">((K509*H509)*9)/M509</f>
        <v>0.22500000000000001</v>
      </c>
      <c r="Q509" s="57">
        <f t="shared" ref="Q509:Q540" si="233">(L509/I509)</f>
        <v>0.21052631578947367</v>
      </c>
      <c r="R509" s="14" t="s">
        <v>505</v>
      </c>
      <c r="S509" s="21" t="s">
        <v>579</v>
      </c>
      <c r="T509" s="30" t="b">
        <f t="shared" ref="T509:T540" si="234">F509="Yes"</f>
        <v>0</v>
      </c>
      <c r="U509" s="10" t="b">
        <f t="shared" ref="U509:U540" si="235">OR(J509*H509&lt;=200,D509)</f>
        <v>1</v>
      </c>
      <c r="V509" s="10" t="b">
        <f t="shared" ref="V509:V540" si="236">N509&lt;=230</f>
        <v>1</v>
      </c>
      <c r="W509" s="10" t="b">
        <f t="shared" ref="W509:W540" si="237">O509&lt;0.5</f>
        <v>1</v>
      </c>
      <c r="X509" s="10" t="b">
        <f t="shared" ref="X509:X540" si="238">OR(P509&lt;11%,D509)</f>
        <v>0</v>
      </c>
      <c r="Y509" s="10" t="b">
        <f t="shared" ref="Y509:Y540" si="239">OR(Q509&lt;36%,E509)</f>
        <v>1</v>
      </c>
      <c r="Z509" s="10" t="b">
        <f t="shared" ref="Z509:Z540" si="240">AND(T509:Y509)</f>
        <v>0</v>
      </c>
      <c r="AA509" s="10" t="b">
        <f t="shared" ref="AA509:AA540" si="241">OR(J509*H509&lt;=250,D509)</f>
        <v>1</v>
      </c>
      <c r="AB509" s="10" t="b">
        <f t="shared" ref="AB509:AB540" si="242">N509&lt;=480</f>
        <v>1</v>
      </c>
      <c r="AC509" s="10" t="b">
        <f t="shared" ref="AC509:AC540" si="243">AND(W509:Y509,AA509:AB509)</f>
        <v>0</v>
      </c>
      <c r="AD509" s="10" t="b">
        <f t="shared" ref="AD509:AD540" si="244">NOT(OR(Z509,AC509))</f>
        <v>1</v>
      </c>
    </row>
    <row r="510" spans="1:256" s="10" customFormat="1" ht="12.75" x14ac:dyDescent="0.2">
      <c r="A510" s="20" t="s">
        <v>528</v>
      </c>
      <c r="B510" s="21" t="s">
        <v>529</v>
      </c>
      <c r="C510" s="22" t="s">
        <v>504</v>
      </c>
      <c r="D510" s="22" t="b">
        <v>0</v>
      </c>
      <c r="E510" s="22" t="b">
        <v>0</v>
      </c>
      <c r="F510" s="45" t="s">
        <v>506</v>
      </c>
      <c r="G510" s="23">
        <v>2</v>
      </c>
      <c r="H510" s="23">
        <v>1</v>
      </c>
      <c r="I510" s="23">
        <v>57</v>
      </c>
      <c r="J510" s="23">
        <v>200</v>
      </c>
      <c r="K510" s="23">
        <v>5</v>
      </c>
      <c r="L510" s="23">
        <v>12</v>
      </c>
      <c r="M510" s="56">
        <f t="shared" si="231"/>
        <v>200</v>
      </c>
      <c r="N510" s="45">
        <v>160</v>
      </c>
      <c r="O510" s="45">
        <v>0</v>
      </c>
      <c r="P510" s="57">
        <f t="shared" si="232"/>
        <v>0.22500000000000001</v>
      </c>
      <c r="Q510" s="57">
        <f t="shared" si="233"/>
        <v>0.21052631578947367</v>
      </c>
      <c r="R510" s="23" t="s">
        <v>505</v>
      </c>
      <c r="S510" s="21" t="s">
        <v>579</v>
      </c>
      <c r="T510" s="30" t="b">
        <f t="shared" si="234"/>
        <v>0</v>
      </c>
      <c r="U510" s="10" t="b">
        <f t="shared" si="235"/>
        <v>1</v>
      </c>
      <c r="V510" s="10" t="b">
        <f t="shared" si="236"/>
        <v>1</v>
      </c>
      <c r="W510" s="10" t="b">
        <f t="shared" si="237"/>
        <v>1</v>
      </c>
      <c r="X510" s="10" t="b">
        <f t="shared" si="238"/>
        <v>0</v>
      </c>
      <c r="Y510" s="10" t="b">
        <f t="shared" si="239"/>
        <v>1</v>
      </c>
      <c r="Z510" s="10" t="b">
        <f t="shared" si="240"/>
        <v>0</v>
      </c>
      <c r="AA510" s="10" t="b">
        <f t="shared" si="241"/>
        <v>1</v>
      </c>
      <c r="AB510" s="10" t="b">
        <f t="shared" si="242"/>
        <v>1</v>
      </c>
      <c r="AC510" s="10" t="b">
        <f t="shared" si="243"/>
        <v>0</v>
      </c>
      <c r="AD510" s="10" t="b">
        <f t="shared" si="244"/>
        <v>1</v>
      </c>
    </row>
    <row r="511" spans="1:256" s="10" customFormat="1" ht="12.75" x14ac:dyDescent="0.2">
      <c r="A511" s="20" t="s">
        <v>567</v>
      </c>
      <c r="B511" s="21" t="s">
        <v>568</v>
      </c>
      <c r="C511" s="22" t="s">
        <v>504</v>
      </c>
      <c r="D511" s="22" t="b">
        <v>0</v>
      </c>
      <c r="E511" s="22" t="b">
        <v>0</v>
      </c>
      <c r="F511" s="45" t="s">
        <v>506</v>
      </c>
      <c r="G511" s="23">
        <v>1</v>
      </c>
      <c r="H511" s="23">
        <v>1</v>
      </c>
      <c r="I511" s="23">
        <v>28</v>
      </c>
      <c r="J511" s="23">
        <v>120</v>
      </c>
      <c r="K511" s="23">
        <v>0</v>
      </c>
      <c r="L511" s="23">
        <v>9</v>
      </c>
      <c r="M511" s="56">
        <f t="shared" si="231"/>
        <v>120</v>
      </c>
      <c r="N511" s="45">
        <v>110</v>
      </c>
      <c r="O511" s="45">
        <v>0</v>
      </c>
      <c r="P511" s="57">
        <f t="shared" si="232"/>
        <v>0</v>
      </c>
      <c r="Q511" s="57">
        <f t="shared" si="233"/>
        <v>0.32142857142857145</v>
      </c>
      <c r="R511" s="13" t="s">
        <v>515</v>
      </c>
      <c r="S511" s="21" t="s">
        <v>444</v>
      </c>
      <c r="T511" s="30" t="b">
        <f t="shared" si="234"/>
        <v>0</v>
      </c>
      <c r="U511" s="10" t="b">
        <f t="shared" si="235"/>
        <v>1</v>
      </c>
      <c r="V511" s="10" t="b">
        <f t="shared" si="236"/>
        <v>1</v>
      </c>
      <c r="W511" s="10" t="b">
        <f t="shared" si="237"/>
        <v>1</v>
      </c>
      <c r="X511" s="10" t="b">
        <f t="shared" si="238"/>
        <v>1</v>
      </c>
      <c r="Y511" s="10" t="b">
        <f t="shared" si="239"/>
        <v>1</v>
      </c>
      <c r="Z511" s="10" t="b">
        <f t="shared" si="240"/>
        <v>0</v>
      </c>
      <c r="AA511" s="10" t="b">
        <f t="shared" si="241"/>
        <v>1</v>
      </c>
      <c r="AB511" s="10" t="b">
        <f t="shared" si="242"/>
        <v>1</v>
      </c>
      <c r="AC511" s="10" t="b">
        <f t="shared" si="243"/>
        <v>1</v>
      </c>
      <c r="AD511" s="10" t="b">
        <f t="shared" si="244"/>
        <v>0</v>
      </c>
    </row>
    <row r="512" spans="1:256" s="10" customFormat="1" ht="12.75" x14ac:dyDescent="0.2">
      <c r="A512" s="20" t="s">
        <v>469</v>
      </c>
      <c r="B512" s="21" t="s">
        <v>468</v>
      </c>
      <c r="C512" s="22" t="s">
        <v>504</v>
      </c>
      <c r="D512" s="22" t="b">
        <v>0</v>
      </c>
      <c r="E512" s="22" t="b">
        <v>0</v>
      </c>
      <c r="F512" s="45" t="s">
        <v>506</v>
      </c>
      <c r="G512" s="23">
        <v>1.8</v>
      </c>
      <c r="H512" s="23">
        <v>1</v>
      </c>
      <c r="I512" s="23">
        <v>51</v>
      </c>
      <c r="J512" s="23">
        <v>220</v>
      </c>
      <c r="K512" s="23">
        <v>3</v>
      </c>
      <c r="L512" s="23">
        <v>20</v>
      </c>
      <c r="M512" s="56">
        <f t="shared" si="231"/>
        <v>220</v>
      </c>
      <c r="N512" s="45">
        <v>125</v>
      </c>
      <c r="O512" s="45">
        <v>0</v>
      </c>
      <c r="P512" s="57">
        <f t="shared" si="232"/>
        <v>0.12272727272727273</v>
      </c>
      <c r="Q512" s="57">
        <f t="shared" si="233"/>
        <v>0.39215686274509803</v>
      </c>
      <c r="R512" s="14" t="s">
        <v>505</v>
      </c>
      <c r="S512" s="21" t="s">
        <v>593</v>
      </c>
      <c r="T512" s="30" t="b">
        <f t="shared" si="234"/>
        <v>0</v>
      </c>
      <c r="U512" s="10" t="b">
        <f t="shared" si="235"/>
        <v>0</v>
      </c>
      <c r="V512" s="10" t="b">
        <f t="shared" si="236"/>
        <v>1</v>
      </c>
      <c r="W512" s="10" t="b">
        <f t="shared" si="237"/>
        <v>1</v>
      </c>
      <c r="X512" s="10" t="b">
        <f t="shared" si="238"/>
        <v>0</v>
      </c>
      <c r="Y512" s="10" t="b">
        <f t="shared" si="239"/>
        <v>0</v>
      </c>
      <c r="Z512" s="10" t="b">
        <f t="shared" si="240"/>
        <v>0</v>
      </c>
      <c r="AA512" s="10" t="b">
        <f t="shared" si="241"/>
        <v>1</v>
      </c>
      <c r="AB512" s="10" t="b">
        <f t="shared" si="242"/>
        <v>1</v>
      </c>
      <c r="AC512" s="10" t="b">
        <f t="shared" si="243"/>
        <v>0</v>
      </c>
      <c r="AD512" s="10" t="b">
        <f t="shared" si="244"/>
        <v>1</v>
      </c>
    </row>
    <row r="513" spans="1:30" s="10" customFormat="1" ht="12.75" x14ac:dyDescent="0.2">
      <c r="A513" s="20" t="s">
        <v>469</v>
      </c>
      <c r="B513" s="21" t="s">
        <v>471</v>
      </c>
      <c r="C513" s="22" t="s">
        <v>504</v>
      </c>
      <c r="D513" s="22" t="b">
        <v>0</v>
      </c>
      <c r="E513" s="22" t="b">
        <v>0</v>
      </c>
      <c r="F513" s="45" t="s">
        <v>506</v>
      </c>
      <c r="G513" s="23">
        <v>1.8</v>
      </c>
      <c r="H513" s="23">
        <v>1</v>
      </c>
      <c r="I513" s="23">
        <v>51</v>
      </c>
      <c r="J513" s="23">
        <v>230</v>
      </c>
      <c r="K513" s="23">
        <v>3.5</v>
      </c>
      <c r="L513" s="23">
        <v>15</v>
      </c>
      <c r="M513" s="56">
        <f t="shared" si="231"/>
        <v>230</v>
      </c>
      <c r="N513" s="45">
        <v>120</v>
      </c>
      <c r="O513" s="45">
        <v>0</v>
      </c>
      <c r="P513" s="57">
        <f t="shared" si="232"/>
        <v>0.13695652173913042</v>
      </c>
      <c r="Q513" s="57">
        <f t="shared" si="233"/>
        <v>0.29411764705882354</v>
      </c>
      <c r="R513" s="14" t="s">
        <v>505</v>
      </c>
      <c r="S513" s="21" t="s">
        <v>579</v>
      </c>
      <c r="T513" s="30" t="b">
        <f t="shared" si="234"/>
        <v>0</v>
      </c>
      <c r="U513" s="10" t="b">
        <f t="shared" si="235"/>
        <v>0</v>
      </c>
      <c r="V513" s="10" t="b">
        <f t="shared" si="236"/>
        <v>1</v>
      </c>
      <c r="W513" s="10" t="b">
        <f t="shared" si="237"/>
        <v>1</v>
      </c>
      <c r="X513" s="10" t="b">
        <f t="shared" si="238"/>
        <v>0</v>
      </c>
      <c r="Y513" s="10" t="b">
        <f t="shared" si="239"/>
        <v>1</v>
      </c>
      <c r="Z513" s="10" t="b">
        <f t="shared" si="240"/>
        <v>0</v>
      </c>
      <c r="AA513" s="10" t="b">
        <f t="shared" si="241"/>
        <v>1</v>
      </c>
      <c r="AB513" s="10" t="b">
        <f t="shared" si="242"/>
        <v>1</v>
      </c>
      <c r="AC513" s="10" t="b">
        <f t="shared" si="243"/>
        <v>0</v>
      </c>
      <c r="AD513" s="10" t="b">
        <f t="shared" si="244"/>
        <v>1</v>
      </c>
    </row>
    <row r="514" spans="1:30" s="10" customFormat="1" ht="12.75" x14ac:dyDescent="0.2">
      <c r="A514" s="20" t="s">
        <v>469</v>
      </c>
      <c r="B514" s="21" t="s">
        <v>470</v>
      </c>
      <c r="C514" s="22" t="s">
        <v>504</v>
      </c>
      <c r="D514" s="22" t="b">
        <v>0</v>
      </c>
      <c r="E514" s="22" t="b">
        <v>0</v>
      </c>
      <c r="F514" s="45" t="s">
        <v>506</v>
      </c>
      <c r="G514" s="23">
        <v>1.8</v>
      </c>
      <c r="H514" s="23">
        <v>1</v>
      </c>
      <c r="I514" s="23">
        <v>51</v>
      </c>
      <c r="J514" s="23">
        <v>230</v>
      </c>
      <c r="K514" s="23">
        <v>3</v>
      </c>
      <c r="L514" s="23">
        <v>19</v>
      </c>
      <c r="M514" s="56">
        <f t="shared" si="231"/>
        <v>230</v>
      </c>
      <c r="N514" s="45">
        <v>90</v>
      </c>
      <c r="O514" s="45">
        <v>0</v>
      </c>
      <c r="P514" s="57">
        <f t="shared" si="232"/>
        <v>0.11739130434782609</v>
      </c>
      <c r="Q514" s="57">
        <f t="shared" si="233"/>
        <v>0.37254901960784315</v>
      </c>
      <c r="R514" s="14" t="s">
        <v>505</v>
      </c>
      <c r="S514" s="21" t="s">
        <v>587</v>
      </c>
      <c r="T514" s="30" t="b">
        <f t="shared" si="234"/>
        <v>0</v>
      </c>
      <c r="U514" s="10" t="b">
        <f t="shared" si="235"/>
        <v>0</v>
      </c>
      <c r="V514" s="10" t="b">
        <f t="shared" si="236"/>
        <v>1</v>
      </c>
      <c r="W514" s="10" t="b">
        <f t="shared" si="237"/>
        <v>1</v>
      </c>
      <c r="X514" s="10" t="b">
        <f t="shared" si="238"/>
        <v>0</v>
      </c>
      <c r="Y514" s="10" t="b">
        <f t="shared" si="239"/>
        <v>0</v>
      </c>
      <c r="Z514" s="10" t="b">
        <f t="shared" si="240"/>
        <v>0</v>
      </c>
      <c r="AA514" s="10" t="b">
        <f t="shared" si="241"/>
        <v>1</v>
      </c>
      <c r="AB514" s="10" t="b">
        <f t="shared" si="242"/>
        <v>1</v>
      </c>
      <c r="AC514" s="10" t="b">
        <f t="shared" si="243"/>
        <v>0</v>
      </c>
      <c r="AD514" s="10" t="b">
        <f t="shared" si="244"/>
        <v>1</v>
      </c>
    </row>
    <row r="515" spans="1:30" s="10" customFormat="1" ht="12.75" x14ac:dyDescent="0.2">
      <c r="A515" s="20" t="s">
        <v>466</v>
      </c>
      <c r="B515" s="21" t="s">
        <v>521</v>
      </c>
      <c r="C515" s="22" t="s">
        <v>504</v>
      </c>
      <c r="D515" s="22" t="b">
        <v>0</v>
      </c>
      <c r="E515" s="22" t="b">
        <v>0</v>
      </c>
      <c r="F515" s="45" t="s">
        <v>506</v>
      </c>
      <c r="G515" s="23">
        <v>1.2</v>
      </c>
      <c r="H515" s="23">
        <v>1</v>
      </c>
      <c r="I515" s="23">
        <v>37</v>
      </c>
      <c r="J515" s="23">
        <v>160</v>
      </c>
      <c r="K515" s="23">
        <v>2.5</v>
      </c>
      <c r="L515" s="23">
        <v>12</v>
      </c>
      <c r="M515" s="56">
        <f t="shared" si="231"/>
        <v>160</v>
      </c>
      <c r="N515" s="45">
        <v>160</v>
      </c>
      <c r="O515" s="45">
        <v>0</v>
      </c>
      <c r="P515" s="57">
        <f t="shared" si="232"/>
        <v>0.140625</v>
      </c>
      <c r="Q515" s="57">
        <f t="shared" si="233"/>
        <v>0.32432432432432434</v>
      </c>
      <c r="R515" s="14" t="s">
        <v>505</v>
      </c>
      <c r="S515" s="17" t="s">
        <v>579</v>
      </c>
      <c r="T515" s="30" t="b">
        <f t="shared" si="234"/>
        <v>0</v>
      </c>
      <c r="U515" s="10" t="b">
        <f t="shared" si="235"/>
        <v>1</v>
      </c>
      <c r="V515" s="10" t="b">
        <f t="shared" si="236"/>
        <v>1</v>
      </c>
      <c r="W515" s="10" t="b">
        <f t="shared" si="237"/>
        <v>1</v>
      </c>
      <c r="X515" s="10" t="b">
        <f t="shared" si="238"/>
        <v>0</v>
      </c>
      <c r="Y515" s="10" t="b">
        <f t="shared" si="239"/>
        <v>1</v>
      </c>
      <c r="Z515" s="10" t="b">
        <f t="shared" si="240"/>
        <v>0</v>
      </c>
      <c r="AA515" s="10" t="b">
        <f t="shared" si="241"/>
        <v>1</v>
      </c>
      <c r="AB515" s="10" t="b">
        <f t="shared" si="242"/>
        <v>1</v>
      </c>
      <c r="AC515" s="10" t="b">
        <f t="shared" si="243"/>
        <v>0</v>
      </c>
      <c r="AD515" s="10" t="b">
        <f t="shared" si="244"/>
        <v>1</v>
      </c>
    </row>
    <row r="516" spans="1:30" s="10" customFormat="1" ht="12.75" x14ac:dyDescent="0.2">
      <c r="A516" s="20" t="s">
        <v>467</v>
      </c>
      <c r="B516" s="21" t="s">
        <v>454</v>
      </c>
      <c r="C516" s="22" t="s">
        <v>504</v>
      </c>
      <c r="D516" s="22" t="b">
        <v>0</v>
      </c>
      <c r="E516" s="22" t="b">
        <v>0</v>
      </c>
      <c r="F516" s="45" t="s">
        <v>506</v>
      </c>
      <c r="G516" s="23">
        <v>1.2</v>
      </c>
      <c r="H516" s="23">
        <v>1</v>
      </c>
      <c r="I516" s="23">
        <v>37</v>
      </c>
      <c r="J516" s="23">
        <v>170</v>
      </c>
      <c r="K516" s="23">
        <v>2.5</v>
      </c>
      <c r="L516" s="23">
        <v>12</v>
      </c>
      <c r="M516" s="56">
        <f t="shared" si="231"/>
        <v>170</v>
      </c>
      <c r="N516" s="45">
        <v>180</v>
      </c>
      <c r="O516" s="45">
        <v>0</v>
      </c>
      <c r="P516" s="57">
        <f t="shared" si="232"/>
        <v>0.13235294117647059</v>
      </c>
      <c r="Q516" s="57">
        <f t="shared" si="233"/>
        <v>0.32432432432432434</v>
      </c>
      <c r="R516" s="14" t="s">
        <v>505</v>
      </c>
      <c r="S516" s="17" t="s">
        <v>579</v>
      </c>
      <c r="T516" s="30" t="b">
        <f t="shared" si="234"/>
        <v>0</v>
      </c>
      <c r="U516" s="10" t="b">
        <f t="shared" si="235"/>
        <v>1</v>
      </c>
      <c r="V516" s="10" t="b">
        <f t="shared" si="236"/>
        <v>1</v>
      </c>
      <c r="W516" s="10" t="b">
        <f t="shared" si="237"/>
        <v>1</v>
      </c>
      <c r="X516" s="10" t="b">
        <f t="shared" si="238"/>
        <v>0</v>
      </c>
      <c r="Y516" s="10" t="b">
        <f t="shared" si="239"/>
        <v>1</v>
      </c>
      <c r="Z516" s="10" t="b">
        <f t="shared" si="240"/>
        <v>0</v>
      </c>
      <c r="AA516" s="10" t="b">
        <f t="shared" si="241"/>
        <v>1</v>
      </c>
      <c r="AB516" s="10" t="b">
        <f t="shared" si="242"/>
        <v>1</v>
      </c>
      <c r="AC516" s="10" t="b">
        <f t="shared" si="243"/>
        <v>0</v>
      </c>
      <c r="AD516" s="10" t="b">
        <f t="shared" si="244"/>
        <v>1</v>
      </c>
    </row>
    <row r="517" spans="1:30" s="10" customFormat="1" ht="12.75" x14ac:dyDescent="0.2">
      <c r="A517" s="20" t="s">
        <v>467</v>
      </c>
      <c r="B517" s="21" t="s">
        <v>557</v>
      </c>
      <c r="C517" s="22" t="s">
        <v>504</v>
      </c>
      <c r="D517" s="22" t="b">
        <v>0</v>
      </c>
      <c r="E517" s="22" t="b">
        <v>0</v>
      </c>
      <c r="F517" s="45" t="s">
        <v>506</v>
      </c>
      <c r="G517" s="23">
        <v>1.2</v>
      </c>
      <c r="H517" s="23">
        <v>1</v>
      </c>
      <c r="I517" s="23">
        <v>37</v>
      </c>
      <c r="J517" s="23">
        <v>170</v>
      </c>
      <c r="K517" s="23">
        <v>2.5</v>
      </c>
      <c r="L517" s="23">
        <v>10</v>
      </c>
      <c r="M517" s="56">
        <f t="shared" si="231"/>
        <v>170</v>
      </c>
      <c r="N517" s="45">
        <v>130</v>
      </c>
      <c r="O517" s="45">
        <v>0</v>
      </c>
      <c r="P517" s="57">
        <f t="shared" si="232"/>
        <v>0.13235294117647059</v>
      </c>
      <c r="Q517" s="57">
        <f t="shared" si="233"/>
        <v>0.27027027027027029</v>
      </c>
      <c r="R517" s="14" t="s">
        <v>505</v>
      </c>
      <c r="S517" s="17" t="s">
        <v>579</v>
      </c>
      <c r="T517" s="30" t="b">
        <f t="shared" si="234"/>
        <v>0</v>
      </c>
      <c r="U517" s="10" t="b">
        <f t="shared" si="235"/>
        <v>1</v>
      </c>
      <c r="V517" s="10" t="b">
        <f t="shared" si="236"/>
        <v>1</v>
      </c>
      <c r="W517" s="10" t="b">
        <f t="shared" si="237"/>
        <v>1</v>
      </c>
      <c r="X517" s="10" t="b">
        <f t="shared" si="238"/>
        <v>0</v>
      </c>
      <c r="Y517" s="10" t="b">
        <f t="shared" si="239"/>
        <v>1</v>
      </c>
      <c r="Z517" s="10" t="b">
        <f t="shared" si="240"/>
        <v>0</v>
      </c>
      <c r="AA517" s="10" t="b">
        <f t="shared" si="241"/>
        <v>1</v>
      </c>
      <c r="AB517" s="10" t="b">
        <f t="shared" si="242"/>
        <v>1</v>
      </c>
      <c r="AC517" s="10" t="b">
        <f t="shared" si="243"/>
        <v>0</v>
      </c>
      <c r="AD517" s="10" t="b">
        <f t="shared" si="244"/>
        <v>1</v>
      </c>
    </row>
    <row r="518" spans="1:30" s="10" customFormat="1" ht="12.75" x14ac:dyDescent="0.2">
      <c r="A518" s="20" t="s">
        <v>467</v>
      </c>
      <c r="B518" s="21" t="s">
        <v>455</v>
      </c>
      <c r="C518" s="22" t="s">
        <v>504</v>
      </c>
      <c r="D518" s="22" t="b">
        <v>0</v>
      </c>
      <c r="E518" s="22" t="b">
        <v>0</v>
      </c>
      <c r="F518" s="45" t="s">
        <v>506</v>
      </c>
      <c r="G518" s="23">
        <v>1.2</v>
      </c>
      <c r="H518" s="23">
        <v>1</v>
      </c>
      <c r="I518" s="23">
        <v>37</v>
      </c>
      <c r="J518" s="23">
        <v>170</v>
      </c>
      <c r="K518" s="23">
        <v>2.5</v>
      </c>
      <c r="L518" s="23">
        <v>10</v>
      </c>
      <c r="M518" s="56">
        <f t="shared" si="231"/>
        <v>170</v>
      </c>
      <c r="N518" s="45">
        <v>110</v>
      </c>
      <c r="O518" s="45">
        <v>0</v>
      </c>
      <c r="P518" s="57">
        <f t="shared" si="232"/>
        <v>0.13235294117647059</v>
      </c>
      <c r="Q518" s="57">
        <f t="shared" si="233"/>
        <v>0.27027027027027029</v>
      </c>
      <c r="R518" s="14" t="s">
        <v>505</v>
      </c>
      <c r="S518" s="17" t="s">
        <v>579</v>
      </c>
      <c r="T518" s="30" t="b">
        <f t="shared" si="234"/>
        <v>0</v>
      </c>
      <c r="U518" s="10" t="b">
        <f t="shared" si="235"/>
        <v>1</v>
      </c>
      <c r="V518" s="10" t="b">
        <f t="shared" si="236"/>
        <v>1</v>
      </c>
      <c r="W518" s="10" t="b">
        <f t="shared" si="237"/>
        <v>1</v>
      </c>
      <c r="X518" s="10" t="b">
        <f t="shared" si="238"/>
        <v>0</v>
      </c>
      <c r="Y518" s="10" t="b">
        <f t="shared" si="239"/>
        <v>1</v>
      </c>
      <c r="Z518" s="10" t="b">
        <f t="shared" si="240"/>
        <v>0</v>
      </c>
      <c r="AA518" s="10" t="b">
        <f t="shared" si="241"/>
        <v>1</v>
      </c>
      <c r="AB518" s="10" t="b">
        <f t="shared" si="242"/>
        <v>1</v>
      </c>
      <c r="AC518" s="10" t="b">
        <f t="shared" si="243"/>
        <v>0</v>
      </c>
      <c r="AD518" s="10" t="b">
        <f t="shared" si="244"/>
        <v>1</v>
      </c>
    </row>
    <row r="519" spans="1:30" s="10" customFormat="1" ht="12.75" x14ac:dyDescent="0.2">
      <c r="A519" s="20" t="s">
        <v>555</v>
      </c>
      <c r="B519" s="21" t="s">
        <v>556</v>
      </c>
      <c r="C519" s="22" t="s">
        <v>504</v>
      </c>
      <c r="D519" s="22" t="b">
        <v>0</v>
      </c>
      <c r="E519" s="22" t="b">
        <v>0</v>
      </c>
      <c r="F519" s="45" t="s">
        <v>506</v>
      </c>
      <c r="G519" s="23">
        <v>2.2000000000000002</v>
      </c>
      <c r="H519" s="23">
        <v>1</v>
      </c>
      <c r="I519" s="23">
        <v>61</v>
      </c>
      <c r="J519" s="23">
        <v>250</v>
      </c>
      <c r="K519" s="23">
        <v>7</v>
      </c>
      <c r="L519" s="23">
        <v>25</v>
      </c>
      <c r="M519" s="56">
        <f t="shared" si="231"/>
        <v>250</v>
      </c>
      <c r="N519" s="45">
        <v>160</v>
      </c>
      <c r="O519" s="45">
        <v>0</v>
      </c>
      <c r="P519" s="57">
        <f t="shared" si="232"/>
        <v>0.252</v>
      </c>
      <c r="Q519" s="57">
        <f t="shared" si="233"/>
        <v>0.4098360655737705</v>
      </c>
      <c r="R519" s="14" t="s">
        <v>505</v>
      </c>
      <c r="S519" s="21" t="s">
        <v>594</v>
      </c>
      <c r="T519" s="30" t="b">
        <f t="shared" si="234"/>
        <v>0</v>
      </c>
      <c r="U519" s="10" t="b">
        <f t="shared" si="235"/>
        <v>0</v>
      </c>
      <c r="V519" s="10" t="b">
        <f t="shared" si="236"/>
        <v>1</v>
      </c>
      <c r="W519" s="10" t="b">
        <f t="shared" si="237"/>
        <v>1</v>
      </c>
      <c r="X519" s="10" t="b">
        <f t="shared" si="238"/>
        <v>0</v>
      </c>
      <c r="Y519" s="10" t="b">
        <f t="shared" si="239"/>
        <v>0</v>
      </c>
      <c r="Z519" s="10" t="b">
        <f t="shared" si="240"/>
        <v>0</v>
      </c>
      <c r="AA519" s="10" t="b">
        <f t="shared" si="241"/>
        <v>1</v>
      </c>
      <c r="AB519" s="10" t="b">
        <f t="shared" si="242"/>
        <v>1</v>
      </c>
      <c r="AC519" s="10" t="b">
        <f t="shared" si="243"/>
        <v>0</v>
      </c>
      <c r="AD519" s="10" t="b">
        <f t="shared" si="244"/>
        <v>1</v>
      </c>
    </row>
    <row r="520" spans="1:30" s="10" customFormat="1" ht="12.75" x14ac:dyDescent="0.2">
      <c r="A520" s="20" t="s">
        <v>552</v>
      </c>
      <c r="B520" s="21" t="s">
        <v>491</v>
      </c>
      <c r="C520" s="22" t="s">
        <v>504</v>
      </c>
      <c r="D520" s="22" t="b">
        <v>0</v>
      </c>
      <c r="E520" s="22" t="b">
        <v>0</v>
      </c>
      <c r="F520" s="45" t="s">
        <v>506</v>
      </c>
      <c r="G520" s="23">
        <v>1.7</v>
      </c>
      <c r="H520" s="23">
        <v>1</v>
      </c>
      <c r="I520" s="23">
        <v>47</v>
      </c>
      <c r="J520" s="23">
        <v>220</v>
      </c>
      <c r="K520" s="23">
        <v>7</v>
      </c>
      <c r="L520" s="23">
        <v>15</v>
      </c>
      <c r="M520" s="56">
        <f t="shared" si="231"/>
        <v>220</v>
      </c>
      <c r="N520" s="45">
        <v>180</v>
      </c>
      <c r="O520" s="45">
        <v>0</v>
      </c>
      <c r="P520" s="57">
        <f t="shared" si="232"/>
        <v>0.28636363636363638</v>
      </c>
      <c r="Q520" s="57">
        <f t="shared" si="233"/>
        <v>0.31914893617021278</v>
      </c>
      <c r="R520" s="14" t="s">
        <v>505</v>
      </c>
      <c r="S520" s="21" t="s">
        <v>579</v>
      </c>
      <c r="T520" s="30" t="b">
        <f t="shared" si="234"/>
        <v>0</v>
      </c>
      <c r="U520" s="10" t="b">
        <f t="shared" si="235"/>
        <v>0</v>
      </c>
      <c r="V520" s="10" t="b">
        <f t="shared" si="236"/>
        <v>1</v>
      </c>
      <c r="W520" s="10" t="b">
        <f t="shared" si="237"/>
        <v>1</v>
      </c>
      <c r="X520" s="10" t="b">
        <f t="shared" si="238"/>
        <v>0</v>
      </c>
      <c r="Y520" s="10" t="b">
        <f t="shared" si="239"/>
        <v>1</v>
      </c>
      <c r="Z520" s="10" t="b">
        <f t="shared" si="240"/>
        <v>0</v>
      </c>
      <c r="AA520" s="10" t="b">
        <f t="shared" si="241"/>
        <v>1</v>
      </c>
      <c r="AB520" s="10" t="b">
        <f t="shared" si="242"/>
        <v>1</v>
      </c>
      <c r="AC520" s="10" t="b">
        <f t="shared" si="243"/>
        <v>0</v>
      </c>
      <c r="AD520" s="10" t="b">
        <f t="shared" si="244"/>
        <v>1</v>
      </c>
    </row>
    <row r="521" spans="1:30" s="10" customFormat="1" ht="12.75" x14ac:dyDescent="0.2">
      <c r="A521" s="20" t="s">
        <v>551</v>
      </c>
      <c r="B521" s="21" t="s">
        <v>491</v>
      </c>
      <c r="C521" s="22" t="s">
        <v>504</v>
      </c>
      <c r="D521" s="22" t="b">
        <v>0</v>
      </c>
      <c r="E521" s="22" t="b">
        <v>0</v>
      </c>
      <c r="F521" s="45" t="s">
        <v>506</v>
      </c>
      <c r="G521" s="23">
        <v>1.75</v>
      </c>
      <c r="H521" s="23">
        <v>1</v>
      </c>
      <c r="I521" s="23">
        <v>50</v>
      </c>
      <c r="J521" s="23">
        <v>210</v>
      </c>
      <c r="K521" s="23">
        <v>6</v>
      </c>
      <c r="L521" s="23">
        <v>10</v>
      </c>
      <c r="M521" s="56">
        <f t="shared" si="231"/>
        <v>210</v>
      </c>
      <c r="N521" s="45">
        <v>160</v>
      </c>
      <c r="O521" s="45">
        <v>0</v>
      </c>
      <c r="P521" s="57">
        <f t="shared" si="232"/>
        <v>0.25714285714285712</v>
      </c>
      <c r="Q521" s="57">
        <f t="shared" si="233"/>
        <v>0.2</v>
      </c>
      <c r="R521" s="14" t="s">
        <v>505</v>
      </c>
      <c r="S521" s="21" t="s">
        <v>579</v>
      </c>
      <c r="T521" s="30" t="b">
        <f t="shared" si="234"/>
        <v>0</v>
      </c>
      <c r="U521" s="10" t="b">
        <f t="shared" si="235"/>
        <v>0</v>
      </c>
      <c r="V521" s="10" t="b">
        <f t="shared" si="236"/>
        <v>1</v>
      </c>
      <c r="W521" s="10" t="b">
        <f t="shared" si="237"/>
        <v>1</v>
      </c>
      <c r="X521" s="10" t="b">
        <f t="shared" si="238"/>
        <v>0</v>
      </c>
      <c r="Y521" s="10" t="b">
        <f t="shared" si="239"/>
        <v>1</v>
      </c>
      <c r="Z521" s="10" t="b">
        <f t="shared" si="240"/>
        <v>0</v>
      </c>
      <c r="AA521" s="10" t="b">
        <f t="shared" si="241"/>
        <v>1</v>
      </c>
      <c r="AB521" s="10" t="b">
        <f t="shared" si="242"/>
        <v>1</v>
      </c>
      <c r="AC521" s="10" t="b">
        <f t="shared" si="243"/>
        <v>0</v>
      </c>
      <c r="AD521" s="10" t="b">
        <f t="shared" si="244"/>
        <v>1</v>
      </c>
    </row>
    <row r="522" spans="1:30" s="10" customFormat="1" ht="12.75" x14ac:dyDescent="0.2">
      <c r="A522" s="20" t="s">
        <v>553</v>
      </c>
      <c r="B522" s="21" t="s">
        <v>554</v>
      </c>
      <c r="C522" s="22" t="s">
        <v>504</v>
      </c>
      <c r="D522" s="22" t="b">
        <v>0</v>
      </c>
      <c r="E522" s="22" t="b">
        <v>0</v>
      </c>
      <c r="F522" s="45" t="s">
        <v>506</v>
      </c>
      <c r="G522" s="23">
        <v>0.9</v>
      </c>
      <c r="H522" s="23">
        <v>1</v>
      </c>
      <c r="I522" s="23">
        <v>58</v>
      </c>
      <c r="J522" s="23">
        <v>100</v>
      </c>
      <c r="K522" s="23">
        <v>1.5</v>
      </c>
      <c r="L522" s="23">
        <v>7</v>
      </c>
      <c r="M522" s="56">
        <f t="shared" si="231"/>
        <v>100</v>
      </c>
      <c r="N522" s="45">
        <v>50</v>
      </c>
      <c r="O522" s="45">
        <v>0</v>
      </c>
      <c r="P522" s="57">
        <f t="shared" si="232"/>
        <v>0.13500000000000001</v>
      </c>
      <c r="Q522" s="57">
        <f t="shared" si="233"/>
        <v>0.1206896551724138</v>
      </c>
      <c r="R522" s="14" t="s">
        <v>505</v>
      </c>
      <c r="S522" s="21" t="s">
        <v>579</v>
      </c>
      <c r="T522" s="30" t="b">
        <f t="shared" si="234"/>
        <v>0</v>
      </c>
      <c r="U522" s="10" t="b">
        <f t="shared" si="235"/>
        <v>1</v>
      </c>
      <c r="V522" s="10" t="b">
        <f t="shared" si="236"/>
        <v>1</v>
      </c>
      <c r="W522" s="10" t="b">
        <f t="shared" si="237"/>
        <v>1</v>
      </c>
      <c r="X522" s="10" t="b">
        <f t="shared" si="238"/>
        <v>0</v>
      </c>
      <c r="Y522" s="10" t="b">
        <f t="shared" si="239"/>
        <v>1</v>
      </c>
      <c r="Z522" s="10" t="b">
        <f t="shared" si="240"/>
        <v>0</v>
      </c>
      <c r="AA522" s="10" t="b">
        <f t="shared" si="241"/>
        <v>1</v>
      </c>
      <c r="AB522" s="10" t="b">
        <f t="shared" si="242"/>
        <v>1</v>
      </c>
      <c r="AC522" s="10" t="b">
        <f t="shared" si="243"/>
        <v>0</v>
      </c>
      <c r="AD522" s="10" t="b">
        <f t="shared" si="244"/>
        <v>1</v>
      </c>
    </row>
    <row r="523" spans="1:30" s="10" customFormat="1" ht="12.75" x14ac:dyDescent="0.2">
      <c r="A523" s="20" t="s">
        <v>535</v>
      </c>
      <c r="B523" s="21" t="s">
        <v>536</v>
      </c>
      <c r="C523" s="22" t="s">
        <v>504</v>
      </c>
      <c r="D523" s="22" t="b">
        <v>0</v>
      </c>
      <c r="E523" s="22" t="b">
        <v>0</v>
      </c>
      <c r="F523" s="45" t="s">
        <v>506</v>
      </c>
      <c r="G523" s="23">
        <v>1.3</v>
      </c>
      <c r="H523" s="23">
        <v>1</v>
      </c>
      <c r="I523" s="23">
        <v>41</v>
      </c>
      <c r="J523" s="23">
        <v>160</v>
      </c>
      <c r="K523" s="23">
        <v>1.5</v>
      </c>
      <c r="L523" s="23">
        <v>18</v>
      </c>
      <c r="M523" s="56">
        <f t="shared" si="231"/>
        <v>160</v>
      </c>
      <c r="N523" s="45">
        <v>135</v>
      </c>
      <c r="O523" s="45">
        <v>0</v>
      </c>
      <c r="P523" s="57">
        <f t="shared" si="232"/>
        <v>8.4375000000000006E-2</v>
      </c>
      <c r="Q523" s="57">
        <f t="shared" si="233"/>
        <v>0.43902439024390244</v>
      </c>
      <c r="R523" s="14" t="s">
        <v>505</v>
      </c>
      <c r="S523" s="21" t="s">
        <v>586</v>
      </c>
      <c r="T523" s="30" t="b">
        <f t="shared" si="234"/>
        <v>0</v>
      </c>
      <c r="U523" s="10" t="b">
        <f t="shared" si="235"/>
        <v>1</v>
      </c>
      <c r="V523" s="10" t="b">
        <f t="shared" si="236"/>
        <v>1</v>
      </c>
      <c r="W523" s="10" t="b">
        <f t="shared" si="237"/>
        <v>1</v>
      </c>
      <c r="X523" s="10" t="b">
        <f t="shared" si="238"/>
        <v>1</v>
      </c>
      <c r="Y523" s="10" t="b">
        <f t="shared" si="239"/>
        <v>0</v>
      </c>
      <c r="Z523" s="10" t="b">
        <f t="shared" si="240"/>
        <v>0</v>
      </c>
      <c r="AA523" s="10" t="b">
        <f t="shared" si="241"/>
        <v>1</v>
      </c>
      <c r="AB523" s="10" t="b">
        <f t="shared" si="242"/>
        <v>1</v>
      </c>
      <c r="AC523" s="10" t="b">
        <f t="shared" si="243"/>
        <v>0</v>
      </c>
      <c r="AD523" s="10" t="b">
        <f t="shared" si="244"/>
        <v>1</v>
      </c>
    </row>
    <row r="524" spans="1:30" s="10" customFormat="1" ht="12.75" x14ac:dyDescent="0.2">
      <c r="A524" s="20" t="s">
        <v>546</v>
      </c>
      <c r="B524" s="21" t="s">
        <v>547</v>
      </c>
      <c r="C524" s="22" t="s">
        <v>504</v>
      </c>
      <c r="D524" s="22" t="b">
        <v>0</v>
      </c>
      <c r="E524" s="22" t="b">
        <v>0</v>
      </c>
      <c r="F524" s="45" t="s">
        <v>506</v>
      </c>
      <c r="G524" s="23">
        <v>1.6</v>
      </c>
      <c r="H524" s="23">
        <v>1</v>
      </c>
      <c r="I524" s="23">
        <v>48</v>
      </c>
      <c r="J524" s="23">
        <v>180</v>
      </c>
      <c r="K524" s="23">
        <v>3</v>
      </c>
      <c r="L524" s="23">
        <v>23</v>
      </c>
      <c r="M524" s="56">
        <f t="shared" si="231"/>
        <v>180</v>
      </c>
      <c r="N524" s="45">
        <v>180</v>
      </c>
      <c r="O524" s="45">
        <v>0</v>
      </c>
      <c r="P524" s="57">
        <f t="shared" si="232"/>
        <v>0.15</v>
      </c>
      <c r="Q524" s="57">
        <f t="shared" si="233"/>
        <v>0.47916666666666669</v>
      </c>
      <c r="R524" s="14" t="s">
        <v>505</v>
      </c>
      <c r="S524" s="21" t="s">
        <v>596</v>
      </c>
      <c r="T524" s="30" t="b">
        <f t="shared" si="234"/>
        <v>0</v>
      </c>
      <c r="U524" s="10" t="b">
        <f t="shared" si="235"/>
        <v>1</v>
      </c>
      <c r="V524" s="10" t="b">
        <f t="shared" si="236"/>
        <v>1</v>
      </c>
      <c r="W524" s="10" t="b">
        <f t="shared" si="237"/>
        <v>1</v>
      </c>
      <c r="X524" s="10" t="b">
        <f t="shared" si="238"/>
        <v>0</v>
      </c>
      <c r="Y524" s="10" t="b">
        <f t="shared" si="239"/>
        <v>0</v>
      </c>
      <c r="Z524" s="10" t="b">
        <f t="shared" si="240"/>
        <v>0</v>
      </c>
      <c r="AA524" s="10" t="b">
        <f t="shared" si="241"/>
        <v>1</v>
      </c>
      <c r="AB524" s="10" t="b">
        <f t="shared" si="242"/>
        <v>1</v>
      </c>
      <c r="AC524" s="10" t="b">
        <f t="shared" si="243"/>
        <v>0</v>
      </c>
      <c r="AD524" s="10" t="b">
        <f t="shared" si="244"/>
        <v>1</v>
      </c>
    </row>
    <row r="525" spans="1:30" s="10" customFormat="1" ht="12.75" x14ac:dyDescent="0.2">
      <c r="A525" s="20" t="s">
        <v>545</v>
      </c>
      <c r="B525" s="21" t="s">
        <v>491</v>
      </c>
      <c r="C525" s="22" t="s">
        <v>504</v>
      </c>
      <c r="D525" s="22" t="b">
        <v>0</v>
      </c>
      <c r="E525" s="22" t="b">
        <v>0</v>
      </c>
      <c r="F525" s="45" t="s">
        <v>506</v>
      </c>
      <c r="G525" s="23">
        <v>2.4</v>
      </c>
      <c r="H525" s="23">
        <v>1</v>
      </c>
      <c r="I525" s="23">
        <v>72</v>
      </c>
      <c r="J525" s="23">
        <v>330</v>
      </c>
      <c r="K525" s="23">
        <v>12</v>
      </c>
      <c r="L525" s="23">
        <v>33</v>
      </c>
      <c r="M525" s="56">
        <f t="shared" si="231"/>
        <v>330</v>
      </c>
      <c r="N525" s="45">
        <v>290</v>
      </c>
      <c r="O525" s="45">
        <v>0</v>
      </c>
      <c r="P525" s="57">
        <f t="shared" si="232"/>
        <v>0.32727272727272727</v>
      </c>
      <c r="Q525" s="57">
        <f t="shared" si="233"/>
        <v>0.45833333333333331</v>
      </c>
      <c r="R525" s="14" t="s">
        <v>505</v>
      </c>
      <c r="S525" s="21" t="s">
        <v>597</v>
      </c>
      <c r="T525" s="30" t="b">
        <f t="shared" si="234"/>
        <v>0</v>
      </c>
      <c r="U525" s="10" t="b">
        <f t="shared" si="235"/>
        <v>0</v>
      </c>
      <c r="V525" s="10" t="b">
        <f t="shared" si="236"/>
        <v>0</v>
      </c>
      <c r="W525" s="10" t="b">
        <f t="shared" si="237"/>
        <v>1</v>
      </c>
      <c r="X525" s="10" t="b">
        <f t="shared" si="238"/>
        <v>0</v>
      </c>
      <c r="Y525" s="10" t="b">
        <f t="shared" si="239"/>
        <v>0</v>
      </c>
      <c r="Z525" s="10" t="b">
        <f t="shared" si="240"/>
        <v>0</v>
      </c>
      <c r="AA525" s="10" t="b">
        <f t="shared" si="241"/>
        <v>0</v>
      </c>
      <c r="AB525" s="10" t="b">
        <f t="shared" si="242"/>
        <v>1</v>
      </c>
      <c r="AC525" s="10" t="b">
        <f t="shared" si="243"/>
        <v>0</v>
      </c>
      <c r="AD525" s="10" t="b">
        <f t="shared" si="244"/>
        <v>1</v>
      </c>
    </row>
    <row r="526" spans="1:30" s="10" customFormat="1" ht="12.75" x14ac:dyDescent="0.2">
      <c r="A526" s="20" t="s">
        <v>548</v>
      </c>
      <c r="B526" s="21" t="s">
        <v>491</v>
      </c>
      <c r="C526" s="22" t="s">
        <v>504</v>
      </c>
      <c r="D526" s="22" t="b">
        <v>0</v>
      </c>
      <c r="E526" s="22" t="b">
        <v>0</v>
      </c>
      <c r="F526" s="45" t="s">
        <v>506</v>
      </c>
      <c r="G526" s="23">
        <v>2.8</v>
      </c>
      <c r="H526" s="23">
        <v>1</v>
      </c>
      <c r="I526" s="23">
        <v>85</v>
      </c>
      <c r="J526" s="23">
        <v>360</v>
      </c>
      <c r="K526" s="23">
        <v>12</v>
      </c>
      <c r="L526" s="23">
        <v>43</v>
      </c>
      <c r="M526" s="56">
        <f t="shared" si="231"/>
        <v>360</v>
      </c>
      <c r="N526" s="45">
        <v>190</v>
      </c>
      <c r="O526" s="45">
        <v>0</v>
      </c>
      <c r="P526" s="57">
        <f t="shared" si="232"/>
        <v>0.3</v>
      </c>
      <c r="Q526" s="57">
        <f t="shared" si="233"/>
        <v>0.50588235294117645</v>
      </c>
      <c r="R526" s="14" t="s">
        <v>505</v>
      </c>
      <c r="S526" s="21" t="s">
        <v>598</v>
      </c>
      <c r="T526" s="30" t="b">
        <f t="shared" si="234"/>
        <v>0</v>
      </c>
      <c r="U526" s="10" t="b">
        <f t="shared" si="235"/>
        <v>0</v>
      </c>
      <c r="V526" s="10" t="b">
        <f t="shared" si="236"/>
        <v>1</v>
      </c>
      <c r="W526" s="10" t="b">
        <f t="shared" si="237"/>
        <v>1</v>
      </c>
      <c r="X526" s="10" t="b">
        <f t="shared" si="238"/>
        <v>0</v>
      </c>
      <c r="Y526" s="10" t="b">
        <f t="shared" si="239"/>
        <v>0</v>
      </c>
      <c r="Z526" s="10" t="b">
        <f t="shared" si="240"/>
        <v>0</v>
      </c>
      <c r="AA526" s="10" t="b">
        <f t="shared" si="241"/>
        <v>0</v>
      </c>
      <c r="AB526" s="10" t="b">
        <f t="shared" si="242"/>
        <v>1</v>
      </c>
      <c r="AC526" s="10" t="b">
        <f t="shared" si="243"/>
        <v>0</v>
      </c>
      <c r="AD526" s="10" t="b">
        <f t="shared" si="244"/>
        <v>1</v>
      </c>
    </row>
    <row r="527" spans="1:30" s="10" customFormat="1" ht="12.75" x14ac:dyDescent="0.2">
      <c r="A527" s="20" t="s">
        <v>544</v>
      </c>
      <c r="B527" s="21" t="s">
        <v>541</v>
      </c>
      <c r="C527" s="22" t="s">
        <v>504</v>
      </c>
      <c r="D527" s="22" t="b">
        <v>0</v>
      </c>
      <c r="E527" s="22" t="b">
        <v>0</v>
      </c>
      <c r="F527" s="45" t="s">
        <v>506</v>
      </c>
      <c r="G527" s="96">
        <v>2.5</v>
      </c>
      <c r="H527" s="23">
        <v>1</v>
      </c>
      <c r="I527" s="23">
        <v>77</v>
      </c>
      <c r="J527" s="23">
        <v>270</v>
      </c>
      <c r="K527" s="23">
        <v>4.5</v>
      </c>
      <c r="L527" s="23">
        <v>33</v>
      </c>
      <c r="M527" s="56">
        <f t="shared" si="231"/>
        <v>270</v>
      </c>
      <c r="N527" s="45">
        <v>360</v>
      </c>
      <c r="O527" s="45">
        <v>0</v>
      </c>
      <c r="P527" s="57">
        <f t="shared" si="232"/>
        <v>0.15</v>
      </c>
      <c r="Q527" s="57">
        <f t="shared" si="233"/>
        <v>0.42857142857142855</v>
      </c>
      <c r="R527" s="14" t="s">
        <v>505</v>
      </c>
      <c r="S527" s="21" t="s">
        <v>597</v>
      </c>
      <c r="T527" s="30" t="b">
        <f t="shared" si="234"/>
        <v>0</v>
      </c>
      <c r="U527" s="10" t="b">
        <f t="shared" si="235"/>
        <v>0</v>
      </c>
      <c r="V527" s="10" t="b">
        <f t="shared" si="236"/>
        <v>0</v>
      </c>
      <c r="W527" s="10" t="b">
        <f t="shared" si="237"/>
        <v>1</v>
      </c>
      <c r="X527" s="10" t="b">
        <f t="shared" si="238"/>
        <v>0</v>
      </c>
      <c r="Y527" s="10" t="b">
        <f t="shared" si="239"/>
        <v>0</v>
      </c>
      <c r="Z527" s="10" t="b">
        <f t="shared" si="240"/>
        <v>0</v>
      </c>
      <c r="AA527" s="10" t="b">
        <f t="shared" si="241"/>
        <v>0</v>
      </c>
      <c r="AB527" s="10" t="b">
        <f t="shared" si="242"/>
        <v>1</v>
      </c>
      <c r="AC527" s="10" t="b">
        <f t="shared" si="243"/>
        <v>0</v>
      </c>
      <c r="AD527" s="10" t="b">
        <f t="shared" si="244"/>
        <v>1</v>
      </c>
    </row>
    <row r="528" spans="1:30" s="10" customFormat="1" ht="12.75" x14ac:dyDescent="0.2">
      <c r="A528" s="20" t="s">
        <v>543</v>
      </c>
      <c r="B528" s="21" t="s">
        <v>542</v>
      </c>
      <c r="C528" s="22" t="s">
        <v>504</v>
      </c>
      <c r="D528" s="22" t="b">
        <v>0</v>
      </c>
      <c r="E528" s="22" t="b">
        <v>0</v>
      </c>
      <c r="F528" s="45" t="s">
        <v>506</v>
      </c>
      <c r="G528" s="23">
        <v>2.5</v>
      </c>
      <c r="H528" s="23">
        <v>1</v>
      </c>
      <c r="I528" s="23">
        <v>77</v>
      </c>
      <c r="J528" s="23">
        <v>270</v>
      </c>
      <c r="K528" s="23">
        <v>4.5</v>
      </c>
      <c r="L528" s="23">
        <v>33</v>
      </c>
      <c r="M528" s="56">
        <f t="shared" si="231"/>
        <v>270</v>
      </c>
      <c r="N528" s="45">
        <v>360</v>
      </c>
      <c r="O528" s="45">
        <v>0</v>
      </c>
      <c r="P528" s="57">
        <f t="shared" si="232"/>
        <v>0.15</v>
      </c>
      <c r="Q528" s="57">
        <f t="shared" si="233"/>
        <v>0.42857142857142855</v>
      </c>
      <c r="R528" s="14" t="s">
        <v>505</v>
      </c>
      <c r="S528" s="21" t="s">
        <v>597</v>
      </c>
      <c r="T528" s="30" t="b">
        <f t="shared" si="234"/>
        <v>0</v>
      </c>
      <c r="U528" s="10" t="b">
        <f t="shared" si="235"/>
        <v>0</v>
      </c>
      <c r="V528" s="10" t="b">
        <f t="shared" si="236"/>
        <v>0</v>
      </c>
      <c r="W528" s="10" t="b">
        <f t="shared" si="237"/>
        <v>1</v>
      </c>
      <c r="X528" s="10" t="b">
        <f t="shared" si="238"/>
        <v>0</v>
      </c>
      <c r="Y528" s="10" t="b">
        <f t="shared" si="239"/>
        <v>0</v>
      </c>
      <c r="Z528" s="10" t="b">
        <f t="shared" si="240"/>
        <v>0</v>
      </c>
      <c r="AA528" s="10" t="b">
        <f t="shared" si="241"/>
        <v>0</v>
      </c>
      <c r="AB528" s="10" t="b">
        <f t="shared" si="242"/>
        <v>1</v>
      </c>
      <c r="AC528" s="10" t="b">
        <f t="shared" si="243"/>
        <v>0</v>
      </c>
      <c r="AD528" s="10" t="b">
        <f t="shared" si="244"/>
        <v>1</v>
      </c>
    </row>
    <row r="529" spans="1:30" s="10" customFormat="1" ht="12.75" x14ac:dyDescent="0.2">
      <c r="A529" s="20" t="s">
        <v>537</v>
      </c>
      <c r="B529" s="21" t="s">
        <v>538</v>
      </c>
      <c r="C529" s="22" t="s">
        <v>504</v>
      </c>
      <c r="D529" s="22" t="b">
        <v>0</v>
      </c>
      <c r="E529" s="22" t="b">
        <v>0</v>
      </c>
      <c r="F529" s="45" t="s">
        <v>506</v>
      </c>
      <c r="G529" s="23">
        <v>2.4</v>
      </c>
      <c r="H529" s="23">
        <v>1</v>
      </c>
      <c r="I529" s="23">
        <v>72</v>
      </c>
      <c r="J529" s="23">
        <v>260</v>
      </c>
      <c r="K529" s="23">
        <v>4.5</v>
      </c>
      <c r="L529" s="23">
        <v>35</v>
      </c>
      <c r="M529" s="56">
        <f t="shared" si="231"/>
        <v>260</v>
      </c>
      <c r="N529" s="45">
        <v>250</v>
      </c>
      <c r="O529" s="45">
        <v>0</v>
      </c>
      <c r="P529" s="57">
        <f t="shared" si="232"/>
        <v>0.15576923076923077</v>
      </c>
      <c r="Q529" s="57">
        <f t="shared" si="233"/>
        <v>0.4861111111111111</v>
      </c>
      <c r="R529" s="14" t="s">
        <v>505</v>
      </c>
      <c r="S529" s="21" t="s">
        <v>597</v>
      </c>
      <c r="T529" s="30" t="b">
        <f t="shared" si="234"/>
        <v>0</v>
      </c>
      <c r="U529" s="10" t="b">
        <f t="shared" si="235"/>
        <v>0</v>
      </c>
      <c r="V529" s="10" t="b">
        <f t="shared" si="236"/>
        <v>0</v>
      </c>
      <c r="W529" s="10" t="b">
        <f t="shared" si="237"/>
        <v>1</v>
      </c>
      <c r="X529" s="10" t="b">
        <f t="shared" si="238"/>
        <v>0</v>
      </c>
      <c r="Y529" s="10" t="b">
        <f t="shared" si="239"/>
        <v>0</v>
      </c>
      <c r="Z529" s="10" t="b">
        <f t="shared" si="240"/>
        <v>0</v>
      </c>
      <c r="AA529" s="10" t="b">
        <f t="shared" si="241"/>
        <v>0</v>
      </c>
      <c r="AB529" s="10" t="b">
        <f t="shared" si="242"/>
        <v>1</v>
      </c>
      <c r="AC529" s="10" t="b">
        <f t="shared" si="243"/>
        <v>0</v>
      </c>
      <c r="AD529" s="10" t="b">
        <f t="shared" si="244"/>
        <v>1</v>
      </c>
    </row>
    <row r="530" spans="1:30" s="10" customFormat="1" ht="12.75" x14ac:dyDescent="0.2">
      <c r="A530" s="20" t="s">
        <v>537</v>
      </c>
      <c r="B530" s="21" t="s">
        <v>539</v>
      </c>
      <c r="C530" s="22" t="s">
        <v>504</v>
      </c>
      <c r="D530" s="22" t="b">
        <v>0</v>
      </c>
      <c r="E530" s="22" t="b">
        <v>0</v>
      </c>
      <c r="F530" s="45" t="s">
        <v>506</v>
      </c>
      <c r="G530" s="23">
        <v>2.5</v>
      </c>
      <c r="H530" s="23">
        <v>1</v>
      </c>
      <c r="I530" s="23">
        <v>76</v>
      </c>
      <c r="J530" s="23">
        <v>280</v>
      </c>
      <c r="K530" s="23">
        <v>9</v>
      </c>
      <c r="L530" s="23">
        <v>33</v>
      </c>
      <c r="M530" s="56">
        <f t="shared" si="231"/>
        <v>280</v>
      </c>
      <c r="N530" s="45">
        <v>200</v>
      </c>
      <c r="O530" s="45">
        <v>0</v>
      </c>
      <c r="P530" s="57">
        <f t="shared" si="232"/>
        <v>0.28928571428571431</v>
      </c>
      <c r="Q530" s="57">
        <f t="shared" si="233"/>
        <v>0.43421052631578949</v>
      </c>
      <c r="R530" s="14" t="s">
        <v>505</v>
      </c>
      <c r="S530" s="21" t="s">
        <v>597</v>
      </c>
      <c r="T530" s="30" t="b">
        <f t="shared" si="234"/>
        <v>0</v>
      </c>
      <c r="U530" s="10" t="b">
        <f t="shared" si="235"/>
        <v>0</v>
      </c>
      <c r="V530" s="10" t="b">
        <f t="shared" si="236"/>
        <v>1</v>
      </c>
      <c r="W530" s="10" t="b">
        <f t="shared" si="237"/>
        <v>1</v>
      </c>
      <c r="X530" s="10" t="b">
        <f t="shared" si="238"/>
        <v>0</v>
      </c>
      <c r="Y530" s="10" t="b">
        <f t="shared" si="239"/>
        <v>0</v>
      </c>
      <c r="Z530" s="10" t="b">
        <f t="shared" si="240"/>
        <v>0</v>
      </c>
      <c r="AA530" s="10" t="b">
        <f t="shared" si="241"/>
        <v>0</v>
      </c>
      <c r="AB530" s="10" t="b">
        <f t="shared" si="242"/>
        <v>1</v>
      </c>
      <c r="AC530" s="10" t="b">
        <f t="shared" si="243"/>
        <v>0</v>
      </c>
      <c r="AD530" s="10" t="b">
        <f t="shared" si="244"/>
        <v>1</v>
      </c>
    </row>
    <row r="531" spans="1:30" s="10" customFormat="1" ht="12.75" x14ac:dyDescent="0.2">
      <c r="A531" s="20" t="s">
        <v>537</v>
      </c>
      <c r="B531" s="21" t="s">
        <v>540</v>
      </c>
      <c r="C531" s="22" t="s">
        <v>504</v>
      </c>
      <c r="D531" s="22" t="b">
        <v>0</v>
      </c>
      <c r="E531" s="22" t="b">
        <v>0</v>
      </c>
      <c r="F531" s="45" t="s">
        <v>506</v>
      </c>
      <c r="G531" s="23">
        <v>2.4</v>
      </c>
      <c r="H531" s="23">
        <v>1</v>
      </c>
      <c r="I531" s="23">
        <v>72</v>
      </c>
      <c r="J531" s="23">
        <v>280</v>
      </c>
      <c r="K531" s="23">
        <v>4.5</v>
      </c>
      <c r="L531" s="23">
        <v>39</v>
      </c>
      <c r="M531" s="56">
        <f t="shared" si="231"/>
        <v>280</v>
      </c>
      <c r="N531" s="45">
        <v>230</v>
      </c>
      <c r="O531" s="45">
        <v>0</v>
      </c>
      <c r="P531" s="57">
        <f t="shared" si="232"/>
        <v>0.14464285714285716</v>
      </c>
      <c r="Q531" s="57">
        <f t="shared" si="233"/>
        <v>0.54166666666666663</v>
      </c>
      <c r="R531" s="14" t="s">
        <v>505</v>
      </c>
      <c r="S531" s="21" t="s">
        <v>597</v>
      </c>
      <c r="T531" s="30" t="b">
        <f t="shared" si="234"/>
        <v>0</v>
      </c>
      <c r="U531" s="10" t="b">
        <f t="shared" si="235"/>
        <v>0</v>
      </c>
      <c r="V531" s="10" t="b">
        <f t="shared" si="236"/>
        <v>1</v>
      </c>
      <c r="W531" s="10" t="b">
        <f t="shared" si="237"/>
        <v>1</v>
      </c>
      <c r="X531" s="10" t="b">
        <f t="shared" si="238"/>
        <v>0</v>
      </c>
      <c r="Y531" s="10" t="b">
        <f t="shared" si="239"/>
        <v>0</v>
      </c>
      <c r="Z531" s="10" t="b">
        <f t="shared" si="240"/>
        <v>0</v>
      </c>
      <c r="AA531" s="10" t="b">
        <f t="shared" si="241"/>
        <v>0</v>
      </c>
      <c r="AB531" s="10" t="b">
        <f t="shared" si="242"/>
        <v>1</v>
      </c>
      <c r="AC531" s="10" t="b">
        <f t="shared" si="243"/>
        <v>0</v>
      </c>
      <c r="AD531" s="10" t="b">
        <f t="shared" si="244"/>
        <v>1</v>
      </c>
    </row>
    <row r="532" spans="1:30" s="10" customFormat="1" ht="12.75" x14ac:dyDescent="0.2">
      <c r="A532" s="20" t="s">
        <v>483</v>
      </c>
      <c r="B532" s="21" t="s">
        <v>388</v>
      </c>
      <c r="C532" s="22" t="s">
        <v>504</v>
      </c>
      <c r="D532" s="22" t="b">
        <v>0</v>
      </c>
      <c r="E532" s="22" t="b">
        <v>0</v>
      </c>
      <c r="F532" s="45" t="s">
        <v>506</v>
      </c>
      <c r="G532" s="23">
        <v>0.7</v>
      </c>
      <c r="H532" s="23">
        <v>1</v>
      </c>
      <c r="I532" s="23">
        <v>20</v>
      </c>
      <c r="J532" s="23">
        <v>100</v>
      </c>
      <c r="K532" s="23">
        <v>2.5</v>
      </c>
      <c r="L532" s="23">
        <v>7</v>
      </c>
      <c r="M532" s="56">
        <f t="shared" si="231"/>
        <v>100</v>
      </c>
      <c r="N532" s="45">
        <v>70</v>
      </c>
      <c r="O532" s="45">
        <v>0</v>
      </c>
      <c r="P532" s="57">
        <f t="shared" si="232"/>
        <v>0.22500000000000001</v>
      </c>
      <c r="Q532" s="57">
        <f t="shared" si="233"/>
        <v>0.35</v>
      </c>
      <c r="R532" s="14" t="s">
        <v>505</v>
      </c>
      <c r="S532" s="21" t="s">
        <v>579</v>
      </c>
      <c r="T532" s="30" t="b">
        <f t="shared" si="234"/>
        <v>0</v>
      </c>
      <c r="U532" s="10" t="b">
        <f t="shared" si="235"/>
        <v>1</v>
      </c>
      <c r="V532" s="10" t="b">
        <f t="shared" si="236"/>
        <v>1</v>
      </c>
      <c r="W532" s="10" t="b">
        <f t="shared" si="237"/>
        <v>1</v>
      </c>
      <c r="X532" s="10" t="b">
        <f t="shared" si="238"/>
        <v>0</v>
      </c>
      <c r="Y532" s="10" t="b">
        <f t="shared" si="239"/>
        <v>1</v>
      </c>
      <c r="Z532" s="10" t="b">
        <f t="shared" si="240"/>
        <v>0</v>
      </c>
      <c r="AA532" s="10" t="b">
        <f t="shared" si="241"/>
        <v>1</v>
      </c>
      <c r="AB532" s="10" t="b">
        <f t="shared" si="242"/>
        <v>1</v>
      </c>
      <c r="AC532" s="10" t="b">
        <f t="shared" si="243"/>
        <v>0</v>
      </c>
      <c r="AD532" s="10" t="b">
        <f t="shared" si="244"/>
        <v>1</v>
      </c>
    </row>
    <row r="533" spans="1:30" s="10" customFormat="1" ht="12.75" x14ac:dyDescent="0.2">
      <c r="A533" s="20" t="s">
        <v>483</v>
      </c>
      <c r="B533" s="21" t="s">
        <v>484</v>
      </c>
      <c r="C533" s="22" t="s">
        <v>504</v>
      </c>
      <c r="D533" s="22" t="b">
        <v>0</v>
      </c>
      <c r="E533" s="22" t="b">
        <v>0</v>
      </c>
      <c r="F533" s="45" t="s">
        <v>506</v>
      </c>
      <c r="G533" s="23">
        <v>0.7</v>
      </c>
      <c r="H533" s="23">
        <v>1</v>
      </c>
      <c r="I533" s="23">
        <v>21</v>
      </c>
      <c r="J533" s="23">
        <v>100</v>
      </c>
      <c r="K533" s="23">
        <v>2.5</v>
      </c>
      <c r="L533" s="23">
        <v>8</v>
      </c>
      <c r="M533" s="56">
        <f t="shared" si="231"/>
        <v>100</v>
      </c>
      <c r="N533" s="45">
        <v>65</v>
      </c>
      <c r="O533" s="45">
        <v>0</v>
      </c>
      <c r="P533" s="57">
        <f t="shared" si="232"/>
        <v>0.22500000000000001</v>
      </c>
      <c r="Q533" s="57">
        <f t="shared" si="233"/>
        <v>0.38095238095238093</v>
      </c>
      <c r="R533" s="14" t="s">
        <v>505</v>
      </c>
      <c r="S533" s="21" t="s">
        <v>596</v>
      </c>
      <c r="T533" s="30" t="b">
        <f t="shared" si="234"/>
        <v>0</v>
      </c>
      <c r="U533" s="10" t="b">
        <f t="shared" si="235"/>
        <v>1</v>
      </c>
      <c r="V533" s="10" t="b">
        <f t="shared" si="236"/>
        <v>1</v>
      </c>
      <c r="W533" s="10" t="b">
        <f t="shared" si="237"/>
        <v>1</v>
      </c>
      <c r="X533" s="10" t="b">
        <f t="shared" si="238"/>
        <v>0</v>
      </c>
      <c r="Y533" s="10" t="b">
        <f t="shared" si="239"/>
        <v>0</v>
      </c>
      <c r="Z533" s="10" t="b">
        <f t="shared" si="240"/>
        <v>0</v>
      </c>
      <c r="AA533" s="10" t="b">
        <f t="shared" si="241"/>
        <v>1</v>
      </c>
      <c r="AB533" s="10" t="b">
        <f t="shared" si="242"/>
        <v>1</v>
      </c>
      <c r="AC533" s="10" t="b">
        <f t="shared" si="243"/>
        <v>0</v>
      </c>
      <c r="AD533" s="10" t="b">
        <f t="shared" si="244"/>
        <v>1</v>
      </c>
    </row>
    <row r="534" spans="1:30" s="10" customFormat="1" ht="12.75" x14ac:dyDescent="0.2">
      <c r="A534" s="20" t="s">
        <v>497</v>
      </c>
      <c r="B534" s="21" t="s">
        <v>491</v>
      </c>
      <c r="C534" s="22" t="s">
        <v>504</v>
      </c>
      <c r="D534" s="22" t="b">
        <v>0</v>
      </c>
      <c r="E534" s="22" t="b">
        <v>0</v>
      </c>
      <c r="F534" s="45" t="s">
        <v>506</v>
      </c>
      <c r="G534" s="23">
        <v>1</v>
      </c>
      <c r="H534" s="23">
        <v>1</v>
      </c>
      <c r="I534" s="23">
        <v>29</v>
      </c>
      <c r="J534" s="23">
        <v>90</v>
      </c>
      <c r="K534" s="23">
        <v>1</v>
      </c>
      <c r="L534" s="23">
        <v>9</v>
      </c>
      <c r="M534" s="56">
        <f t="shared" si="231"/>
        <v>90</v>
      </c>
      <c r="N534" s="45">
        <v>95</v>
      </c>
      <c r="O534" s="45">
        <v>0</v>
      </c>
      <c r="P534" s="57">
        <f t="shared" si="232"/>
        <v>0.1</v>
      </c>
      <c r="Q534" s="57">
        <f t="shared" si="233"/>
        <v>0.31034482758620691</v>
      </c>
      <c r="R534" s="13" t="s">
        <v>515</v>
      </c>
      <c r="S534" s="21" t="s">
        <v>444</v>
      </c>
      <c r="T534" s="30" t="b">
        <f t="shared" si="234"/>
        <v>0</v>
      </c>
      <c r="U534" s="10" t="b">
        <f t="shared" si="235"/>
        <v>1</v>
      </c>
      <c r="V534" s="10" t="b">
        <f t="shared" si="236"/>
        <v>1</v>
      </c>
      <c r="W534" s="10" t="b">
        <f t="shared" si="237"/>
        <v>1</v>
      </c>
      <c r="X534" s="10" t="b">
        <f t="shared" si="238"/>
        <v>1</v>
      </c>
      <c r="Y534" s="10" t="b">
        <f t="shared" si="239"/>
        <v>1</v>
      </c>
      <c r="Z534" s="10" t="b">
        <f t="shared" si="240"/>
        <v>0</v>
      </c>
      <c r="AA534" s="10" t="b">
        <f t="shared" si="241"/>
        <v>1</v>
      </c>
      <c r="AB534" s="10" t="b">
        <f t="shared" si="242"/>
        <v>1</v>
      </c>
      <c r="AC534" s="10" t="b">
        <f t="shared" si="243"/>
        <v>1</v>
      </c>
      <c r="AD534" s="10" t="b">
        <f t="shared" si="244"/>
        <v>0</v>
      </c>
    </row>
    <row r="535" spans="1:30" s="10" customFormat="1" ht="15" customHeight="1" x14ac:dyDescent="0.2">
      <c r="A535" s="20" t="s">
        <v>152</v>
      </c>
      <c r="B535" s="21" t="s">
        <v>77</v>
      </c>
      <c r="C535" s="22" t="s">
        <v>504</v>
      </c>
      <c r="D535" s="22" t="b">
        <v>0</v>
      </c>
      <c r="E535" s="22" t="b">
        <v>0</v>
      </c>
      <c r="F535" s="45" t="s">
        <v>506</v>
      </c>
      <c r="G535" s="23">
        <v>2</v>
      </c>
      <c r="H535" s="23">
        <v>1</v>
      </c>
      <c r="I535" s="23">
        <v>62</v>
      </c>
      <c r="J535" s="23">
        <v>260</v>
      </c>
      <c r="K535" s="23">
        <v>2.5</v>
      </c>
      <c r="L535" s="23">
        <v>25</v>
      </c>
      <c r="M535" s="56">
        <f t="shared" si="231"/>
        <v>260</v>
      </c>
      <c r="N535" s="45">
        <v>140</v>
      </c>
      <c r="O535" s="45">
        <v>0</v>
      </c>
      <c r="P535" s="57">
        <f t="shared" si="232"/>
        <v>8.6538461538461536E-2</v>
      </c>
      <c r="Q535" s="57">
        <f t="shared" si="233"/>
        <v>0.40322580645161288</v>
      </c>
      <c r="R535" s="14" t="s">
        <v>505</v>
      </c>
      <c r="S535" s="21" t="s">
        <v>583</v>
      </c>
      <c r="T535" s="30" t="b">
        <f t="shared" si="234"/>
        <v>0</v>
      </c>
      <c r="U535" s="10" t="b">
        <f t="shared" si="235"/>
        <v>0</v>
      </c>
      <c r="V535" s="10" t="b">
        <f t="shared" si="236"/>
        <v>1</v>
      </c>
      <c r="W535" s="10" t="b">
        <f t="shared" si="237"/>
        <v>1</v>
      </c>
      <c r="X535" s="10" t="b">
        <f t="shared" si="238"/>
        <v>1</v>
      </c>
      <c r="Y535" s="10" t="b">
        <f t="shared" si="239"/>
        <v>0</v>
      </c>
      <c r="Z535" s="10" t="b">
        <f t="shared" si="240"/>
        <v>0</v>
      </c>
      <c r="AA535" s="10" t="b">
        <f t="shared" si="241"/>
        <v>0</v>
      </c>
      <c r="AB535" s="10" t="b">
        <f t="shared" si="242"/>
        <v>1</v>
      </c>
      <c r="AC535" s="10" t="b">
        <f t="shared" si="243"/>
        <v>0</v>
      </c>
      <c r="AD535" s="10" t="b">
        <f t="shared" si="244"/>
        <v>1</v>
      </c>
    </row>
    <row r="536" spans="1:30" s="10" customFormat="1" ht="12.75" x14ac:dyDescent="0.2">
      <c r="A536" s="20" t="s">
        <v>152</v>
      </c>
      <c r="B536" s="21" t="s">
        <v>82</v>
      </c>
      <c r="C536" s="22" t="s">
        <v>504</v>
      </c>
      <c r="D536" s="22" t="b">
        <v>0</v>
      </c>
      <c r="E536" s="22" t="b">
        <v>0</v>
      </c>
      <c r="F536" s="45" t="s">
        <v>506</v>
      </c>
      <c r="G536" s="23">
        <v>1</v>
      </c>
      <c r="H536" s="23">
        <v>1</v>
      </c>
      <c r="I536" s="23">
        <v>34</v>
      </c>
      <c r="J536" s="23">
        <v>170</v>
      </c>
      <c r="K536" s="23">
        <v>4</v>
      </c>
      <c r="L536" s="23">
        <v>15</v>
      </c>
      <c r="M536" s="56">
        <f t="shared" si="231"/>
        <v>170</v>
      </c>
      <c r="N536" s="45">
        <v>85</v>
      </c>
      <c r="O536" s="45">
        <v>0</v>
      </c>
      <c r="P536" s="57">
        <f t="shared" si="232"/>
        <v>0.21176470588235294</v>
      </c>
      <c r="Q536" s="57">
        <f t="shared" si="233"/>
        <v>0.44117647058823528</v>
      </c>
      <c r="R536" s="14" t="s">
        <v>505</v>
      </c>
      <c r="S536" s="21" t="s">
        <v>596</v>
      </c>
      <c r="T536" s="30" t="b">
        <f t="shared" si="234"/>
        <v>0</v>
      </c>
      <c r="U536" s="10" t="b">
        <f t="shared" si="235"/>
        <v>1</v>
      </c>
      <c r="V536" s="10" t="b">
        <f t="shared" si="236"/>
        <v>1</v>
      </c>
      <c r="W536" s="10" t="b">
        <f t="shared" si="237"/>
        <v>1</v>
      </c>
      <c r="X536" s="10" t="b">
        <f t="shared" si="238"/>
        <v>0</v>
      </c>
      <c r="Y536" s="10" t="b">
        <f t="shared" si="239"/>
        <v>0</v>
      </c>
      <c r="Z536" s="10" t="b">
        <f t="shared" si="240"/>
        <v>0</v>
      </c>
      <c r="AA536" s="10" t="b">
        <f t="shared" si="241"/>
        <v>1</v>
      </c>
      <c r="AB536" s="10" t="b">
        <f t="shared" si="242"/>
        <v>1</v>
      </c>
      <c r="AC536" s="10" t="b">
        <f t="shared" si="243"/>
        <v>0</v>
      </c>
      <c r="AD536" s="10" t="b">
        <f t="shared" si="244"/>
        <v>1</v>
      </c>
    </row>
    <row r="537" spans="1:30" s="10" customFormat="1" ht="12.75" x14ac:dyDescent="0.2">
      <c r="A537" s="20" t="s">
        <v>152</v>
      </c>
      <c r="B537" s="21" t="s">
        <v>80</v>
      </c>
      <c r="C537" s="22" t="s">
        <v>504</v>
      </c>
      <c r="D537" s="22" t="b">
        <v>0</v>
      </c>
      <c r="E537" s="22" t="b">
        <v>0</v>
      </c>
      <c r="F537" s="45" t="s">
        <v>506</v>
      </c>
      <c r="G537" s="23">
        <v>1.4</v>
      </c>
      <c r="H537" s="23">
        <v>1</v>
      </c>
      <c r="I537" s="23">
        <v>43</v>
      </c>
      <c r="J537" s="23">
        <v>180</v>
      </c>
      <c r="K537" s="23">
        <v>1</v>
      </c>
      <c r="L537" s="23">
        <v>18</v>
      </c>
      <c r="M537" s="56">
        <f t="shared" si="231"/>
        <v>180</v>
      </c>
      <c r="N537" s="45">
        <v>100</v>
      </c>
      <c r="O537" s="45">
        <v>0</v>
      </c>
      <c r="P537" s="57">
        <f t="shared" si="232"/>
        <v>0.05</v>
      </c>
      <c r="Q537" s="57">
        <f t="shared" si="233"/>
        <v>0.41860465116279072</v>
      </c>
      <c r="R537" s="14" t="s">
        <v>505</v>
      </c>
      <c r="S537" s="21" t="s">
        <v>586</v>
      </c>
      <c r="T537" s="30" t="b">
        <f t="shared" si="234"/>
        <v>0</v>
      </c>
      <c r="U537" s="10" t="b">
        <f t="shared" si="235"/>
        <v>1</v>
      </c>
      <c r="V537" s="10" t="b">
        <f t="shared" si="236"/>
        <v>1</v>
      </c>
      <c r="W537" s="10" t="b">
        <f t="shared" si="237"/>
        <v>1</v>
      </c>
      <c r="X537" s="10" t="b">
        <f t="shared" si="238"/>
        <v>1</v>
      </c>
      <c r="Y537" s="10" t="b">
        <f t="shared" si="239"/>
        <v>0</v>
      </c>
      <c r="Z537" s="10" t="b">
        <f t="shared" si="240"/>
        <v>0</v>
      </c>
      <c r="AA537" s="10" t="b">
        <f t="shared" si="241"/>
        <v>1</v>
      </c>
      <c r="AB537" s="10" t="b">
        <f t="shared" si="242"/>
        <v>1</v>
      </c>
      <c r="AC537" s="10" t="b">
        <f t="shared" si="243"/>
        <v>0</v>
      </c>
      <c r="AD537" s="10" t="b">
        <f t="shared" si="244"/>
        <v>1</v>
      </c>
    </row>
    <row r="538" spans="1:30" s="10" customFormat="1" ht="12.75" x14ac:dyDescent="0.2">
      <c r="A538" s="20" t="s">
        <v>152</v>
      </c>
      <c r="B538" s="21" t="s">
        <v>81</v>
      </c>
      <c r="C538" s="22" t="s">
        <v>504</v>
      </c>
      <c r="D538" s="22" t="b">
        <v>0</v>
      </c>
      <c r="E538" s="22" t="b">
        <v>0</v>
      </c>
      <c r="F538" s="45" t="s">
        <v>506</v>
      </c>
      <c r="G538" s="23">
        <v>1.8</v>
      </c>
      <c r="H538" s="23">
        <v>1</v>
      </c>
      <c r="I538" s="23">
        <v>56</v>
      </c>
      <c r="J538" s="23">
        <v>290</v>
      </c>
      <c r="K538" s="23">
        <v>5</v>
      </c>
      <c r="L538" s="23">
        <v>19</v>
      </c>
      <c r="M538" s="56">
        <f t="shared" si="231"/>
        <v>290</v>
      </c>
      <c r="N538" s="45">
        <v>190</v>
      </c>
      <c r="O538" s="45">
        <v>0</v>
      </c>
      <c r="P538" s="57">
        <f t="shared" si="232"/>
        <v>0.15517241379310345</v>
      </c>
      <c r="Q538" s="57">
        <f t="shared" si="233"/>
        <v>0.3392857142857143</v>
      </c>
      <c r="R538" s="14" t="s">
        <v>505</v>
      </c>
      <c r="S538" s="21" t="s">
        <v>584</v>
      </c>
      <c r="T538" s="30" t="b">
        <f t="shared" si="234"/>
        <v>0</v>
      </c>
      <c r="U538" s="10" t="b">
        <f t="shared" si="235"/>
        <v>0</v>
      </c>
      <c r="V538" s="10" t="b">
        <f t="shared" si="236"/>
        <v>1</v>
      </c>
      <c r="W538" s="10" t="b">
        <f t="shared" si="237"/>
        <v>1</v>
      </c>
      <c r="X538" s="10" t="b">
        <f t="shared" si="238"/>
        <v>0</v>
      </c>
      <c r="Y538" s="10" t="b">
        <f t="shared" si="239"/>
        <v>1</v>
      </c>
      <c r="Z538" s="10" t="b">
        <f t="shared" si="240"/>
        <v>0</v>
      </c>
      <c r="AA538" s="10" t="b">
        <f t="shared" si="241"/>
        <v>0</v>
      </c>
      <c r="AB538" s="10" t="b">
        <f t="shared" si="242"/>
        <v>1</v>
      </c>
      <c r="AC538" s="10" t="b">
        <f t="shared" si="243"/>
        <v>0</v>
      </c>
      <c r="AD538" s="10" t="b">
        <f t="shared" si="244"/>
        <v>1</v>
      </c>
    </row>
    <row r="539" spans="1:30" s="10" customFormat="1" ht="25.5" x14ac:dyDescent="0.2">
      <c r="A539" s="20" t="s">
        <v>152</v>
      </c>
      <c r="B539" s="21" t="s">
        <v>73</v>
      </c>
      <c r="C539" s="22" t="s">
        <v>504</v>
      </c>
      <c r="D539" s="22" t="b">
        <v>0</v>
      </c>
      <c r="E539" s="22" t="b">
        <v>0</v>
      </c>
      <c r="F539" s="45" t="s">
        <v>506</v>
      </c>
      <c r="G539" s="23">
        <v>2</v>
      </c>
      <c r="H539" s="23">
        <v>1</v>
      </c>
      <c r="I539" s="23">
        <v>62</v>
      </c>
      <c r="J539" s="23">
        <v>280</v>
      </c>
      <c r="K539" s="23">
        <v>3.5</v>
      </c>
      <c r="L539" s="23">
        <v>24</v>
      </c>
      <c r="M539" s="56">
        <f t="shared" si="231"/>
        <v>280</v>
      </c>
      <c r="N539" s="45">
        <v>160</v>
      </c>
      <c r="O539" s="45">
        <v>0</v>
      </c>
      <c r="P539" s="57">
        <f t="shared" si="232"/>
        <v>0.1125</v>
      </c>
      <c r="Q539" s="57">
        <f t="shared" si="233"/>
        <v>0.38709677419354838</v>
      </c>
      <c r="R539" s="14" t="s">
        <v>505</v>
      </c>
      <c r="S539" s="21" t="s">
        <v>602</v>
      </c>
      <c r="T539" s="30" t="b">
        <f t="shared" si="234"/>
        <v>0</v>
      </c>
      <c r="U539" s="10" t="b">
        <f t="shared" si="235"/>
        <v>0</v>
      </c>
      <c r="V539" s="10" t="b">
        <f t="shared" si="236"/>
        <v>1</v>
      </c>
      <c r="W539" s="10" t="b">
        <f t="shared" si="237"/>
        <v>1</v>
      </c>
      <c r="X539" s="10" t="b">
        <f t="shared" si="238"/>
        <v>0</v>
      </c>
      <c r="Y539" s="10" t="b">
        <f t="shared" si="239"/>
        <v>0</v>
      </c>
      <c r="Z539" s="10" t="b">
        <f t="shared" si="240"/>
        <v>0</v>
      </c>
      <c r="AA539" s="10" t="b">
        <f t="shared" si="241"/>
        <v>0</v>
      </c>
      <c r="AB539" s="10" t="b">
        <f t="shared" si="242"/>
        <v>1</v>
      </c>
      <c r="AC539" s="10" t="b">
        <f t="shared" si="243"/>
        <v>0</v>
      </c>
      <c r="AD539" s="10" t="b">
        <f t="shared" si="244"/>
        <v>1</v>
      </c>
    </row>
    <row r="540" spans="1:30" s="10" customFormat="1" ht="12.75" x14ac:dyDescent="0.2">
      <c r="A540" s="20" t="s">
        <v>152</v>
      </c>
      <c r="B540" s="21" t="s">
        <v>74</v>
      </c>
      <c r="C540" s="22" t="s">
        <v>504</v>
      </c>
      <c r="D540" s="22" t="b">
        <v>0</v>
      </c>
      <c r="E540" s="22" t="b">
        <v>0</v>
      </c>
      <c r="F540" s="45" t="s">
        <v>506</v>
      </c>
      <c r="G540" s="23">
        <v>2</v>
      </c>
      <c r="H540" s="23">
        <v>1</v>
      </c>
      <c r="I540" s="23">
        <v>61</v>
      </c>
      <c r="J540" s="23">
        <v>280</v>
      </c>
      <c r="K540" s="23">
        <v>3.5</v>
      </c>
      <c r="L540" s="23">
        <v>21</v>
      </c>
      <c r="M540" s="56">
        <f t="shared" si="231"/>
        <v>280</v>
      </c>
      <c r="N540" s="45">
        <v>150</v>
      </c>
      <c r="O540" s="45">
        <v>0</v>
      </c>
      <c r="P540" s="57">
        <f t="shared" si="232"/>
        <v>0.1125</v>
      </c>
      <c r="Q540" s="57">
        <f t="shared" si="233"/>
        <v>0.34426229508196721</v>
      </c>
      <c r="R540" s="14" t="s">
        <v>505</v>
      </c>
      <c r="S540" s="21" t="s">
        <v>584</v>
      </c>
      <c r="T540" s="30" t="b">
        <f t="shared" si="234"/>
        <v>0</v>
      </c>
      <c r="U540" s="10" t="b">
        <f t="shared" si="235"/>
        <v>0</v>
      </c>
      <c r="V540" s="10" t="b">
        <f t="shared" si="236"/>
        <v>1</v>
      </c>
      <c r="W540" s="10" t="b">
        <f t="shared" si="237"/>
        <v>1</v>
      </c>
      <c r="X540" s="10" t="b">
        <f t="shared" si="238"/>
        <v>0</v>
      </c>
      <c r="Y540" s="10" t="b">
        <f t="shared" si="239"/>
        <v>1</v>
      </c>
      <c r="Z540" s="10" t="b">
        <f t="shared" si="240"/>
        <v>0</v>
      </c>
      <c r="AA540" s="10" t="b">
        <f t="shared" si="241"/>
        <v>0</v>
      </c>
      <c r="AB540" s="10" t="b">
        <f t="shared" si="242"/>
        <v>1</v>
      </c>
      <c r="AC540" s="10" t="b">
        <f t="shared" si="243"/>
        <v>0</v>
      </c>
      <c r="AD540" s="10" t="b">
        <f t="shared" si="244"/>
        <v>1</v>
      </c>
    </row>
    <row r="541" spans="1:30" s="10" customFormat="1" ht="12.75" x14ac:dyDescent="0.2">
      <c r="A541" s="20" t="s">
        <v>152</v>
      </c>
      <c r="B541" s="21" t="s">
        <v>83</v>
      </c>
      <c r="C541" s="22" t="s">
        <v>504</v>
      </c>
      <c r="D541" s="22" t="b">
        <v>0</v>
      </c>
      <c r="E541" s="22" t="b">
        <v>0</v>
      </c>
      <c r="F541" s="45" t="s">
        <v>506</v>
      </c>
      <c r="G541" s="23">
        <v>2.2000000000000002</v>
      </c>
      <c r="H541" s="23">
        <v>1</v>
      </c>
      <c r="I541" s="23">
        <v>68</v>
      </c>
      <c r="J541" s="23">
        <v>300</v>
      </c>
      <c r="K541" s="23">
        <v>8</v>
      </c>
      <c r="L541" s="23">
        <v>31</v>
      </c>
      <c r="M541" s="56">
        <f t="shared" ref="M541:M571" si="245">H541*J541</f>
        <v>300</v>
      </c>
      <c r="N541" s="45">
        <v>180</v>
      </c>
      <c r="O541" s="45">
        <v>0</v>
      </c>
      <c r="P541" s="57">
        <f t="shared" ref="P541:P571" si="246">((K541*H541)*9)/M541</f>
        <v>0.24</v>
      </c>
      <c r="Q541" s="57">
        <f t="shared" ref="Q541:Q571" si="247">(L541/I541)</f>
        <v>0.45588235294117646</v>
      </c>
      <c r="R541" s="14" t="s">
        <v>505</v>
      </c>
      <c r="S541" s="21" t="s">
        <v>602</v>
      </c>
      <c r="T541" s="30" t="b">
        <f t="shared" ref="T541:T571" si="248">F541="Yes"</f>
        <v>0</v>
      </c>
      <c r="U541" s="10" t="b">
        <f t="shared" ref="U541:U571" si="249">OR(J541*H541&lt;=200,D541)</f>
        <v>0</v>
      </c>
      <c r="V541" s="10" t="b">
        <f t="shared" ref="V541:V571" si="250">N541&lt;=230</f>
        <v>1</v>
      </c>
      <c r="W541" s="10" t="b">
        <f t="shared" ref="W541:W571" si="251">O541&lt;0.5</f>
        <v>1</v>
      </c>
      <c r="X541" s="10" t="b">
        <f t="shared" ref="X541:X571" si="252">OR(P541&lt;11%,D541)</f>
        <v>0</v>
      </c>
      <c r="Y541" s="10" t="b">
        <f t="shared" ref="Y541:Y571" si="253">OR(Q541&lt;36%,E541)</f>
        <v>0</v>
      </c>
      <c r="Z541" s="10" t="b">
        <f t="shared" ref="Z541:Z571" si="254">AND(T541:Y541)</f>
        <v>0</v>
      </c>
      <c r="AA541" s="10" t="b">
        <f t="shared" ref="AA541:AA571" si="255">OR(J541*H541&lt;=250,D541)</f>
        <v>0</v>
      </c>
      <c r="AB541" s="10" t="b">
        <f t="shared" ref="AB541:AB571" si="256">N541&lt;=480</f>
        <v>1</v>
      </c>
      <c r="AC541" s="10" t="b">
        <f t="shared" ref="AC541:AC571" si="257">AND(W541:Y541,AA541:AB541)</f>
        <v>0</v>
      </c>
      <c r="AD541" s="10" t="b">
        <f t="shared" ref="AD541:AD571" si="258">NOT(OR(Z541,AC541))</f>
        <v>1</v>
      </c>
    </row>
    <row r="542" spans="1:30" s="10" customFormat="1" ht="12.75" x14ac:dyDescent="0.2">
      <c r="A542" s="20" t="s">
        <v>152</v>
      </c>
      <c r="B542" s="21" t="s">
        <v>153</v>
      </c>
      <c r="C542" s="22" t="s">
        <v>504</v>
      </c>
      <c r="D542" s="22" t="b">
        <v>0</v>
      </c>
      <c r="E542" s="22" t="b">
        <v>0</v>
      </c>
      <c r="F542" s="45" t="s">
        <v>506</v>
      </c>
      <c r="G542" s="23">
        <v>1.5</v>
      </c>
      <c r="H542" s="23">
        <v>1</v>
      </c>
      <c r="I542" s="23">
        <v>46</v>
      </c>
      <c r="J542" s="23">
        <v>180</v>
      </c>
      <c r="K542" s="23">
        <v>1.5</v>
      </c>
      <c r="L542" s="23">
        <v>15</v>
      </c>
      <c r="M542" s="56">
        <f t="shared" si="245"/>
        <v>180</v>
      </c>
      <c r="N542" s="45">
        <v>230</v>
      </c>
      <c r="O542" s="45">
        <v>0</v>
      </c>
      <c r="P542" s="57">
        <f t="shared" si="246"/>
        <v>7.4999999999999997E-2</v>
      </c>
      <c r="Q542" s="57">
        <f t="shared" si="247"/>
        <v>0.32608695652173914</v>
      </c>
      <c r="R542" s="13" t="s">
        <v>445</v>
      </c>
      <c r="S542" s="21" t="s">
        <v>444</v>
      </c>
      <c r="T542" s="30" t="b">
        <f t="shared" si="248"/>
        <v>0</v>
      </c>
      <c r="U542" s="10" t="b">
        <f t="shared" si="249"/>
        <v>1</v>
      </c>
      <c r="V542" s="10" t="b">
        <f t="shared" si="250"/>
        <v>1</v>
      </c>
      <c r="W542" s="10" t="b">
        <f t="shared" si="251"/>
        <v>1</v>
      </c>
      <c r="X542" s="10" t="b">
        <f t="shared" si="252"/>
        <v>1</v>
      </c>
      <c r="Y542" s="10" t="b">
        <f t="shared" si="253"/>
        <v>1</v>
      </c>
      <c r="Z542" s="10" t="b">
        <f t="shared" si="254"/>
        <v>0</v>
      </c>
      <c r="AA542" s="10" t="b">
        <f t="shared" si="255"/>
        <v>1</v>
      </c>
      <c r="AB542" s="10" t="b">
        <f t="shared" si="256"/>
        <v>1</v>
      </c>
      <c r="AC542" s="10" t="b">
        <f t="shared" si="257"/>
        <v>1</v>
      </c>
      <c r="AD542" s="10" t="b">
        <f t="shared" si="258"/>
        <v>0</v>
      </c>
    </row>
    <row r="543" spans="1:30" s="10" customFormat="1" ht="12.75" x14ac:dyDescent="0.2">
      <c r="A543" s="20" t="s">
        <v>152</v>
      </c>
      <c r="B543" s="21" t="s">
        <v>154</v>
      </c>
      <c r="C543" s="22" t="s">
        <v>504</v>
      </c>
      <c r="D543" s="22" t="b">
        <v>0</v>
      </c>
      <c r="E543" s="22" t="b">
        <v>0</v>
      </c>
      <c r="F543" s="45" t="s">
        <v>506</v>
      </c>
      <c r="G543" s="23">
        <v>1.5</v>
      </c>
      <c r="H543" s="23">
        <v>1</v>
      </c>
      <c r="I543" s="23">
        <v>46</v>
      </c>
      <c r="J543" s="23">
        <v>180</v>
      </c>
      <c r="K543" s="23">
        <v>2</v>
      </c>
      <c r="L543" s="23">
        <v>15</v>
      </c>
      <c r="M543" s="56">
        <f t="shared" si="245"/>
        <v>180</v>
      </c>
      <c r="N543" s="45">
        <v>200</v>
      </c>
      <c r="O543" s="45">
        <v>0</v>
      </c>
      <c r="P543" s="57">
        <f t="shared" si="246"/>
        <v>0.1</v>
      </c>
      <c r="Q543" s="57">
        <f t="shared" si="247"/>
        <v>0.32608695652173914</v>
      </c>
      <c r="R543" s="13" t="s">
        <v>515</v>
      </c>
      <c r="S543" s="21" t="s">
        <v>444</v>
      </c>
      <c r="T543" s="30" t="b">
        <f t="shared" si="248"/>
        <v>0</v>
      </c>
      <c r="U543" s="10" t="b">
        <f t="shared" si="249"/>
        <v>1</v>
      </c>
      <c r="V543" s="10" t="b">
        <f t="shared" si="250"/>
        <v>1</v>
      </c>
      <c r="W543" s="10" t="b">
        <f t="shared" si="251"/>
        <v>1</v>
      </c>
      <c r="X543" s="10" t="b">
        <f t="shared" si="252"/>
        <v>1</v>
      </c>
      <c r="Y543" s="10" t="b">
        <f t="shared" si="253"/>
        <v>1</v>
      </c>
      <c r="Z543" s="10" t="b">
        <f t="shared" si="254"/>
        <v>0</v>
      </c>
      <c r="AA543" s="10" t="b">
        <f t="shared" si="255"/>
        <v>1</v>
      </c>
      <c r="AB543" s="10" t="b">
        <f t="shared" si="256"/>
        <v>1</v>
      </c>
      <c r="AC543" s="10" t="b">
        <f t="shared" si="257"/>
        <v>1</v>
      </c>
      <c r="AD543" s="10" t="b">
        <f t="shared" si="258"/>
        <v>0</v>
      </c>
    </row>
    <row r="544" spans="1:30" s="10" customFormat="1" ht="12.75" x14ac:dyDescent="0.2">
      <c r="A544" s="20" t="s">
        <v>152</v>
      </c>
      <c r="B544" s="21" t="s">
        <v>76</v>
      </c>
      <c r="C544" s="22" t="s">
        <v>504</v>
      </c>
      <c r="D544" s="22" t="b">
        <v>0</v>
      </c>
      <c r="E544" s="22" t="b">
        <v>0</v>
      </c>
      <c r="F544" s="45" t="s">
        <v>506</v>
      </c>
      <c r="G544" s="23">
        <v>1.5</v>
      </c>
      <c r="H544" s="23">
        <v>1</v>
      </c>
      <c r="I544" s="23">
        <v>47</v>
      </c>
      <c r="J544" s="23">
        <v>200</v>
      </c>
      <c r="K544" s="23">
        <v>2.5</v>
      </c>
      <c r="L544" s="23">
        <v>17</v>
      </c>
      <c r="M544" s="56">
        <f t="shared" si="245"/>
        <v>200</v>
      </c>
      <c r="N544" s="45">
        <v>160</v>
      </c>
      <c r="O544" s="45">
        <v>0</v>
      </c>
      <c r="P544" s="57">
        <f t="shared" si="246"/>
        <v>0.1125</v>
      </c>
      <c r="Q544" s="57">
        <f t="shared" si="247"/>
        <v>0.36170212765957449</v>
      </c>
      <c r="R544" s="14" t="s">
        <v>505</v>
      </c>
      <c r="S544" s="21" t="s">
        <v>596</v>
      </c>
      <c r="T544" s="30" t="b">
        <f t="shared" si="248"/>
        <v>0</v>
      </c>
      <c r="U544" s="10" t="b">
        <f t="shared" si="249"/>
        <v>1</v>
      </c>
      <c r="V544" s="10" t="b">
        <f t="shared" si="250"/>
        <v>1</v>
      </c>
      <c r="W544" s="10" t="b">
        <f t="shared" si="251"/>
        <v>1</v>
      </c>
      <c r="X544" s="10" t="b">
        <f t="shared" si="252"/>
        <v>0</v>
      </c>
      <c r="Y544" s="10" t="b">
        <f t="shared" si="253"/>
        <v>0</v>
      </c>
      <c r="Z544" s="10" t="b">
        <f t="shared" si="254"/>
        <v>0</v>
      </c>
      <c r="AA544" s="10" t="b">
        <f t="shared" si="255"/>
        <v>1</v>
      </c>
      <c r="AB544" s="10" t="b">
        <f t="shared" si="256"/>
        <v>1</v>
      </c>
      <c r="AC544" s="10" t="b">
        <f t="shared" si="257"/>
        <v>0</v>
      </c>
      <c r="AD544" s="10" t="b">
        <f t="shared" si="258"/>
        <v>1</v>
      </c>
    </row>
    <row r="545" spans="1:30" s="10" customFormat="1" ht="12.75" x14ac:dyDescent="0.2">
      <c r="A545" s="20" t="s">
        <v>152</v>
      </c>
      <c r="B545" s="21" t="s">
        <v>84</v>
      </c>
      <c r="C545" s="22" t="s">
        <v>504</v>
      </c>
      <c r="D545" s="22" t="b">
        <v>0</v>
      </c>
      <c r="E545" s="22" t="b">
        <v>0</v>
      </c>
      <c r="F545" s="45" t="s">
        <v>506</v>
      </c>
      <c r="G545" s="23">
        <v>2.2000000000000002</v>
      </c>
      <c r="H545" s="23">
        <v>1</v>
      </c>
      <c r="I545" s="23">
        <v>68</v>
      </c>
      <c r="J545" s="23">
        <v>300</v>
      </c>
      <c r="K545" s="23">
        <v>7</v>
      </c>
      <c r="L545" s="23">
        <v>29</v>
      </c>
      <c r="M545" s="56">
        <f t="shared" si="245"/>
        <v>300</v>
      </c>
      <c r="N545" s="45">
        <v>130</v>
      </c>
      <c r="O545" s="45">
        <v>0</v>
      </c>
      <c r="P545" s="57">
        <f t="shared" si="246"/>
        <v>0.21</v>
      </c>
      <c r="Q545" s="57">
        <f t="shared" si="247"/>
        <v>0.4264705882352941</v>
      </c>
      <c r="R545" s="14" t="s">
        <v>505</v>
      </c>
      <c r="S545" s="21" t="s">
        <v>602</v>
      </c>
      <c r="T545" s="30" t="b">
        <f t="shared" si="248"/>
        <v>0</v>
      </c>
      <c r="U545" s="10" t="b">
        <f t="shared" si="249"/>
        <v>0</v>
      </c>
      <c r="V545" s="10" t="b">
        <f t="shared" si="250"/>
        <v>1</v>
      </c>
      <c r="W545" s="10" t="b">
        <f t="shared" si="251"/>
        <v>1</v>
      </c>
      <c r="X545" s="10" t="b">
        <f t="shared" si="252"/>
        <v>0</v>
      </c>
      <c r="Y545" s="10" t="b">
        <f t="shared" si="253"/>
        <v>0</v>
      </c>
      <c r="Z545" s="10" t="b">
        <f t="shared" si="254"/>
        <v>0</v>
      </c>
      <c r="AA545" s="10" t="b">
        <f t="shared" si="255"/>
        <v>0</v>
      </c>
      <c r="AB545" s="10" t="b">
        <f t="shared" si="256"/>
        <v>1</v>
      </c>
      <c r="AC545" s="10" t="b">
        <f t="shared" si="257"/>
        <v>0</v>
      </c>
      <c r="AD545" s="10" t="b">
        <f t="shared" si="258"/>
        <v>1</v>
      </c>
    </row>
    <row r="546" spans="1:30" s="10" customFormat="1" ht="12.75" x14ac:dyDescent="0.2">
      <c r="A546" s="20" t="s">
        <v>152</v>
      </c>
      <c r="B546" s="21" t="s">
        <v>78</v>
      </c>
      <c r="C546" s="22" t="s">
        <v>504</v>
      </c>
      <c r="D546" s="22" t="b">
        <v>0</v>
      </c>
      <c r="E546" s="22" t="b">
        <v>0</v>
      </c>
      <c r="F546" s="45" t="s">
        <v>506</v>
      </c>
      <c r="G546" s="23">
        <v>2.4</v>
      </c>
      <c r="H546" s="23">
        <v>1</v>
      </c>
      <c r="I546" s="23">
        <v>74</v>
      </c>
      <c r="J546" s="23">
        <v>320</v>
      </c>
      <c r="K546" s="23">
        <v>8</v>
      </c>
      <c r="L546" s="23">
        <v>32</v>
      </c>
      <c r="M546" s="56">
        <f t="shared" si="245"/>
        <v>320</v>
      </c>
      <c r="N546" s="45">
        <v>150</v>
      </c>
      <c r="O546" s="45">
        <v>0</v>
      </c>
      <c r="P546" s="57">
        <f t="shared" si="246"/>
        <v>0.22500000000000001</v>
      </c>
      <c r="Q546" s="57">
        <f t="shared" si="247"/>
        <v>0.43243243243243246</v>
      </c>
      <c r="R546" s="14" t="s">
        <v>505</v>
      </c>
      <c r="S546" s="21" t="s">
        <v>602</v>
      </c>
      <c r="T546" s="30" t="b">
        <f t="shared" si="248"/>
        <v>0</v>
      </c>
      <c r="U546" s="10" t="b">
        <f t="shared" si="249"/>
        <v>0</v>
      </c>
      <c r="V546" s="10" t="b">
        <f t="shared" si="250"/>
        <v>1</v>
      </c>
      <c r="W546" s="10" t="b">
        <f t="shared" si="251"/>
        <v>1</v>
      </c>
      <c r="X546" s="10" t="b">
        <f t="shared" si="252"/>
        <v>0</v>
      </c>
      <c r="Y546" s="10" t="b">
        <f t="shared" si="253"/>
        <v>0</v>
      </c>
      <c r="Z546" s="10" t="b">
        <f t="shared" si="254"/>
        <v>0</v>
      </c>
      <c r="AA546" s="10" t="b">
        <f t="shared" si="255"/>
        <v>0</v>
      </c>
      <c r="AB546" s="10" t="b">
        <f t="shared" si="256"/>
        <v>1</v>
      </c>
      <c r="AC546" s="10" t="b">
        <f t="shared" si="257"/>
        <v>0</v>
      </c>
      <c r="AD546" s="10" t="b">
        <f t="shared" si="258"/>
        <v>1</v>
      </c>
    </row>
    <row r="547" spans="1:30" s="10" customFormat="1" ht="12.75" x14ac:dyDescent="0.2">
      <c r="A547" s="20" t="s">
        <v>152</v>
      </c>
      <c r="B547" s="21" t="s">
        <v>151</v>
      </c>
      <c r="C547" s="22" t="s">
        <v>504</v>
      </c>
      <c r="D547" s="22" t="b">
        <v>0</v>
      </c>
      <c r="E547" s="22" t="b">
        <v>0</v>
      </c>
      <c r="F547" s="45" t="s">
        <v>506</v>
      </c>
      <c r="G547" s="23">
        <v>1.4</v>
      </c>
      <c r="H547" s="23">
        <v>1</v>
      </c>
      <c r="I547" s="23">
        <v>43</v>
      </c>
      <c r="J547" s="23">
        <v>150</v>
      </c>
      <c r="K547" s="23">
        <v>1</v>
      </c>
      <c r="L547" s="23">
        <v>17</v>
      </c>
      <c r="M547" s="56">
        <f t="shared" si="245"/>
        <v>150</v>
      </c>
      <c r="N547" s="45">
        <v>150</v>
      </c>
      <c r="O547" s="45">
        <v>0</v>
      </c>
      <c r="P547" s="57">
        <f t="shared" si="246"/>
        <v>0.06</v>
      </c>
      <c r="Q547" s="57">
        <f t="shared" si="247"/>
        <v>0.39534883720930231</v>
      </c>
      <c r="R547" s="14" t="s">
        <v>505</v>
      </c>
      <c r="S547" s="21" t="s">
        <v>586</v>
      </c>
      <c r="T547" s="30" t="b">
        <f t="shared" si="248"/>
        <v>0</v>
      </c>
      <c r="U547" s="10" t="b">
        <f t="shared" si="249"/>
        <v>1</v>
      </c>
      <c r="V547" s="10" t="b">
        <f t="shared" si="250"/>
        <v>1</v>
      </c>
      <c r="W547" s="10" t="b">
        <f t="shared" si="251"/>
        <v>1</v>
      </c>
      <c r="X547" s="10" t="b">
        <f t="shared" si="252"/>
        <v>1</v>
      </c>
      <c r="Y547" s="10" t="b">
        <f t="shared" si="253"/>
        <v>0</v>
      </c>
      <c r="Z547" s="10" t="b">
        <f t="shared" si="254"/>
        <v>0</v>
      </c>
      <c r="AA547" s="10" t="b">
        <f t="shared" si="255"/>
        <v>1</v>
      </c>
      <c r="AB547" s="10" t="b">
        <f t="shared" si="256"/>
        <v>1</v>
      </c>
      <c r="AC547" s="10" t="b">
        <f t="shared" si="257"/>
        <v>0</v>
      </c>
      <c r="AD547" s="10" t="b">
        <f t="shared" si="258"/>
        <v>1</v>
      </c>
    </row>
    <row r="548" spans="1:30" s="10" customFormat="1" ht="12.75" x14ac:dyDescent="0.2">
      <c r="A548" s="20" t="s">
        <v>152</v>
      </c>
      <c r="B548" s="21" t="s">
        <v>70</v>
      </c>
      <c r="C548" s="22" t="s">
        <v>504</v>
      </c>
      <c r="D548" s="22" t="b">
        <v>0</v>
      </c>
      <c r="E548" s="22" t="b">
        <v>0</v>
      </c>
      <c r="F548" s="45" t="s">
        <v>506</v>
      </c>
      <c r="G548" s="23">
        <v>1.7</v>
      </c>
      <c r="H548" s="23">
        <v>1</v>
      </c>
      <c r="I548" s="23">
        <v>53</v>
      </c>
      <c r="J548" s="23">
        <v>210</v>
      </c>
      <c r="K548" s="23">
        <v>2</v>
      </c>
      <c r="L548" s="23">
        <v>22</v>
      </c>
      <c r="M548" s="56">
        <f t="shared" si="245"/>
        <v>210</v>
      </c>
      <c r="N548" s="45">
        <v>170</v>
      </c>
      <c r="O548" s="45">
        <v>0</v>
      </c>
      <c r="P548" s="57">
        <f t="shared" si="246"/>
        <v>8.5714285714285715E-2</v>
      </c>
      <c r="Q548" s="57">
        <f t="shared" si="247"/>
        <v>0.41509433962264153</v>
      </c>
      <c r="R548" s="14" t="s">
        <v>505</v>
      </c>
      <c r="S548" s="21" t="s">
        <v>586</v>
      </c>
      <c r="T548" s="30" t="b">
        <f t="shared" si="248"/>
        <v>0</v>
      </c>
      <c r="U548" s="10" t="b">
        <f t="shared" si="249"/>
        <v>0</v>
      </c>
      <c r="V548" s="10" t="b">
        <f t="shared" si="250"/>
        <v>1</v>
      </c>
      <c r="W548" s="10" t="b">
        <f t="shared" si="251"/>
        <v>1</v>
      </c>
      <c r="X548" s="10" t="b">
        <f t="shared" si="252"/>
        <v>1</v>
      </c>
      <c r="Y548" s="10" t="b">
        <f t="shared" si="253"/>
        <v>0</v>
      </c>
      <c r="Z548" s="10" t="b">
        <f t="shared" si="254"/>
        <v>0</v>
      </c>
      <c r="AA548" s="10" t="b">
        <f t="shared" si="255"/>
        <v>1</v>
      </c>
      <c r="AB548" s="10" t="b">
        <f t="shared" si="256"/>
        <v>1</v>
      </c>
      <c r="AC548" s="10" t="b">
        <f t="shared" si="257"/>
        <v>0</v>
      </c>
      <c r="AD548" s="10" t="b">
        <f t="shared" si="258"/>
        <v>1</v>
      </c>
    </row>
    <row r="549" spans="1:30" s="10" customFormat="1" ht="12.75" x14ac:dyDescent="0.2">
      <c r="A549" s="20" t="s">
        <v>152</v>
      </c>
      <c r="B549" s="21" t="s">
        <v>69</v>
      </c>
      <c r="C549" s="22" t="s">
        <v>504</v>
      </c>
      <c r="D549" s="22" t="b">
        <v>0</v>
      </c>
      <c r="E549" s="22" t="b">
        <v>0</v>
      </c>
      <c r="F549" s="45" t="s">
        <v>506</v>
      </c>
      <c r="G549" s="23">
        <v>1.7</v>
      </c>
      <c r="H549" s="23">
        <v>1</v>
      </c>
      <c r="I549" s="23">
        <v>51</v>
      </c>
      <c r="J549" s="23">
        <v>210</v>
      </c>
      <c r="K549" s="23">
        <v>2</v>
      </c>
      <c r="L549" s="23">
        <v>22</v>
      </c>
      <c r="M549" s="56">
        <f t="shared" si="245"/>
        <v>210</v>
      </c>
      <c r="N549" s="45">
        <v>160</v>
      </c>
      <c r="O549" s="45">
        <v>0</v>
      </c>
      <c r="P549" s="57">
        <f t="shared" si="246"/>
        <v>8.5714285714285715E-2</v>
      </c>
      <c r="Q549" s="57">
        <f t="shared" si="247"/>
        <v>0.43137254901960786</v>
      </c>
      <c r="R549" s="14" t="s">
        <v>505</v>
      </c>
      <c r="S549" s="21" t="s">
        <v>586</v>
      </c>
      <c r="T549" s="30" t="b">
        <f t="shared" si="248"/>
        <v>0</v>
      </c>
      <c r="U549" s="10" t="b">
        <f t="shared" si="249"/>
        <v>0</v>
      </c>
      <c r="V549" s="10" t="b">
        <f t="shared" si="250"/>
        <v>1</v>
      </c>
      <c r="W549" s="10" t="b">
        <f t="shared" si="251"/>
        <v>1</v>
      </c>
      <c r="X549" s="10" t="b">
        <f t="shared" si="252"/>
        <v>1</v>
      </c>
      <c r="Y549" s="10" t="b">
        <f t="shared" si="253"/>
        <v>0</v>
      </c>
      <c r="Z549" s="10" t="b">
        <f t="shared" si="254"/>
        <v>0</v>
      </c>
      <c r="AA549" s="10" t="b">
        <f t="shared" si="255"/>
        <v>1</v>
      </c>
      <c r="AB549" s="10" t="b">
        <f t="shared" si="256"/>
        <v>1</v>
      </c>
      <c r="AC549" s="10" t="b">
        <f t="shared" si="257"/>
        <v>0</v>
      </c>
      <c r="AD549" s="10" t="b">
        <f t="shared" si="258"/>
        <v>1</v>
      </c>
    </row>
    <row r="550" spans="1:30" s="10" customFormat="1" ht="12.75" x14ac:dyDescent="0.2">
      <c r="A550" s="20" t="s">
        <v>152</v>
      </c>
      <c r="B550" s="21" t="s">
        <v>147</v>
      </c>
      <c r="C550" s="22" t="s">
        <v>504</v>
      </c>
      <c r="D550" s="22" t="b">
        <v>0</v>
      </c>
      <c r="E550" s="22" t="b">
        <v>0</v>
      </c>
      <c r="F550" s="45" t="s">
        <v>506</v>
      </c>
      <c r="G550" s="23">
        <v>1.5</v>
      </c>
      <c r="H550" s="23">
        <v>1</v>
      </c>
      <c r="I550" s="23">
        <v>47</v>
      </c>
      <c r="J550" s="23">
        <v>230</v>
      </c>
      <c r="K550" s="23">
        <v>7</v>
      </c>
      <c r="L550" s="23">
        <v>15</v>
      </c>
      <c r="M550" s="56">
        <f t="shared" si="245"/>
        <v>230</v>
      </c>
      <c r="N550" s="45">
        <v>160</v>
      </c>
      <c r="O550" s="45">
        <v>0</v>
      </c>
      <c r="P550" s="57">
        <f t="shared" si="246"/>
        <v>0.27391304347826084</v>
      </c>
      <c r="Q550" s="57">
        <f t="shared" si="247"/>
        <v>0.31914893617021278</v>
      </c>
      <c r="R550" s="14" t="s">
        <v>505</v>
      </c>
      <c r="S550" s="21" t="s">
        <v>579</v>
      </c>
      <c r="T550" s="30" t="b">
        <f t="shared" si="248"/>
        <v>0</v>
      </c>
      <c r="U550" s="10" t="b">
        <f t="shared" si="249"/>
        <v>0</v>
      </c>
      <c r="V550" s="10" t="b">
        <f t="shared" si="250"/>
        <v>1</v>
      </c>
      <c r="W550" s="10" t="b">
        <f t="shared" si="251"/>
        <v>1</v>
      </c>
      <c r="X550" s="10" t="b">
        <f t="shared" si="252"/>
        <v>0</v>
      </c>
      <c r="Y550" s="10" t="b">
        <f t="shared" si="253"/>
        <v>1</v>
      </c>
      <c r="Z550" s="10" t="b">
        <f t="shared" si="254"/>
        <v>0</v>
      </c>
      <c r="AA550" s="10" t="b">
        <f t="shared" si="255"/>
        <v>1</v>
      </c>
      <c r="AB550" s="10" t="b">
        <f t="shared" si="256"/>
        <v>1</v>
      </c>
      <c r="AC550" s="10" t="b">
        <f t="shared" si="257"/>
        <v>0</v>
      </c>
      <c r="AD550" s="10" t="b">
        <f t="shared" si="258"/>
        <v>1</v>
      </c>
    </row>
    <row r="551" spans="1:30" s="10" customFormat="1" ht="12.75" x14ac:dyDescent="0.2">
      <c r="A551" s="20" t="s">
        <v>152</v>
      </c>
      <c r="B551" s="21" t="s">
        <v>72</v>
      </c>
      <c r="C551" s="22" t="s">
        <v>504</v>
      </c>
      <c r="D551" s="22" t="b">
        <v>0</v>
      </c>
      <c r="E551" s="22" t="b">
        <v>0</v>
      </c>
      <c r="F551" s="45" t="s">
        <v>506</v>
      </c>
      <c r="G551" s="23">
        <v>1.1000000000000001</v>
      </c>
      <c r="H551" s="23">
        <v>1</v>
      </c>
      <c r="I551" s="23">
        <v>34</v>
      </c>
      <c r="J551" s="23">
        <v>150</v>
      </c>
      <c r="K551" s="23">
        <v>2</v>
      </c>
      <c r="L551" s="23">
        <v>14</v>
      </c>
      <c r="M551" s="56">
        <f t="shared" si="245"/>
        <v>150</v>
      </c>
      <c r="N551" s="45">
        <v>85</v>
      </c>
      <c r="O551" s="45">
        <v>0</v>
      </c>
      <c r="P551" s="57">
        <f t="shared" si="246"/>
        <v>0.12</v>
      </c>
      <c r="Q551" s="57">
        <f t="shared" si="247"/>
        <v>0.41176470588235292</v>
      </c>
      <c r="R551" s="14" t="s">
        <v>505</v>
      </c>
      <c r="S551" s="21" t="s">
        <v>596</v>
      </c>
      <c r="T551" s="30" t="b">
        <f t="shared" si="248"/>
        <v>0</v>
      </c>
      <c r="U551" s="10" t="b">
        <f t="shared" si="249"/>
        <v>1</v>
      </c>
      <c r="V551" s="10" t="b">
        <f t="shared" si="250"/>
        <v>1</v>
      </c>
      <c r="W551" s="10" t="b">
        <f t="shared" si="251"/>
        <v>1</v>
      </c>
      <c r="X551" s="10" t="b">
        <f t="shared" si="252"/>
        <v>0</v>
      </c>
      <c r="Y551" s="10" t="b">
        <f t="shared" si="253"/>
        <v>0</v>
      </c>
      <c r="Z551" s="10" t="b">
        <f t="shared" si="254"/>
        <v>0</v>
      </c>
      <c r="AA551" s="10" t="b">
        <f t="shared" si="255"/>
        <v>1</v>
      </c>
      <c r="AB551" s="10" t="b">
        <f t="shared" si="256"/>
        <v>1</v>
      </c>
      <c r="AC551" s="10" t="b">
        <f t="shared" si="257"/>
        <v>0</v>
      </c>
      <c r="AD551" s="10" t="b">
        <f t="shared" si="258"/>
        <v>1</v>
      </c>
    </row>
    <row r="552" spans="1:30" s="10" customFormat="1" ht="12.75" x14ac:dyDescent="0.2">
      <c r="A552" s="20" t="s">
        <v>152</v>
      </c>
      <c r="B552" s="21" t="s">
        <v>148</v>
      </c>
      <c r="C552" s="22" t="s">
        <v>504</v>
      </c>
      <c r="D552" s="22" t="b">
        <v>0</v>
      </c>
      <c r="E552" s="22" t="b">
        <v>0</v>
      </c>
      <c r="F552" s="45" t="s">
        <v>506</v>
      </c>
      <c r="G552" s="23">
        <v>2.2000000000000002</v>
      </c>
      <c r="H552" s="23">
        <v>1</v>
      </c>
      <c r="I552" s="23">
        <v>66</v>
      </c>
      <c r="J552" s="23">
        <v>280</v>
      </c>
      <c r="K552" s="23">
        <v>7</v>
      </c>
      <c r="L552" s="23">
        <v>16</v>
      </c>
      <c r="M552" s="56">
        <f t="shared" si="245"/>
        <v>280</v>
      </c>
      <c r="N552" s="45">
        <v>210</v>
      </c>
      <c r="O552" s="45">
        <v>0</v>
      </c>
      <c r="P552" s="57">
        <f t="shared" si="246"/>
        <v>0.22500000000000001</v>
      </c>
      <c r="Q552" s="57">
        <f t="shared" si="247"/>
        <v>0.24242424242424243</v>
      </c>
      <c r="R552" s="14" t="s">
        <v>505</v>
      </c>
      <c r="S552" s="21" t="s">
        <v>584</v>
      </c>
      <c r="T552" s="30" t="b">
        <f t="shared" si="248"/>
        <v>0</v>
      </c>
      <c r="U552" s="10" t="b">
        <f t="shared" si="249"/>
        <v>0</v>
      </c>
      <c r="V552" s="10" t="b">
        <f t="shared" si="250"/>
        <v>1</v>
      </c>
      <c r="W552" s="10" t="b">
        <f t="shared" si="251"/>
        <v>1</v>
      </c>
      <c r="X552" s="10" t="b">
        <f t="shared" si="252"/>
        <v>0</v>
      </c>
      <c r="Y552" s="10" t="b">
        <f t="shared" si="253"/>
        <v>1</v>
      </c>
      <c r="Z552" s="10" t="b">
        <f t="shared" si="254"/>
        <v>0</v>
      </c>
      <c r="AA552" s="10" t="b">
        <f t="shared" si="255"/>
        <v>0</v>
      </c>
      <c r="AB552" s="10" t="b">
        <f t="shared" si="256"/>
        <v>1</v>
      </c>
      <c r="AC552" s="10" t="b">
        <f t="shared" si="257"/>
        <v>0</v>
      </c>
      <c r="AD552" s="10" t="b">
        <f t="shared" si="258"/>
        <v>1</v>
      </c>
    </row>
    <row r="553" spans="1:30" s="10" customFormat="1" ht="12.75" x14ac:dyDescent="0.2">
      <c r="A553" s="20" t="s">
        <v>152</v>
      </c>
      <c r="B553" s="21" t="s">
        <v>79</v>
      </c>
      <c r="C553" s="22" t="s">
        <v>504</v>
      </c>
      <c r="D553" s="22" t="b">
        <v>0</v>
      </c>
      <c r="E553" s="22" t="b">
        <v>0</v>
      </c>
      <c r="F553" s="45" t="s">
        <v>506</v>
      </c>
      <c r="G553" s="23">
        <v>1.3</v>
      </c>
      <c r="H553" s="23">
        <v>1</v>
      </c>
      <c r="I553" s="23">
        <v>40</v>
      </c>
      <c r="J553" s="23">
        <v>160</v>
      </c>
      <c r="K553" s="23">
        <v>2.5</v>
      </c>
      <c r="L553" s="23">
        <v>14</v>
      </c>
      <c r="M553" s="56">
        <f t="shared" si="245"/>
        <v>160</v>
      </c>
      <c r="N553" s="45">
        <v>200</v>
      </c>
      <c r="O553" s="45">
        <v>0</v>
      </c>
      <c r="P553" s="57">
        <f t="shared" si="246"/>
        <v>0.140625</v>
      </c>
      <c r="Q553" s="57">
        <f t="shared" si="247"/>
        <v>0.35</v>
      </c>
      <c r="R553" s="14" t="s">
        <v>505</v>
      </c>
      <c r="S553" s="21" t="s">
        <v>579</v>
      </c>
      <c r="T553" s="30" t="b">
        <f t="shared" si="248"/>
        <v>0</v>
      </c>
      <c r="U553" s="10" t="b">
        <f t="shared" si="249"/>
        <v>1</v>
      </c>
      <c r="V553" s="10" t="b">
        <f t="shared" si="250"/>
        <v>1</v>
      </c>
      <c r="W553" s="10" t="b">
        <f t="shared" si="251"/>
        <v>1</v>
      </c>
      <c r="X553" s="10" t="b">
        <f t="shared" si="252"/>
        <v>0</v>
      </c>
      <c r="Y553" s="10" t="b">
        <f t="shared" si="253"/>
        <v>1</v>
      </c>
      <c r="Z553" s="10" t="b">
        <f t="shared" si="254"/>
        <v>0</v>
      </c>
      <c r="AA553" s="10" t="b">
        <f t="shared" si="255"/>
        <v>1</v>
      </c>
      <c r="AB553" s="10" t="b">
        <f t="shared" si="256"/>
        <v>1</v>
      </c>
      <c r="AC553" s="10" t="b">
        <f t="shared" si="257"/>
        <v>0</v>
      </c>
      <c r="AD553" s="10" t="b">
        <f t="shared" si="258"/>
        <v>1</v>
      </c>
    </row>
    <row r="554" spans="1:30" s="10" customFormat="1" ht="12.75" x14ac:dyDescent="0.2">
      <c r="A554" s="20" t="s">
        <v>152</v>
      </c>
      <c r="B554" s="21" t="s">
        <v>150</v>
      </c>
      <c r="C554" s="22" t="s">
        <v>504</v>
      </c>
      <c r="D554" s="22" t="b">
        <v>0</v>
      </c>
      <c r="E554" s="22" t="b">
        <v>0</v>
      </c>
      <c r="F554" s="45" t="s">
        <v>506</v>
      </c>
      <c r="G554" s="23">
        <v>1.9</v>
      </c>
      <c r="H554" s="23">
        <v>1</v>
      </c>
      <c r="I554" s="23">
        <v>57</v>
      </c>
      <c r="J554" s="23">
        <v>310</v>
      </c>
      <c r="K554" s="23">
        <v>7</v>
      </c>
      <c r="L554" s="23">
        <v>21</v>
      </c>
      <c r="M554" s="56">
        <f t="shared" si="245"/>
        <v>310</v>
      </c>
      <c r="N554" s="45">
        <v>115</v>
      </c>
      <c r="O554" s="45">
        <v>0</v>
      </c>
      <c r="P554" s="57">
        <f t="shared" si="246"/>
        <v>0.20322580645161289</v>
      </c>
      <c r="Q554" s="57">
        <f t="shared" si="247"/>
        <v>0.36842105263157893</v>
      </c>
      <c r="R554" s="14" t="s">
        <v>505</v>
      </c>
      <c r="S554" s="21" t="s">
        <v>602</v>
      </c>
      <c r="T554" s="30" t="b">
        <f t="shared" si="248"/>
        <v>0</v>
      </c>
      <c r="U554" s="10" t="b">
        <f t="shared" si="249"/>
        <v>0</v>
      </c>
      <c r="V554" s="10" t="b">
        <f t="shared" si="250"/>
        <v>1</v>
      </c>
      <c r="W554" s="10" t="b">
        <f t="shared" si="251"/>
        <v>1</v>
      </c>
      <c r="X554" s="10" t="b">
        <f t="shared" si="252"/>
        <v>0</v>
      </c>
      <c r="Y554" s="10" t="b">
        <f t="shared" si="253"/>
        <v>0</v>
      </c>
      <c r="Z554" s="10" t="b">
        <f t="shared" si="254"/>
        <v>0</v>
      </c>
      <c r="AA554" s="10" t="b">
        <f t="shared" si="255"/>
        <v>0</v>
      </c>
      <c r="AB554" s="10" t="b">
        <f t="shared" si="256"/>
        <v>1</v>
      </c>
      <c r="AC554" s="10" t="b">
        <f t="shared" si="257"/>
        <v>0</v>
      </c>
      <c r="AD554" s="10" t="b">
        <f t="shared" si="258"/>
        <v>1</v>
      </c>
    </row>
    <row r="555" spans="1:30" s="10" customFormat="1" ht="12.75" x14ac:dyDescent="0.2">
      <c r="A555" s="20" t="s">
        <v>152</v>
      </c>
      <c r="B555" s="21" t="s">
        <v>71</v>
      </c>
      <c r="C555" s="22" t="s">
        <v>504</v>
      </c>
      <c r="D555" s="22" t="b">
        <v>0</v>
      </c>
      <c r="E555" s="22" t="b">
        <v>0</v>
      </c>
      <c r="F555" s="45" t="s">
        <v>506</v>
      </c>
      <c r="G555" s="23">
        <v>1.2</v>
      </c>
      <c r="H555" s="23">
        <v>1</v>
      </c>
      <c r="I555" s="23">
        <v>38</v>
      </c>
      <c r="J555" s="23">
        <v>170</v>
      </c>
      <c r="K555" s="23">
        <v>2</v>
      </c>
      <c r="L555" s="23">
        <v>12</v>
      </c>
      <c r="M555" s="56">
        <f t="shared" si="245"/>
        <v>170</v>
      </c>
      <c r="N555" s="45">
        <v>170</v>
      </c>
      <c r="O555" s="45">
        <v>0</v>
      </c>
      <c r="P555" s="57">
        <f t="shared" si="246"/>
        <v>0.10588235294117647</v>
      </c>
      <c r="Q555" s="57">
        <f t="shared" si="247"/>
        <v>0.31578947368421051</v>
      </c>
      <c r="R555" s="13" t="s">
        <v>515</v>
      </c>
      <c r="S555" s="21" t="s">
        <v>444</v>
      </c>
      <c r="T555" s="30" t="b">
        <f t="shared" si="248"/>
        <v>0</v>
      </c>
      <c r="U555" s="10" t="b">
        <f t="shared" si="249"/>
        <v>1</v>
      </c>
      <c r="V555" s="10" t="b">
        <f t="shared" si="250"/>
        <v>1</v>
      </c>
      <c r="W555" s="10" t="b">
        <f t="shared" si="251"/>
        <v>1</v>
      </c>
      <c r="X555" s="10" t="b">
        <f t="shared" si="252"/>
        <v>1</v>
      </c>
      <c r="Y555" s="10" t="b">
        <f t="shared" si="253"/>
        <v>1</v>
      </c>
      <c r="Z555" s="10" t="b">
        <f t="shared" si="254"/>
        <v>0</v>
      </c>
      <c r="AA555" s="10" t="b">
        <f t="shared" si="255"/>
        <v>1</v>
      </c>
      <c r="AB555" s="10" t="b">
        <f t="shared" si="256"/>
        <v>1</v>
      </c>
      <c r="AC555" s="10" t="b">
        <f t="shared" si="257"/>
        <v>1</v>
      </c>
      <c r="AD555" s="10" t="b">
        <f t="shared" si="258"/>
        <v>0</v>
      </c>
    </row>
    <row r="556" spans="1:30" s="10" customFormat="1" ht="12.75" x14ac:dyDescent="0.2">
      <c r="A556" s="20" t="s">
        <v>152</v>
      </c>
      <c r="B556" s="21" t="s">
        <v>85</v>
      </c>
      <c r="C556" s="22" t="s">
        <v>504</v>
      </c>
      <c r="D556" s="22" t="b">
        <v>0</v>
      </c>
      <c r="E556" s="22" t="b">
        <v>0</v>
      </c>
      <c r="F556" s="45" t="s">
        <v>506</v>
      </c>
      <c r="G556" s="23">
        <v>2</v>
      </c>
      <c r="H556" s="23">
        <v>1</v>
      </c>
      <c r="I556" s="23">
        <v>62</v>
      </c>
      <c r="J556" s="23">
        <v>270</v>
      </c>
      <c r="K556" s="96">
        <v>4.5</v>
      </c>
      <c r="L556" s="23">
        <v>27</v>
      </c>
      <c r="M556" s="56">
        <f t="shared" si="245"/>
        <v>270</v>
      </c>
      <c r="N556" s="45">
        <v>140</v>
      </c>
      <c r="O556" s="45">
        <v>0</v>
      </c>
      <c r="P556" s="57">
        <f t="shared" si="246"/>
        <v>0.15</v>
      </c>
      <c r="Q556" s="57">
        <f t="shared" si="247"/>
        <v>0.43548387096774194</v>
      </c>
      <c r="R556" s="14" t="s">
        <v>505</v>
      </c>
      <c r="S556" s="21" t="s">
        <v>602</v>
      </c>
      <c r="T556" s="30" t="b">
        <f t="shared" si="248"/>
        <v>0</v>
      </c>
      <c r="U556" s="10" t="b">
        <f t="shared" si="249"/>
        <v>0</v>
      </c>
      <c r="V556" s="10" t="b">
        <f t="shared" si="250"/>
        <v>1</v>
      </c>
      <c r="W556" s="10" t="b">
        <f t="shared" si="251"/>
        <v>1</v>
      </c>
      <c r="X556" s="10" t="b">
        <f t="shared" si="252"/>
        <v>0</v>
      </c>
      <c r="Y556" s="10" t="b">
        <f t="shared" si="253"/>
        <v>0</v>
      </c>
      <c r="Z556" s="10" t="b">
        <f t="shared" si="254"/>
        <v>0</v>
      </c>
      <c r="AA556" s="10" t="b">
        <f t="shared" si="255"/>
        <v>0</v>
      </c>
      <c r="AB556" s="10" t="b">
        <f t="shared" si="256"/>
        <v>1</v>
      </c>
      <c r="AC556" s="10" t="b">
        <f t="shared" si="257"/>
        <v>0</v>
      </c>
      <c r="AD556" s="10" t="b">
        <f t="shared" si="258"/>
        <v>1</v>
      </c>
    </row>
    <row r="557" spans="1:30" s="10" customFormat="1" ht="12.75" x14ac:dyDescent="0.2">
      <c r="A557" s="20" t="s">
        <v>152</v>
      </c>
      <c r="B557" s="21" t="s">
        <v>86</v>
      </c>
      <c r="C557" s="22" t="s">
        <v>504</v>
      </c>
      <c r="D557" s="22" t="b">
        <v>0</v>
      </c>
      <c r="E557" s="22" t="b">
        <v>0</v>
      </c>
      <c r="F557" s="45" t="s">
        <v>506</v>
      </c>
      <c r="G557" s="23">
        <v>2</v>
      </c>
      <c r="H557" s="23">
        <v>1</v>
      </c>
      <c r="I557" s="23">
        <v>62</v>
      </c>
      <c r="J557" s="23">
        <v>270</v>
      </c>
      <c r="K557" s="23">
        <v>4.5</v>
      </c>
      <c r="L557" s="23">
        <v>26</v>
      </c>
      <c r="M557" s="56">
        <f t="shared" si="245"/>
        <v>270</v>
      </c>
      <c r="N557" s="45">
        <v>140</v>
      </c>
      <c r="O557" s="45">
        <v>0</v>
      </c>
      <c r="P557" s="57">
        <f t="shared" si="246"/>
        <v>0.15</v>
      </c>
      <c r="Q557" s="57">
        <f t="shared" si="247"/>
        <v>0.41935483870967744</v>
      </c>
      <c r="R557" s="14" t="s">
        <v>505</v>
      </c>
      <c r="S557" s="21" t="s">
        <v>602</v>
      </c>
      <c r="T557" s="30" t="b">
        <f t="shared" si="248"/>
        <v>0</v>
      </c>
      <c r="U557" s="10" t="b">
        <f t="shared" si="249"/>
        <v>0</v>
      </c>
      <c r="V557" s="10" t="b">
        <f t="shared" si="250"/>
        <v>1</v>
      </c>
      <c r="W557" s="10" t="b">
        <f t="shared" si="251"/>
        <v>1</v>
      </c>
      <c r="X557" s="10" t="b">
        <f t="shared" si="252"/>
        <v>0</v>
      </c>
      <c r="Y557" s="10" t="b">
        <f t="shared" si="253"/>
        <v>0</v>
      </c>
      <c r="Z557" s="10" t="b">
        <f t="shared" si="254"/>
        <v>0</v>
      </c>
      <c r="AA557" s="10" t="b">
        <f t="shared" si="255"/>
        <v>0</v>
      </c>
      <c r="AB557" s="10" t="b">
        <f t="shared" si="256"/>
        <v>1</v>
      </c>
      <c r="AC557" s="10" t="b">
        <f t="shared" si="257"/>
        <v>0</v>
      </c>
      <c r="AD557" s="10" t="b">
        <f t="shared" si="258"/>
        <v>1</v>
      </c>
    </row>
    <row r="558" spans="1:30" s="10" customFormat="1" ht="12.75" x14ac:dyDescent="0.2">
      <c r="A558" s="20" t="s">
        <v>152</v>
      </c>
      <c r="B558" s="21" t="s">
        <v>75</v>
      </c>
      <c r="C558" s="22" t="s">
        <v>504</v>
      </c>
      <c r="D558" s="22" t="b">
        <v>0</v>
      </c>
      <c r="E558" s="22" t="b">
        <v>0</v>
      </c>
      <c r="F558" s="45" t="s">
        <v>506</v>
      </c>
      <c r="G558" s="23">
        <v>1</v>
      </c>
      <c r="H558" s="23">
        <v>1</v>
      </c>
      <c r="I558" s="23">
        <v>31</v>
      </c>
      <c r="J558" s="23">
        <v>150</v>
      </c>
      <c r="K558" s="23">
        <v>3.5</v>
      </c>
      <c r="L558" s="23">
        <v>13</v>
      </c>
      <c r="M558" s="56">
        <f t="shared" si="245"/>
        <v>150</v>
      </c>
      <c r="N558" s="45">
        <v>65</v>
      </c>
      <c r="O558" s="45">
        <v>0</v>
      </c>
      <c r="P558" s="57">
        <f t="shared" si="246"/>
        <v>0.21</v>
      </c>
      <c r="Q558" s="57">
        <f t="shared" si="247"/>
        <v>0.41935483870967744</v>
      </c>
      <c r="R558" s="14" t="s">
        <v>505</v>
      </c>
      <c r="S558" s="21" t="s">
        <v>603</v>
      </c>
      <c r="T558" s="30" t="b">
        <f t="shared" si="248"/>
        <v>0</v>
      </c>
      <c r="U558" s="10" t="b">
        <f t="shared" si="249"/>
        <v>1</v>
      </c>
      <c r="V558" s="10" t="b">
        <f t="shared" si="250"/>
        <v>1</v>
      </c>
      <c r="W558" s="10" t="b">
        <f t="shared" si="251"/>
        <v>1</v>
      </c>
      <c r="X558" s="10" t="b">
        <f t="shared" si="252"/>
        <v>0</v>
      </c>
      <c r="Y558" s="10" t="b">
        <f t="shared" si="253"/>
        <v>0</v>
      </c>
      <c r="Z558" s="10" t="b">
        <f t="shared" si="254"/>
        <v>0</v>
      </c>
      <c r="AA558" s="10" t="b">
        <f t="shared" si="255"/>
        <v>1</v>
      </c>
      <c r="AB558" s="10" t="b">
        <f t="shared" si="256"/>
        <v>1</v>
      </c>
      <c r="AC558" s="10" t="b">
        <f t="shared" si="257"/>
        <v>0</v>
      </c>
      <c r="AD558" s="10" t="b">
        <f t="shared" si="258"/>
        <v>1</v>
      </c>
    </row>
    <row r="559" spans="1:30" s="10" customFormat="1" ht="12.75" x14ac:dyDescent="0.2">
      <c r="A559" s="20" t="s">
        <v>152</v>
      </c>
      <c r="B559" s="21" t="s">
        <v>149</v>
      </c>
      <c r="C559" s="22" t="s">
        <v>504</v>
      </c>
      <c r="D559" s="22" t="b">
        <v>0</v>
      </c>
      <c r="E559" s="22" t="b">
        <v>0</v>
      </c>
      <c r="F559" s="45" t="s">
        <v>506</v>
      </c>
      <c r="G559" s="23">
        <v>2</v>
      </c>
      <c r="H559" s="23">
        <v>1</v>
      </c>
      <c r="I559" s="23">
        <v>61</v>
      </c>
      <c r="J559" s="23">
        <v>270</v>
      </c>
      <c r="K559" s="23">
        <v>6</v>
      </c>
      <c r="L559" s="23">
        <v>26</v>
      </c>
      <c r="M559" s="56">
        <f t="shared" si="245"/>
        <v>270</v>
      </c>
      <c r="N559" s="45">
        <v>140</v>
      </c>
      <c r="O559" s="45">
        <v>0</v>
      </c>
      <c r="P559" s="57">
        <f t="shared" si="246"/>
        <v>0.2</v>
      </c>
      <c r="Q559" s="57">
        <f t="shared" si="247"/>
        <v>0.42622950819672129</v>
      </c>
      <c r="R559" s="14" t="s">
        <v>505</v>
      </c>
      <c r="S559" s="21" t="s">
        <v>602</v>
      </c>
      <c r="T559" s="30" t="b">
        <f t="shared" si="248"/>
        <v>0</v>
      </c>
      <c r="U559" s="10" t="b">
        <f t="shared" si="249"/>
        <v>0</v>
      </c>
      <c r="V559" s="10" t="b">
        <f t="shared" si="250"/>
        <v>1</v>
      </c>
      <c r="W559" s="10" t="b">
        <f t="shared" si="251"/>
        <v>1</v>
      </c>
      <c r="X559" s="10" t="b">
        <f t="shared" si="252"/>
        <v>0</v>
      </c>
      <c r="Y559" s="10" t="b">
        <f t="shared" si="253"/>
        <v>0</v>
      </c>
      <c r="Z559" s="10" t="b">
        <f t="shared" si="254"/>
        <v>0</v>
      </c>
      <c r="AA559" s="10" t="b">
        <f t="shared" si="255"/>
        <v>0</v>
      </c>
      <c r="AB559" s="10" t="b">
        <f t="shared" si="256"/>
        <v>1</v>
      </c>
      <c r="AC559" s="10" t="b">
        <f t="shared" si="257"/>
        <v>0</v>
      </c>
      <c r="AD559" s="10" t="b">
        <f t="shared" si="258"/>
        <v>1</v>
      </c>
    </row>
    <row r="560" spans="1:30" s="10" customFormat="1" ht="12.75" x14ac:dyDescent="0.2">
      <c r="A560" s="20" t="s">
        <v>225</v>
      </c>
      <c r="B560" s="21" t="s">
        <v>224</v>
      </c>
      <c r="C560" s="42" t="s">
        <v>504</v>
      </c>
      <c r="D560" s="42" t="b">
        <v>0</v>
      </c>
      <c r="E560" s="42" t="b">
        <v>0</v>
      </c>
      <c r="F560" s="81" t="s">
        <v>506</v>
      </c>
      <c r="G560" s="79">
        <v>0.9</v>
      </c>
      <c r="H560" s="79">
        <v>1</v>
      </c>
      <c r="I560" s="79">
        <v>28</v>
      </c>
      <c r="J560" s="79">
        <v>130</v>
      </c>
      <c r="K560" s="79">
        <v>1</v>
      </c>
      <c r="L560" s="79">
        <v>10</v>
      </c>
      <c r="M560" s="56">
        <f t="shared" si="245"/>
        <v>130</v>
      </c>
      <c r="N560" s="81">
        <v>110</v>
      </c>
      <c r="O560" s="81">
        <v>0</v>
      </c>
      <c r="P560" s="57">
        <f t="shared" si="246"/>
        <v>6.9230769230769235E-2</v>
      </c>
      <c r="Q560" s="57">
        <f t="shared" si="247"/>
        <v>0.35714285714285715</v>
      </c>
      <c r="R560" s="13" t="str">
        <f>IF(Z560,"GREEN",IF(AC560,"YELLOW","RED"))</f>
        <v>YELLOW</v>
      </c>
      <c r="S560" s="21" t="s">
        <v>173</v>
      </c>
      <c r="T560" s="30" t="b">
        <f t="shared" si="248"/>
        <v>0</v>
      </c>
      <c r="U560" s="10" t="b">
        <f t="shared" si="249"/>
        <v>1</v>
      </c>
      <c r="V560" s="10" t="b">
        <f t="shared" si="250"/>
        <v>1</v>
      </c>
      <c r="W560" s="10" t="b">
        <f t="shared" si="251"/>
        <v>1</v>
      </c>
      <c r="X560" s="10" t="b">
        <f t="shared" si="252"/>
        <v>1</v>
      </c>
      <c r="Y560" s="10" t="b">
        <f t="shared" si="253"/>
        <v>1</v>
      </c>
      <c r="Z560" s="10" t="b">
        <f t="shared" si="254"/>
        <v>0</v>
      </c>
      <c r="AA560" s="10" t="b">
        <f t="shared" si="255"/>
        <v>1</v>
      </c>
      <c r="AB560" s="10" t="b">
        <f t="shared" si="256"/>
        <v>1</v>
      </c>
      <c r="AC560" s="10" t="b">
        <f t="shared" si="257"/>
        <v>1</v>
      </c>
      <c r="AD560" s="10" t="b">
        <f t="shared" si="258"/>
        <v>0</v>
      </c>
    </row>
    <row r="561" spans="1:30" s="10" customFormat="1" ht="12.75" x14ac:dyDescent="0.2">
      <c r="A561" s="20" t="s">
        <v>481</v>
      </c>
      <c r="B561" s="21" t="s">
        <v>482</v>
      </c>
      <c r="C561" s="22" t="s">
        <v>504</v>
      </c>
      <c r="D561" s="22" t="b">
        <v>0</v>
      </c>
      <c r="E561" s="22" t="b">
        <v>0</v>
      </c>
      <c r="F561" s="45" t="s">
        <v>506</v>
      </c>
      <c r="G561" s="23">
        <v>0.7</v>
      </c>
      <c r="H561" s="23">
        <v>1</v>
      </c>
      <c r="I561" s="23">
        <v>21</v>
      </c>
      <c r="J561" s="23">
        <v>100</v>
      </c>
      <c r="K561" s="23">
        <v>1.5</v>
      </c>
      <c r="L561" s="23">
        <v>6</v>
      </c>
      <c r="M561" s="56">
        <f t="shared" si="245"/>
        <v>100</v>
      </c>
      <c r="N561" s="45">
        <v>120</v>
      </c>
      <c r="O561" s="45">
        <v>0</v>
      </c>
      <c r="P561" s="57">
        <f t="shared" si="246"/>
        <v>0.13500000000000001</v>
      </c>
      <c r="Q561" s="57">
        <f t="shared" si="247"/>
        <v>0.2857142857142857</v>
      </c>
      <c r="R561" s="14" t="s">
        <v>505</v>
      </c>
      <c r="S561" s="21" t="s">
        <v>579</v>
      </c>
      <c r="T561" s="30" t="b">
        <f t="shared" si="248"/>
        <v>0</v>
      </c>
      <c r="U561" s="10" t="b">
        <f t="shared" si="249"/>
        <v>1</v>
      </c>
      <c r="V561" s="10" t="b">
        <f t="shared" si="250"/>
        <v>1</v>
      </c>
      <c r="W561" s="10" t="b">
        <f t="shared" si="251"/>
        <v>1</v>
      </c>
      <c r="X561" s="10" t="b">
        <f t="shared" si="252"/>
        <v>0</v>
      </c>
      <c r="Y561" s="10" t="b">
        <f t="shared" si="253"/>
        <v>1</v>
      </c>
      <c r="Z561" s="10" t="b">
        <f t="shared" si="254"/>
        <v>0</v>
      </c>
      <c r="AA561" s="10" t="b">
        <f t="shared" si="255"/>
        <v>1</v>
      </c>
      <c r="AB561" s="10" t="b">
        <f t="shared" si="256"/>
        <v>1</v>
      </c>
      <c r="AC561" s="10" t="b">
        <f t="shared" si="257"/>
        <v>0</v>
      </c>
      <c r="AD561" s="10" t="b">
        <f t="shared" si="258"/>
        <v>1</v>
      </c>
    </row>
    <row r="562" spans="1:30" s="10" customFormat="1" ht="12.75" x14ac:dyDescent="0.2">
      <c r="A562" s="20" t="s">
        <v>493</v>
      </c>
      <c r="B562" s="21" t="s">
        <v>491</v>
      </c>
      <c r="C562" s="22" t="s">
        <v>504</v>
      </c>
      <c r="D562" s="22" t="b">
        <v>0</v>
      </c>
      <c r="E562" s="22" t="b">
        <v>0</v>
      </c>
      <c r="F562" s="45" t="s">
        <v>506</v>
      </c>
      <c r="G562" s="23">
        <v>1.3</v>
      </c>
      <c r="H562" s="23">
        <v>1</v>
      </c>
      <c r="I562" s="23">
        <v>40</v>
      </c>
      <c r="J562" s="23">
        <v>190</v>
      </c>
      <c r="K562" s="23">
        <v>3</v>
      </c>
      <c r="L562" s="23">
        <v>13</v>
      </c>
      <c r="M562" s="56">
        <f t="shared" si="245"/>
        <v>190</v>
      </c>
      <c r="N562" s="45">
        <v>120</v>
      </c>
      <c r="O562" s="45">
        <v>0</v>
      </c>
      <c r="P562" s="57">
        <f t="shared" si="246"/>
        <v>0.14210526315789473</v>
      </c>
      <c r="Q562" s="57">
        <f t="shared" si="247"/>
        <v>0.32500000000000001</v>
      </c>
      <c r="R562" s="14" t="s">
        <v>505</v>
      </c>
      <c r="S562" s="21" t="s">
        <v>579</v>
      </c>
      <c r="T562" s="30" t="b">
        <f t="shared" si="248"/>
        <v>0</v>
      </c>
      <c r="U562" s="10" t="b">
        <f t="shared" si="249"/>
        <v>1</v>
      </c>
      <c r="V562" s="10" t="b">
        <f t="shared" si="250"/>
        <v>1</v>
      </c>
      <c r="W562" s="10" t="b">
        <f t="shared" si="251"/>
        <v>1</v>
      </c>
      <c r="X562" s="10" t="b">
        <f t="shared" si="252"/>
        <v>0</v>
      </c>
      <c r="Y562" s="10" t="b">
        <f t="shared" si="253"/>
        <v>1</v>
      </c>
      <c r="Z562" s="10" t="b">
        <f t="shared" si="254"/>
        <v>0</v>
      </c>
      <c r="AA562" s="10" t="b">
        <f t="shared" si="255"/>
        <v>1</v>
      </c>
      <c r="AB562" s="10" t="b">
        <f t="shared" si="256"/>
        <v>1</v>
      </c>
      <c r="AC562" s="10" t="b">
        <f t="shared" si="257"/>
        <v>0</v>
      </c>
      <c r="AD562" s="10" t="b">
        <f t="shared" si="258"/>
        <v>1</v>
      </c>
    </row>
    <row r="563" spans="1:30" s="10" customFormat="1" ht="12.75" x14ac:dyDescent="0.2">
      <c r="A563" s="20" t="s">
        <v>485</v>
      </c>
      <c r="B563" s="21" t="s">
        <v>486</v>
      </c>
      <c r="C563" s="22" t="s">
        <v>504</v>
      </c>
      <c r="D563" s="22" t="b">
        <v>0</v>
      </c>
      <c r="E563" s="22" t="b">
        <v>0</v>
      </c>
      <c r="F563" s="45" t="s">
        <v>506</v>
      </c>
      <c r="G563" s="23">
        <v>0.9</v>
      </c>
      <c r="H563" s="23">
        <v>1</v>
      </c>
      <c r="I563" s="23">
        <v>28</v>
      </c>
      <c r="J563" s="23">
        <v>140</v>
      </c>
      <c r="K563" s="23">
        <v>1</v>
      </c>
      <c r="L563" s="23">
        <v>13</v>
      </c>
      <c r="M563" s="56">
        <f t="shared" si="245"/>
        <v>140</v>
      </c>
      <c r="N563" s="45">
        <v>100</v>
      </c>
      <c r="O563" s="45">
        <v>0</v>
      </c>
      <c r="P563" s="57">
        <f t="shared" si="246"/>
        <v>6.4285714285714279E-2</v>
      </c>
      <c r="Q563" s="57">
        <f t="shared" si="247"/>
        <v>0.4642857142857143</v>
      </c>
      <c r="R563" s="14" t="s">
        <v>505</v>
      </c>
      <c r="S563" s="21" t="s">
        <v>586</v>
      </c>
      <c r="T563" s="30" t="b">
        <f t="shared" si="248"/>
        <v>0</v>
      </c>
      <c r="U563" s="10" t="b">
        <f t="shared" si="249"/>
        <v>1</v>
      </c>
      <c r="V563" s="10" t="b">
        <f t="shared" si="250"/>
        <v>1</v>
      </c>
      <c r="W563" s="10" t="b">
        <f t="shared" si="251"/>
        <v>1</v>
      </c>
      <c r="X563" s="10" t="b">
        <f t="shared" si="252"/>
        <v>1</v>
      </c>
      <c r="Y563" s="10" t="b">
        <f t="shared" si="253"/>
        <v>0</v>
      </c>
      <c r="Z563" s="10" t="b">
        <f t="shared" si="254"/>
        <v>0</v>
      </c>
      <c r="AA563" s="10" t="b">
        <f t="shared" si="255"/>
        <v>1</v>
      </c>
      <c r="AB563" s="10" t="b">
        <f t="shared" si="256"/>
        <v>1</v>
      </c>
      <c r="AC563" s="10" t="b">
        <f t="shared" si="257"/>
        <v>0</v>
      </c>
      <c r="AD563" s="10" t="b">
        <f t="shared" si="258"/>
        <v>1</v>
      </c>
    </row>
    <row r="564" spans="1:30" s="10" customFormat="1" ht="12.75" x14ac:dyDescent="0.2">
      <c r="A564" s="20" t="s">
        <v>492</v>
      </c>
      <c r="B564" s="21"/>
      <c r="C564" s="22" t="s">
        <v>504</v>
      </c>
      <c r="D564" s="22" t="b">
        <v>0</v>
      </c>
      <c r="E564" s="22" t="b">
        <v>0</v>
      </c>
      <c r="F564" s="45" t="s">
        <v>506</v>
      </c>
      <c r="G564" s="23">
        <v>1.8</v>
      </c>
      <c r="H564" s="23">
        <v>1</v>
      </c>
      <c r="I564" s="23">
        <v>53</v>
      </c>
      <c r="J564" s="23">
        <v>260</v>
      </c>
      <c r="K564" s="23">
        <v>2.5</v>
      </c>
      <c r="L564" s="23">
        <v>17</v>
      </c>
      <c r="M564" s="56">
        <f t="shared" si="245"/>
        <v>260</v>
      </c>
      <c r="N564" s="45">
        <v>200</v>
      </c>
      <c r="O564" s="45">
        <v>0</v>
      </c>
      <c r="P564" s="57">
        <f t="shared" si="246"/>
        <v>8.6538461538461536E-2</v>
      </c>
      <c r="Q564" s="57">
        <f t="shared" si="247"/>
        <v>0.32075471698113206</v>
      </c>
      <c r="R564" s="14" t="s">
        <v>505</v>
      </c>
      <c r="S564" s="21" t="s">
        <v>501</v>
      </c>
      <c r="T564" s="30" t="b">
        <f t="shared" si="248"/>
        <v>0</v>
      </c>
      <c r="U564" s="10" t="b">
        <f t="shared" si="249"/>
        <v>0</v>
      </c>
      <c r="V564" s="10" t="b">
        <f t="shared" si="250"/>
        <v>1</v>
      </c>
      <c r="W564" s="10" t="b">
        <f t="shared" si="251"/>
        <v>1</v>
      </c>
      <c r="X564" s="10" t="b">
        <f t="shared" si="252"/>
        <v>1</v>
      </c>
      <c r="Y564" s="10" t="b">
        <f t="shared" si="253"/>
        <v>1</v>
      </c>
      <c r="Z564" s="10" t="b">
        <f t="shared" si="254"/>
        <v>0</v>
      </c>
      <c r="AA564" s="10" t="b">
        <f t="shared" si="255"/>
        <v>0</v>
      </c>
      <c r="AB564" s="10" t="b">
        <f t="shared" si="256"/>
        <v>1</v>
      </c>
      <c r="AC564" s="10" t="b">
        <f t="shared" si="257"/>
        <v>0</v>
      </c>
      <c r="AD564" s="10" t="b">
        <f t="shared" si="258"/>
        <v>1</v>
      </c>
    </row>
    <row r="565" spans="1:30" s="10" customFormat="1" ht="12.75" x14ac:dyDescent="0.2">
      <c r="A565" s="20" t="s">
        <v>563</v>
      </c>
      <c r="B565" s="21" t="s">
        <v>564</v>
      </c>
      <c r="C565" s="22" t="s">
        <v>504</v>
      </c>
      <c r="D565" s="22" t="b">
        <v>0</v>
      </c>
      <c r="E565" s="22" t="b">
        <v>0</v>
      </c>
      <c r="F565" s="45" t="s">
        <v>506</v>
      </c>
      <c r="G565" s="23">
        <v>1.4</v>
      </c>
      <c r="H565" s="23">
        <v>1</v>
      </c>
      <c r="I565" s="23">
        <v>44</v>
      </c>
      <c r="J565" s="23">
        <v>200</v>
      </c>
      <c r="K565" s="23">
        <v>7</v>
      </c>
      <c r="L565" s="23">
        <v>19</v>
      </c>
      <c r="M565" s="56">
        <f t="shared" si="245"/>
        <v>200</v>
      </c>
      <c r="N565" s="45">
        <v>120</v>
      </c>
      <c r="O565" s="45">
        <v>0</v>
      </c>
      <c r="P565" s="57">
        <f t="shared" si="246"/>
        <v>0.315</v>
      </c>
      <c r="Q565" s="57">
        <f t="shared" si="247"/>
        <v>0.43181818181818182</v>
      </c>
      <c r="R565" s="14" t="s">
        <v>505</v>
      </c>
      <c r="S565" s="21" t="s">
        <v>596</v>
      </c>
      <c r="T565" s="30" t="b">
        <f t="shared" si="248"/>
        <v>0</v>
      </c>
      <c r="U565" s="10" t="b">
        <f t="shared" si="249"/>
        <v>1</v>
      </c>
      <c r="V565" s="10" t="b">
        <f t="shared" si="250"/>
        <v>1</v>
      </c>
      <c r="W565" s="10" t="b">
        <f t="shared" si="251"/>
        <v>1</v>
      </c>
      <c r="X565" s="10" t="b">
        <f t="shared" si="252"/>
        <v>0</v>
      </c>
      <c r="Y565" s="10" t="b">
        <f t="shared" si="253"/>
        <v>0</v>
      </c>
      <c r="Z565" s="10" t="b">
        <f t="shared" si="254"/>
        <v>0</v>
      </c>
      <c r="AA565" s="10" t="b">
        <f t="shared" si="255"/>
        <v>1</v>
      </c>
      <c r="AB565" s="10" t="b">
        <f t="shared" si="256"/>
        <v>1</v>
      </c>
      <c r="AC565" s="10" t="b">
        <f t="shared" si="257"/>
        <v>0</v>
      </c>
      <c r="AD565" s="10" t="b">
        <f t="shared" si="258"/>
        <v>1</v>
      </c>
    </row>
    <row r="566" spans="1:30" s="10" customFormat="1" ht="12.75" x14ac:dyDescent="0.2">
      <c r="A566" s="20" t="s">
        <v>569</v>
      </c>
      <c r="B566" s="21" t="s">
        <v>571</v>
      </c>
      <c r="C566" s="22" t="s">
        <v>504</v>
      </c>
      <c r="D566" s="22" t="b">
        <v>0</v>
      </c>
      <c r="E566" s="22" t="b">
        <v>0</v>
      </c>
      <c r="F566" s="45" t="s">
        <v>506</v>
      </c>
      <c r="G566" s="23">
        <v>0.9</v>
      </c>
      <c r="H566" s="23">
        <v>1</v>
      </c>
      <c r="I566" s="23">
        <v>26</v>
      </c>
      <c r="J566" s="23">
        <v>100</v>
      </c>
      <c r="K566" s="23">
        <v>2.5</v>
      </c>
      <c r="L566" s="23">
        <v>8</v>
      </c>
      <c r="M566" s="56">
        <f t="shared" si="245"/>
        <v>100</v>
      </c>
      <c r="N566" s="45">
        <v>65</v>
      </c>
      <c r="O566" s="45">
        <v>0</v>
      </c>
      <c r="P566" s="57">
        <f t="shared" si="246"/>
        <v>0.22500000000000001</v>
      </c>
      <c r="Q566" s="57">
        <f t="shared" si="247"/>
        <v>0.30769230769230771</v>
      </c>
      <c r="R566" s="14" t="s">
        <v>505</v>
      </c>
      <c r="S566" s="17" t="s">
        <v>579</v>
      </c>
      <c r="T566" s="30" t="b">
        <f t="shared" si="248"/>
        <v>0</v>
      </c>
      <c r="U566" s="10" t="b">
        <f t="shared" si="249"/>
        <v>1</v>
      </c>
      <c r="V566" s="10" t="b">
        <f t="shared" si="250"/>
        <v>1</v>
      </c>
      <c r="W566" s="10" t="b">
        <f t="shared" si="251"/>
        <v>1</v>
      </c>
      <c r="X566" s="10" t="b">
        <f t="shared" si="252"/>
        <v>0</v>
      </c>
      <c r="Y566" s="10" t="b">
        <f t="shared" si="253"/>
        <v>1</v>
      </c>
      <c r="Z566" s="10" t="b">
        <f t="shared" si="254"/>
        <v>0</v>
      </c>
      <c r="AA566" s="10" t="b">
        <f t="shared" si="255"/>
        <v>1</v>
      </c>
      <c r="AB566" s="10" t="b">
        <f t="shared" si="256"/>
        <v>1</v>
      </c>
      <c r="AC566" s="10" t="b">
        <f t="shared" si="257"/>
        <v>0</v>
      </c>
      <c r="AD566" s="10" t="b">
        <f t="shared" si="258"/>
        <v>1</v>
      </c>
    </row>
    <row r="567" spans="1:30" s="10" customFormat="1" ht="12.75" x14ac:dyDescent="0.2">
      <c r="A567" s="20" t="s">
        <v>569</v>
      </c>
      <c r="B567" s="21" t="s">
        <v>570</v>
      </c>
      <c r="C567" s="22" t="s">
        <v>504</v>
      </c>
      <c r="D567" s="22" t="b">
        <v>0</v>
      </c>
      <c r="E567" s="22" t="b">
        <v>0</v>
      </c>
      <c r="F567" s="45" t="s">
        <v>506</v>
      </c>
      <c r="G567" s="23">
        <v>0.9</v>
      </c>
      <c r="H567" s="23">
        <v>1</v>
      </c>
      <c r="I567" s="23">
        <v>26</v>
      </c>
      <c r="J567" s="23">
        <v>120</v>
      </c>
      <c r="K567" s="23">
        <v>2.5</v>
      </c>
      <c r="L567" s="23">
        <v>7</v>
      </c>
      <c r="M567" s="56">
        <f t="shared" si="245"/>
        <v>120</v>
      </c>
      <c r="N567" s="45">
        <v>130</v>
      </c>
      <c r="O567" s="45">
        <v>0</v>
      </c>
      <c r="P567" s="57">
        <f t="shared" si="246"/>
        <v>0.1875</v>
      </c>
      <c r="Q567" s="57">
        <f t="shared" si="247"/>
        <v>0.26923076923076922</v>
      </c>
      <c r="R567" s="14" t="s">
        <v>505</v>
      </c>
      <c r="S567" s="17" t="s">
        <v>579</v>
      </c>
      <c r="T567" s="30" t="b">
        <f t="shared" si="248"/>
        <v>0</v>
      </c>
      <c r="U567" s="10" t="b">
        <f t="shared" si="249"/>
        <v>1</v>
      </c>
      <c r="V567" s="10" t="b">
        <f t="shared" si="250"/>
        <v>1</v>
      </c>
      <c r="W567" s="10" t="b">
        <f t="shared" si="251"/>
        <v>1</v>
      </c>
      <c r="X567" s="10" t="b">
        <f t="shared" si="252"/>
        <v>0</v>
      </c>
      <c r="Y567" s="10" t="b">
        <f t="shared" si="253"/>
        <v>1</v>
      </c>
      <c r="Z567" s="10" t="b">
        <f t="shared" si="254"/>
        <v>0</v>
      </c>
      <c r="AA567" s="10" t="b">
        <f t="shared" si="255"/>
        <v>1</v>
      </c>
      <c r="AB567" s="10" t="b">
        <f t="shared" si="256"/>
        <v>1</v>
      </c>
      <c r="AC567" s="10" t="b">
        <f t="shared" si="257"/>
        <v>0</v>
      </c>
      <c r="AD567" s="10" t="b">
        <f t="shared" si="258"/>
        <v>1</v>
      </c>
    </row>
    <row r="568" spans="1:30" s="10" customFormat="1" ht="25.5" x14ac:dyDescent="0.2">
      <c r="A568" s="20" t="s">
        <v>565</v>
      </c>
      <c r="B568" s="97" t="s">
        <v>566</v>
      </c>
      <c r="C568" s="22" t="s">
        <v>504</v>
      </c>
      <c r="D568" s="22" t="b">
        <v>0</v>
      </c>
      <c r="E568" s="22" t="b">
        <v>0</v>
      </c>
      <c r="F568" s="45" t="s">
        <v>509</v>
      </c>
      <c r="G568" s="23">
        <v>1.3</v>
      </c>
      <c r="H568" s="23">
        <v>1</v>
      </c>
      <c r="I568" s="23">
        <v>40</v>
      </c>
      <c r="J568" s="23">
        <v>160</v>
      </c>
      <c r="K568" s="23">
        <v>1</v>
      </c>
      <c r="L568" s="23">
        <v>13</v>
      </c>
      <c r="M568" s="56">
        <f t="shared" si="245"/>
        <v>160</v>
      </c>
      <c r="N568" s="45">
        <v>115</v>
      </c>
      <c r="O568" s="45">
        <v>0</v>
      </c>
      <c r="P568" s="57">
        <f t="shared" si="246"/>
        <v>5.6250000000000001E-2</v>
      </c>
      <c r="Q568" s="57">
        <f t="shared" si="247"/>
        <v>0.32500000000000001</v>
      </c>
      <c r="R568" s="15" t="s">
        <v>511</v>
      </c>
      <c r="S568" s="21" t="s">
        <v>446</v>
      </c>
      <c r="T568" s="30" t="b">
        <f t="shared" si="248"/>
        <v>1</v>
      </c>
      <c r="U568" s="10" t="b">
        <f t="shared" si="249"/>
        <v>1</v>
      </c>
      <c r="V568" s="10" t="b">
        <f t="shared" si="250"/>
        <v>1</v>
      </c>
      <c r="W568" s="10" t="b">
        <f t="shared" si="251"/>
        <v>1</v>
      </c>
      <c r="X568" s="10" t="b">
        <f t="shared" si="252"/>
        <v>1</v>
      </c>
      <c r="Y568" s="10" t="b">
        <f t="shared" si="253"/>
        <v>1</v>
      </c>
      <c r="Z568" s="10" t="b">
        <f t="shared" si="254"/>
        <v>1</v>
      </c>
      <c r="AA568" s="10" t="b">
        <f t="shared" si="255"/>
        <v>1</v>
      </c>
      <c r="AB568" s="10" t="b">
        <f t="shared" si="256"/>
        <v>1</v>
      </c>
      <c r="AC568" s="10" t="b">
        <f t="shared" si="257"/>
        <v>1</v>
      </c>
      <c r="AD568" s="10" t="b">
        <f t="shared" si="258"/>
        <v>0</v>
      </c>
    </row>
    <row r="569" spans="1:30" s="10" customFormat="1" ht="12.75" x14ac:dyDescent="0.2">
      <c r="A569" s="20" t="s">
        <v>561</v>
      </c>
      <c r="B569" s="21" t="s">
        <v>562</v>
      </c>
      <c r="C569" s="22" t="s">
        <v>504</v>
      </c>
      <c r="D569" s="22" t="b">
        <v>0</v>
      </c>
      <c r="E569" s="22" t="b">
        <v>0</v>
      </c>
      <c r="F569" s="45" t="s">
        <v>506</v>
      </c>
      <c r="G569" s="23">
        <v>0.7</v>
      </c>
      <c r="H569" s="23">
        <v>1</v>
      </c>
      <c r="I569" s="23">
        <v>21</v>
      </c>
      <c r="J569" s="23">
        <v>90</v>
      </c>
      <c r="K569" s="23">
        <v>2</v>
      </c>
      <c r="L569" s="23">
        <v>9</v>
      </c>
      <c r="M569" s="56">
        <f t="shared" si="245"/>
        <v>90</v>
      </c>
      <c r="N569" s="45">
        <v>90</v>
      </c>
      <c r="O569" s="45">
        <v>0</v>
      </c>
      <c r="P569" s="57">
        <f t="shared" si="246"/>
        <v>0.2</v>
      </c>
      <c r="Q569" s="57">
        <f t="shared" si="247"/>
        <v>0.42857142857142855</v>
      </c>
      <c r="R569" s="14" t="s">
        <v>505</v>
      </c>
      <c r="S569" s="21" t="s">
        <v>593</v>
      </c>
      <c r="T569" s="30" t="b">
        <f t="shared" si="248"/>
        <v>0</v>
      </c>
      <c r="U569" s="10" t="b">
        <f t="shared" si="249"/>
        <v>1</v>
      </c>
      <c r="V569" s="10" t="b">
        <f t="shared" si="250"/>
        <v>1</v>
      </c>
      <c r="W569" s="10" t="b">
        <f t="shared" si="251"/>
        <v>1</v>
      </c>
      <c r="X569" s="10" t="b">
        <f t="shared" si="252"/>
        <v>0</v>
      </c>
      <c r="Y569" s="10" t="b">
        <f t="shared" si="253"/>
        <v>0</v>
      </c>
      <c r="Z569" s="10" t="b">
        <f t="shared" si="254"/>
        <v>0</v>
      </c>
      <c r="AA569" s="10" t="b">
        <f t="shared" si="255"/>
        <v>1</v>
      </c>
      <c r="AB569" s="10" t="b">
        <f t="shared" si="256"/>
        <v>1</v>
      </c>
      <c r="AC569" s="10" t="b">
        <f t="shared" si="257"/>
        <v>0</v>
      </c>
      <c r="AD569" s="10" t="b">
        <f t="shared" si="258"/>
        <v>1</v>
      </c>
    </row>
    <row r="570" spans="1:30" s="10" customFormat="1" ht="12.75" x14ac:dyDescent="0.2">
      <c r="A570" s="20" t="s">
        <v>558</v>
      </c>
      <c r="B570" s="21" t="s">
        <v>560</v>
      </c>
      <c r="C570" s="22" t="s">
        <v>504</v>
      </c>
      <c r="D570" s="22" t="b">
        <v>0</v>
      </c>
      <c r="E570" s="22" t="b">
        <v>0</v>
      </c>
      <c r="F570" s="45" t="s">
        <v>506</v>
      </c>
      <c r="G570" s="23">
        <v>0.9</v>
      </c>
      <c r="H570" s="23">
        <v>1</v>
      </c>
      <c r="I570" s="23">
        <v>27</v>
      </c>
      <c r="J570" s="23">
        <v>90</v>
      </c>
      <c r="K570" s="23">
        <v>1.5</v>
      </c>
      <c r="L570" s="23">
        <v>9</v>
      </c>
      <c r="M570" s="56">
        <f t="shared" si="245"/>
        <v>90</v>
      </c>
      <c r="N570" s="45">
        <v>130</v>
      </c>
      <c r="O570" s="45">
        <v>0</v>
      </c>
      <c r="P570" s="57">
        <f t="shared" si="246"/>
        <v>0.15</v>
      </c>
      <c r="Q570" s="57">
        <f t="shared" si="247"/>
        <v>0.33333333333333331</v>
      </c>
      <c r="R570" s="14" t="s">
        <v>505</v>
      </c>
      <c r="S570" s="21" t="s">
        <v>579</v>
      </c>
      <c r="T570" s="30" t="b">
        <f t="shared" si="248"/>
        <v>0</v>
      </c>
      <c r="U570" s="10" t="b">
        <f t="shared" si="249"/>
        <v>1</v>
      </c>
      <c r="V570" s="10" t="b">
        <f t="shared" si="250"/>
        <v>1</v>
      </c>
      <c r="W570" s="10" t="b">
        <f t="shared" si="251"/>
        <v>1</v>
      </c>
      <c r="X570" s="10" t="b">
        <f t="shared" si="252"/>
        <v>0</v>
      </c>
      <c r="Y570" s="10" t="b">
        <f t="shared" si="253"/>
        <v>1</v>
      </c>
      <c r="Z570" s="10" t="b">
        <f t="shared" si="254"/>
        <v>0</v>
      </c>
      <c r="AA570" s="10" t="b">
        <f t="shared" si="255"/>
        <v>1</v>
      </c>
      <c r="AB570" s="10" t="b">
        <f t="shared" si="256"/>
        <v>1</v>
      </c>
      <c r="AC570" s="10" t="b">
        <f t="shared" si="257"/>
        <v>0</v>
      </c>
      <c r="AD570" s="10" t="b">
        <f t="shared" si="258"/>
        <v>1</v>
      </c>
    </row>
    <row r="571" spans="1:30" s="10" customFormat="1" ht="12.75" x14ac:dyDescent="0.2">
      <c r="A571" s="20" t="s">
        <v>558</v>
      </c>
      <c r="B571" s="21" t="s">
        <v>559</v>
      </c>
      <c r="C571" s="22" t="s">
        <v>504</v>
      </c>
      <c r="D571" s="22" t="b">
        <v>0</v>
      </c>
      <c r="E571" s="22" t="b">
        <v>0</v>
      </c>
      <c r="F571" s="45" t="s">
        <v>506</v>
      </c>
      <c r="G571" s="23">
        <v>0.9</v>
      </c>
      <c r="H571" s="23">
        <v>1</v>
      </c>
      <c r="I571" s="23">
        <v>27</v>
      </c>
      <c r="J571" s="23">
        <v>90</v>
      </c>
      <c r="K571" s="23">
        <v>1</v>
      </c>
      <c r="L571" s="23">
        <v>9</v>
      </c>
      <c r="M571" s="56">
        <f t="shared" si="245"/>
        <v>90</v>
      </c>
      <c r="N571" s="45">
        <v>110</v>
      </c>
      <c r="O571" s="45">
        <v>0</v>
      </c>
      <c r="P571" s="57">
        <f t="shared" si="246"/>
        <v>0.1</v>
      </c>
      <c r="Q571" s="57">
        <f t="shared" si="247"/>
        <v>0.33333333333333331</v>
      </c>
      <c r="R571" s="13" t="s">
        <v>515</v>
      </c>
      <c r="S571" s="21" t="s">
        <v>444</v>
      </c>
      <c r="T571" s="30" t="b">
        <f t="shared" si="248"/>
        <v>0</v>
      </c>
      <c r="U571" s="10" t="b">
        <f t="shared" si="249"/>
        <v>1</v>
      </c>
      <c r="V571" s="10" t="b">
        <f t="shared" si="250"/>
        <v>1</v>
      </c>
      <c r="W571" s="10" t="b">
        <f t="shared" si="251"/>
        <v>1</v>
      </c>
      <c r="X571" s="10" t="b">
        <f t="shared" si="252"/>
        <v>1</v>
      </c>
      <c r="Y571" s="10" t="b">
        <f t="shared" si="253"/>
        <v>1</v>
      </c>
      <c r="Z571" s="10" t="b">
        <f t="shared" si="254"/>
        <v>0</v>
      </c>
      <c r="AA571" s="10" t="b">
        <f t="shared" si="255"/>
        <v>1</v>
      </c>
      <c r="AB571" s="10" t="b">
        <f t="shared" si="256"/>
        <v>1</v>
      </c>
      <c r="AC571" s="10" t="b">
        <f t="shared" si="257"/>
        <v>1</v>
      </c>
      <c r="AD571" s="10" t="b">
        <f t="shared" si="258"/>
        <v>0</v>
      </c>
    </row>
    <row r="572" spans="1:30" s="10" customFormat="1" ht="15.75" x14ac:dyDescent="0.2">
      <c r="A572" s="122" t="s">
        <v>223</v>
      </c>
      <c r="B572" s="122"/>
      <c r="C572" s="123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5"/>
      <c r="P572" s="58"/>
      <c r="Q572" s="59"/>
      <c r="S572" s="43"/>
    </row>
    <row r="573" spans="1:30" s="10" customFormat="1" ht="12.75" x14ac:dyDescent="0.2">
      <c r="A573" s="16" t="s">
        <v>394</v>
      </c>
      <c r="B573" s="17" t="s">
        <v>393</v>
      </c>
      <c r="C573" s="12" t="s">
        <v>514</v>
      </c>
      <c r="D573" s="12" t="b">
        <v>0</v>
      </c>
      <c r="E573" s="12" t="b">
        <v>0</v>
      </c>
      <c r="F573" s="48" t="s">
        <v>506</v>
      </c>
      <c r="G573" s="11">
        <v>1.5</v>
      </c>
      <c r="H573" s="11">
        <v>1</v>
      </c>
      <c r="I573" s="11">
        <v>43</v>
      </c>
      <c r="J573" s="11">
        <v>170</v>
      </c>
      <c r="K573" s="11">
        <v>6</v>
      </c>
      <c r="L573" s="11">
        <v>16</v>
      </c>
      <c r="M573" s="56">
        <f t="shared" ref="M573:M595" si="259">H573*J573</f>
        <v>170</v>
      </c>
      <c r="N573" s="48">
        <v>85</v>
      </c>
      <c r="O573" s="48">
        <v>0</v>
      </c>
      <c r="P573" s="57">
        <f t="shared" ref="P573:P595" si="260">((K573*H573)*9)/M573</f>
        <v>0.31764705882352939</v>
      </c>
      <c r="Q573" s="57">
        <f t="shared" ref="Q573:Q595" si="261">(L573/I573)</f>
        <v>0.37209302325581395</v>
      </c>
      <c r="R573" s="159" t="s">
        <v>505</v>
      </c>
      <c r="S573" s="17" t="s">
        <v>587</v>
      </c>
      <c r="T573" s="30" t="b">
        <f t="shared" ref="T573:T595" si="262">F573="Yes"</f>
        <v>0</v>
      </c>
      <c r="U573" s="10" t="b">
        <f t="shared" ref="U573:U595" si="263">OR(J573*H573&lt;=200,D573)</f>
        <v>1</v>
      </c>
      <c r="V573" s="10" t="b">
        <f t="shared" ref="V573:V595" si="264">N573&lt;=230</f>
        <v>1</v>
      </c>
      <c r="W573" s="10" t="b">
        <f t="shared" ref="W573:W595" si="265">O573&lt;0.5</f>
        <v>1</v>
      </c>
      <c r="X573" s="10" t="b">
        <f t="shared" ref="X573:X595" si="266">OR(P573&lt;11%,D573)</f>
        <v>0</v>
      </c>
      <c r="Y573" s="10" t="b">
        <f t="shared" ref="Y573:Y595" si="267">OR(Q573&lt;36%,E573)</f>
        <v>0</v>
      </c>
      <c r="Z573" s="10" t="b">
        <f t="shared" ref="Z573:Z595" si="268">AND(T573:Y573)</f>
        <v>0</v>
      </c>
      <c r="AA573" s="10" t="b">
        <f t="shared" ref="AA573:AA595" si="269">OR(J573*H573&lt;=250,D573)</f>
        <v>1</v>
      </c>
      <c r="AB573" s="10" t="b">
        <f t="shared" ref="AB573:AB595" si="270">N573&lt;=480</f>
        <v>1</v>
      </c>
      <c r="AC573" s="10" t="b">
        <f t="shared" ref="AC573:AC595" si="271">AND(W573:Y573,AA573:AB573)</f>
        <v>0</v>
      </c>
      <c r="AD573" s="10" t="b">
        <f t="shared" ref="AD573:AD595" si="272">NOT(OR(Z573,AC573))</f>
        <v>1</v>
      </c>
    </row>
    <row r="574" spans="1:30" s="10" customFormat="1" ht="12.75" x14ac:dyDescent="0.2">
      <c r="A574" s="16" t="s">
        <v>394</v>
      </c>
      <c r="B574" s="17" t="s">
        <v>395</v>
      </c>
      <c r="C574" s="12" t="s">
        <v>514</v>
      </c>
      <c r="D574" s="12" t="b">
        <v>0</v>
      </c>
      <c r="E574" s="12" t="b">
        <v>0</v>
      </c>
      <c r="F574" s="48" t="s">
        <v>506</v>
      </c>
      <c r="G574" s="11">
        <v>1.5</v>
      </c>
      <c r="H574" s="11">
        <v>1</v>
      </c>
      <c r="I574" s="11">
        <v>43</v>
      </c>
      <c r="J574" s="11">
        <v>170</v>
      </c>
      <c r="K574" s="11">
        <v>6</v>
      </c>
      <c r="L574" s="11">
        <v>16</v>
      </c>
      <c r="M574" s="56">
        <f t="shared" si="259"/>
        <v>170</v>
      </c>
      <c r="N574" s="48">
        <v>85</v>
      </c>
      <c r="O574" s="48">
        <v>0</v>
      </c>
      <c r="P574" s="57">
        <f t="shared" si="260"/>
        <v>0.31764705882352939</v>
      </c>
      <c r="Q574" s="57">
        <f t="shared" si="261"/>
        <v>0.37209302325581395</v>
      </c>
      <c r="R574" s="159" t="s">
        <v>505</v>
      </c>
      <c r="S574" s="17" t="s">
        <v>587</v>
      </c>
      <c r="T574" s="30" t="b">
        <f t="shared" si="262"/>
        <v>0</v>
      </c>
      <c r="U574" s="10" t="b">
        <f t="shared" si="263"/>
        <v>1</v>
      </c>
      <c r="V574" s="10" t="b">
        <f t="shared" si="264"/>
        <v>1</v>
      </c>
      <c r="W574" s="10" t="b">
        <f t="shared" si="265"/>
        <v>1</v>
      </c>
      <c r="X574" s="10" t="b">
        <f t="shared" si="266"/>
        <v>0</v>
      </c>
      <c r="Y574" s="10" t="b">
        <f t="shared" si="267"/>
        <v>0</v>
      </c>
      <c r="Z574" s="10" t="b">
        <f t="shared" si="268"/>
        <v>0</v>
      </c>
      <c r="AA574" s="10" t="b">
        <f t="shared" si="269"/>
        <v>1</v>
      </c>
      <c r="AB574" s="10" t="b">
        <f t="shared" si="270"/>
        <v>1</v>
      </c>
      <c r="AC574" s="10" t="b">
        <f t="shared" si="271"/>
        <v>0</v>
      </c>
      <c r="AD574" s="10" t="b">
        <f t="shared" si="272"/>
        <v>1</v>
      </c>
    </row>
    <row r="575" spans="1:30" s="10" customFormat="1" ht="18.75" customHeight="1" x14ac:dyDescent="0.2">
      <c r="A575" s="20" t="s">
        <v>473</v>
      </c>
      <c r="B575" s="21" t="s">
        <v>476</v>
      </c>
      <c r="C575" s="42" t="s">
        <v>514</v>
      </c>
      <c r="D575" s="42" t="b">
        <v>0</v>
      </c>
      <c r="E575" s="42" t="b">
        <v>0</v>
      </c>
      <c r="F575" s="81" t="s">
        <v>506</v>
      </c>
      <c r="G575" s="79">
        <v>3</v>
      </c>
      <c r="H575" s="79">
        <v>1</v>
      </c>
      <c r="I575" s="79">
        <v>90</v>
      </c>
      <c r="J575" s="79">
        <v>90</v>
      </c>
      <c r="K575" s="79">
        <v>0.5</v>
      </c>
      <c r="L575" s="79">
        <v>16</v>
      </c>
      <c r="M575" s="56">
        <f t="shared" si="259"/>
        <v>90</v>
      </c>
      <c r="N575" s="81">
        <v>75</v>
      </c>
      <c r="O575" s="81">
        <v>0</v>
      </c>
      <c r="P575" s="57">
        <f t="shared" si="260"/>
        <v>0.05</v>
      </c>
      <c r="Q575" s="57">
        <f t="shared" si="261"/>
        <v>0.17777777777777778</v>
      </c>
      <c r="R575" s="157" t="s">
        <v>515</v>
      </c>
      <c r="S575" s="21" t="s">
        <v>198</v>
      </c>
      <c r="T575" s="30" t="b">
        <f t="shared" si="262"/>
        <v>0</v>
      </c>
      <c r="U575" s="10" t="b">
        <f t="shared" si="263"/>
        <v>1</v>
      </c>
      <c r="V575" s="10" t="b">
        <f t="shared" si="264"/>
        <v>1</v>
      </c>
      <c r="W575" s="10" t="b">
        <f t="shared" si="265"/>
        <v>1</v>
      </c>
      <c r="X575" s="10" t="b">
        <f t="shared" si="266"/>
        <v>1</v>
      </c>
      <c r="Y575" s="10" t="b">
        <f t="shared" si="267"/>
        <v>1</v>
      </c>
      <c r="Z575" s="10" t="b">
        <f t="shared" si="268"/>
        <v>0</v>
      </c>
      <c r="AA575" s="10" t="b">
        <f t="shared" si="269"/>
        <v>1</v>
      </c>
      <c r="AB575" s="10" t="b">
        <f t="shared" si="270"/>
        <v>1</v>
      </c>
      <c r="AC575" s="10" t="b">
        <f t="shared" si="271"/>
        <v>1</v>
      </c>
      <c r="AD575" s="10" t="b">
        <f t="shared" si="272"/>
        <v>0</v>
      </c>
    </row>
    <row r="576" spans="1:30" s="10" customFormat="1" ht="18" customHeight="1" x14ac:dyDescent="0.2">
      <c r="A576" s="20" t="s">
        <v>473</v>
      </c>
      <c r="B576" s="21" t="s">
        <v>474</v>
      </c>
      <c r="C576" s="42" t="s">
        <v>514</v>
      </c>
      <c r="D576" s="42" t="b">
        <v>0</v>
      </c>
      <c r="E576" s="42" t="b">
        <v>0</v>
      </c>
      <c r="F576" s="81" t="s">
        <v>506</v>
      </c>
      <c r="G576" s="79">
        <v>3</v>
      </c>
      <c r="H576" s="79">
        <v>1</v>
      </c>
      <c r="I576" s="79">
        <v>90</v>
      </c>
      <c r="J576" s="79">
        <v>90</v>
      </c>
      <c r="K576" s="79">
        <v>0.5</v>
      </c>
      <c r="L576" s="79">
        <v>15</v>
      </c>
      <c r="M576" s="56">
        <f t="shared" si="259"/>
        <v>90</v>
      </c>
      <c r="N576" s="81">
        <v>120</v>
      </c>
      <c r="O576" s="81">
        <v>0</v>
      </c>
      <c r="P576" s="57">
        <f t="shared" si="260"/>
        <v>0.05</v>
      </c>
      <c r="Q576" s="57">
        <f t="shared" si="261"/>
        <v>0.16666666666666666</v>
      </c>
      <c r="R576" s="157" t="s">
        <v>515</v>
      </c>
      <c r="S576" s="21" t="s">
        <v>198</v>
      </c>
      <c r="T576" s="30" t="b">
        <f t="shared" si="262"/>
        <v>0</v>
      </c>
      <c r="U576" s="10" t="b">
        <f t="shared" si="263"/>
        <v>1</v>
      </c>
      <c r="V576" s="10" t="b">
        <f t="shared" si="264"/>
        <v>1</v>
      </c>
      <c r="W576" s="10" t="b">
        <f t="shared" si="265"/>
        <v>1</v>
      </c>
      <c r="X576" s="10" t="b">
        <f t="shared" si="266"/>
        <v>1</v>
      </c>
      <c r="Y576" s="10" t="b">
        <f t="shared" si="267"/>
        <v>1</v>
      </c>
      <c r="Z576" s="10" t="b">
        <f t="shared" si="268"/>
        <v>0</v>
      </c>
      <c r="AA576" s="10" t="b">
        <f t="shared" si="269"/>
        <v>1</v>
      </c>
      <c r="AB576" s="10" t="b">
        <f t="shared" si="270"/>
        <v>1</v>
      </c>
      <c r="AC576" s="10" t="b">
        <f t="shared" si="271"/>
        <v>1</v>
      </c>
      <c r="AD576" s="10" t="b">
        <f t="shared" si="272"/>
        <v>0</v>
      </c>
    </row>
    <row r="577" spans="1:30" s="10" customFormat="1" ht="20.25" customHeight="1" x14ac:dyDescent="0.2">
      <c r="A577" s="20" t="s">
        <v>473</v>
      </c>
      <c r="B577" s="21" t="s">
        <v>475</v>
      </c>
      <c r="C577" s="42" t="s">
        <v>514</v>
      </c>
      <c r="D577" s="42" t="b">
        <v>0</v>
      </c>
      <c r="E577" s="42" t="b">
        <v>0</v>
      </c>
      <c r="F577" s="81" t="s">
        <v>506</v>
      </c>
      <c r="G577" s="79">
        <v>3</v>
      </c>
      <c r="H577" s="79">
        <v>1</v>
      </c>
      <c r="I577" s="79">
        <v>90</v>
      </c>
      <c r="J577" s="79">
        <v>90</v>
      </c>
      <c r="K577" s="79">
        <v>0.5</v>
      </c>
      <c r="L577" s="79">
        <v>17</v>
      </c>
      <c r="M577" s="56">
        <f t="shared" si="259"/>
        <v>90</v>
      </c>
      <c r="N577" s="81">
        <v>75</v>
      </c>
      <c r="O577" s="81">
        <v>0</v>
      </c>
      <c r="P577" s="57">
        <f t="shared" si="260"/>
        <v>0.05</v>
      </c>
      <c r="Q577" s="57">
        <f t="shared" si="261"/>
        <v>0.18888888888888888</v>
      </c>
      <c r="R577" s="157" t="s">
        <v>515</v>
      </c>
      <c r="S577" s="21" t="s">
        <v>198</v>
      </c>
      <c r="T577" s="30" t="b">
        <f t="shared" si="262"/>
        <v>0</v>
      </c>
      <c r="U577" s="10" t="b">
        <f t="shared" si="263"/>
        <v>1</v>
      </c>
      <c r="V577" s="10" t="b">
        <f t="shared" si="264"/>
        <v>1</v>
      </c>
      <c r="W577" s="10" t="b">
        <f t="shared" si="265"/>
        <v>1</v>
      </c>
      <c r="X577" s="10" t="b">
        <f t="shared" si="266"/>
        <v>1</v>
      </c>
      <c r="Y577" s="10" t="b">
        <f t="shared" si="267"/>
        <v>1</v>
      </c>
      <c r="Z577" s="10" t="b">
        <f t="shared" si="268"/>
        <v>0</v>
      </c>
      <c r="AA577" s="10" t="b">
        <f t="shared" si="269"/>
        <v>1</v>
      </c>
      <c r="AB577" s="10" t="b">
        <f t="shared" si="270"/>
        <v>1</v>
      </c>
      <c r="AC577" s="10" t="b">
        <f t="shared" si="271"/>
        <v>1</v>
      </c>
      <c r="AD577" s="10" t="b">
        <f t="shared" si="272"/>
        <v>0</v>
      </c>
    </row>
    <row r="578" spans="1:30" s="10" customFormat="1" ht="20.25" customHeight="1" x14ac:dyDescent="0.2">
      <c r="A578" s="20" t="s">
        <v>477</v>
      </c>
      <c r="B578" s="97" t="s">
        <v>479</v>
      </c>
      <c r="C578" s="22" t="s">
        <v>199</v>
      </c>
      <c r="D578" s="22" t="b">
        <v>0</v>
      </c>
      <c r="E578" s="22" t="b">
        <v>0</v>
      </c>
      <c r="F578" s="45" t="s">
        <v>200</v>
      </c>
      <c r="G578" s="23">
        <v>3</v>
      </c>
      <c r="H578" s="23">
        <v>1</v>
      </c>
      <c r="I578" s="23">
        <v>90</v>
      </c>
      <c r="J578" s="23">
        <v>70</v>
      </c>
      <c r="K578" s="23">
        <v>0</v>
      </c>
      <c r="L578" s="23">
        <v>15</v>
      </c>
      <c r="M578" s="56">
        <f t="shared" si="259"/>
        <v>70</v>
      </c>
      <c r="N578" s="45">
        <v>0</v>
      </c>
      <c r="O578" s="45">
        <v>0</v>
      </c>
      <c r="P578" s="57">
        <f t="shared" si="260"/>
        <v>0</v>
      </c>
      <c r="Q578" s="57">
        <f t="shared" si="261"/>
        <v>0.16666666666666666</v>
      </c>
      <c r="R578" s="15" t="s">
        <v>511</v>
      </c>
      <c r="S578" s="21" t="s">
        <v>446</v>
      </c>
      <c r="T578" s="30" t="b">
        <f t="shared" si="262"/>
        <v>0</v>
      </c>
      <c r="U578" s="10" t="b">
        <f t="shared" si="263"/>
        <v>1</v>
      </c>
      <c r="V578" s="10" t="b">
        <f t="shared" si="264"/>
        <v>1</v>
      </c>
      <c r="W578" s="10" t="b">
        <f t="shared" si="265"/>
        <v>1</v>
      </c>
      <c r="X578" s="10" t="b">
        <f t="shared" si="266"/>
        <v>1</v>
      </c>
      <c r="Y578" s="10" t="b">
        <f t="shared" si="267"/>
        <v>1</v>
      </c>
      <c r="Z578" s="10" t="b">
        <f t="shared" si="268"/>
        <v>0</v>
      </c>
      <c r="AA578" s="10" t="b">
        <f t="shared" si="269"/>
        <v>1</v>
      </c>
      <c r="AB578" s="10" t="b">
        <f t="shared" si="270"/>
        <v>1</v>
      </c>
      <c r="AC578" s="10" t="b">
        <f t="shared" si="271"/>
        <v>1</v>
      </c>
      <c r="AD578" s="10" t="b">
        <f t="shared" si="272"/>
        <v>0</v>
      </c>
    </row>
    <row r="579" spans="1:30" s="10" customFormat="1" ht="18" customHeight="1" x14ac:dyDescent="0.2">
      <c r="A579" s="20" t="s">
        <v>477</v>
      </c>
      <c r="B579" s="97" t="s">
        <v>478</v>
      </c>
      <c r="C579" s="22" t="s">
        <v>199</v>
      </c>
      <c r="D579" s="22" t="b">
        <v>0</v>
      </c>
      <c r="E579" s="22" t="b">
        <v>0</v>
      </c>
      <c r="F579" s="45" t="s">
        <v>200</v>
      </c>
      <c r="G579" s="23">
        <v>3</v>
      </c>
      <c r="H579" s="23">
        <v>1</v>
      </c>
      <c r="I579" s="23">
        <v>90</v>
      </c>
      <c r="J579" s="23">
        <v>70</v>
      </c>
      <c r="K579" s="23">
        <v>0</v>
      </c>
      <c r="L579" s="23">
        <v>14</v>
      </c>
      <c r="M579" s="56">
        <f t="shared" si="259"/>
        <v>70</v>
      </c>
      <c r="N579" s="45">
        <v>5</v>
      </c>
      <c r="O579" s="45">
        <v>0</v>
      </c>
      <c r="P579" s="57">
        <f t="shared" si="260"/>
        <v>0</v>
      </c>
      <c r="Q579" s="57">
        <f t="shared" si="261"/>
        <v>0.15555555555555556</v>
      </c>
      <c r="R579" s="15" t="s">
        <v>511</v>
      </c>
      <c r="S579" s="21" t="s">
        <v>446</v>
      </c>
      <c r="T579" s="30" t="b">
        <f t="shared" si="262"/>
        <v>0</v>
      </c>
      <c r="U579" s="10" t="b">
        <f t="shared" si="263"/>
        <v>1</v>
      </c>
      <c r="V579" s="10" t="b">
        <f t="shared" si="264"/>
        <v>1</v>
      </c>
      <c r="W579" s="10" t="b">
        <f t="shared" si="265"/>
        <v>1</v>
      </c>
      <c r="X579" s="10" t="b">
        <f t="shared" si="266"/>
        <v>1</v>
      </c>
      <c r="Y579" s="10" t="b">
        <f t="shared" si="267"/>
        <v>1</v>
      </c>
      <c r="Z579" s="10" t="b">
        <f t="shared" si="268"/>
        <v>0</v>
      </c>
      <c r="AA579" s="10" t="b">
        <f t="shared" si="269"/>
        <v>1</v>
      </c>
      <c r="AB579" s="10" t="b">
        <f t="shared" si="270"/>
        <v>1</v>
      </c>
      <c r="AC579" s="10" t="b">
        <f t="shared" si="271"/>
        <v>1</v>
      </c>
      <c r="AD579" s="10" t="b">
        <f t="shared" si="272"/>
        <v>0</v>
      </c>
    </row>
    <row r="580" spans="1:30" s="10" customFormat="1" ht="19.5" customHeight="1" x14ac:dyDescent="0.2">
      <c r="A580" s="20" t="s">
        <v>477</v>
      </c>
      <c r="B580" s="97" t="s">
        <v>480</v>
      </c>
      <c r="C580" s="22" t="s">
        <v>199</v>
      </c>
      <c r="D580" s="22" t="b">
        <v>0</v>
      </c>
      <c r="E580" s="22" t="b">
        <v>0</v>
      </c>
      <c r="F580" s="45" t="s">
        <v>200</v>
      </c>
      <c r="G580" s="23">
        <v>3</v>
      </c>
      <c r="H580" s="23">
        <v>1</v>
      </c>
      <c r="I580" s="23">
        <v>90</v>
      </c>
      <c r="J580" s="23">
        <v>80</v>
      </c>
      <c r="K580" s="23">
        <v>0</v>
      </c>
      <c r="L580" s="23">
        <v>17</v>
      </c>
      <c r="M580" s="56">
        <f t="shared" si="259"/>
        <v>80</v>
      </c>
      <c r="N580" s="45">
        <v>10</v>
      </c>
      <c r="O580" s="45">
        <v>0</v>
      </c>
      <c r="P580" s="57">
        <f t="shared" si="260"/>
        <v>0</v>
      </c>
      <c r="Q580" s="57">
        <f t="shared" si="261"/>
        <v>0.18888888888888888</v>
      </c>
      <c r="R580" s="15" t="s">
        <v>511</v>
      </c>
      <c r="S580" s="21" t="s">
        <v>446</v>
      </c>
      <c r="T580" s="30" t="b">
        <f t="shared" si="262"/>
        <v>0</v>
      </c>
      <c r="U580" s="10" t="b">
        <f t="shared" si="263"/>
        <v>1</v>
      </c>
      <c r="V580" s="10" t="b">
        <f t="shared" si="264"/>
        <v>1</v>
      </c>
      <c r="W580" s="10" t="b">
        <f t="shared" si="265"/>
        <v>1</v>
      </c>
      <c r="X580" s="10" t="b">
        <f t="shared" si="266"/>
        <v>1</v>
      </c>
      <c r="Y580" s="10" t="b">
        <f t="shared" si="267"/>
        <v>1</v>
      </c>
      <c r="Z580" s="10" t="b">
        <f t="shared" si="268"/>
        <v>0</v>
      </c>
      <c r="AA580" s="10" t="b">
        <f t="shared" si="269"/>
        <v>1</v>
      </c>
      <c r="AB580" s="10" t="b">
        <f t="shared" si="270"/>
        <v>1</v>
      </c>
      <c r="AC580" s="10" t="b">
        <f t="shared" si="271"/>
        <v>1</v>
      </c>
      <c r="AD580" s="10" t="b">
        <f t="shared" si="272"/>
        <v>0</v>
      </c>
    </row>
    <row r="581" spans="1:30" s="10" customFormat="1" ht="12.75" x14ac:dyDescent="0.2">
      <c r="A581" s="20" t="s">
        <v>472</v>
      </c>
      <c r="B581" s="21" t="s">
        <v>542</v>
      </c>
      <c r="C581" s="42" t="s">
        <v>514</v>
      </c>
      <c r="D581" s="42" t="b">
        <v>0</v>
      </c>
      <c r="E581" s="42" t="b">
        <v>0</v>
      </c>
      <c r="F581" s="81" t="s">
        <v>509</v>
      </c>
      <c r="G581" s="79">
        <v>2.9</v>
      </c>
      <c r="H581" s="79">
        <v>1</v>
      </c>
      <c r="I581" s="79">
        <v>85</v>
      </c>
      <c r="J581" s="79">
        <v>90</v>
      </c>
      <c r="K581" s="79">
        <v>1.5</v>
      </c>
      <c r="L581" s="79">
        <v>13</v>
      </c>
      <c r="M581" s="56">
        <f t="shared" si="259"/>
        <v>90</v>
      </c>
      <c r="N581" s="81">
        <v>45</v>
      </c>
      <c r="O581" s="81">
        <v>0</v>
      </c>
      <c r="P581" s="57">
        <f t="shared" si="260"/>
        <v>0.15</v>
      </c>
      <c r="Q581" s="57">
        <f t="shared" si="261"/>
        <v>0.15294117647058825</v>
      </c>
      <c r="R581" s="159" t="s">
        <v>505</v>
      </c>
      <c r="S581" s="21" t="s">
        <v>579</v>
      </c>
      <c r="T581" s="30" t="b">
        <f t="shared" si="262"/>
        <v>1</v>
      </c>
      <c r="U581" s="10" t="b">
        <f t="shared" si="263"/>
        <v>1</v>
      </c>
      <c r="V581" s="10" t="b">
        <f t="shared" si="264"/>
        <v>1</v>
      </c>
      <c r="W581" s="10" t="b">
        <f t="shared" si="265"/>
        <v>1</v>
      </c>
      <c r="X581" s="10" t="b">
        <f t="shared" si="266"/>
        <v>0</v>
      </c>
      <c r="Y581" s="10" t="b">
        <f t="shared" si="267"/>
        <v>1</v>
      </c>
      <c r="Z581" s="10" t="b">
        <f t="shared" si="268"/>
        <v>0</v>
      </c>
      <c r="AA581" s="10" t="b">
        <f t="shared" si="269"/>
        <v>1</v>
      </c>
      <c r="AB581" s="10" t="b">
        <f t="shared" si="270"/>
        <v>1</v>
      </c>
      <c r="AC581" s="10" t="b">
        <f t="shared" si="271"/>
        <v>0</v>
      </c>
      <c r="AD581" s="10" t="b">
        <f t="shared" si="272"/>
        <v>1</v>
      </c>
    </row>
    <row r="582" spans="1:30" s="10" customFormat="1" ht="12.75" x14ac:dyDescent="0.2">
      <c r="A582" s="20" t="s">
        <v>222</v>
      </c>
      <c r="B582" s="21" t="s">
        <v>450</v>
      </c>
      <c r="C582" s="12" t="s">
        <v>514</v>
      </c>
      <c r="D582" s="12" t="b">
        <v>0</v>
      </c>
      <c r="E582" s="12" t="b">
        <v>0</v>
      </c>
      <c r="F582" s="81" t="s">
        <v>509</v>
      </c>
      <c r="G582" s="79">
        <v>3</v>
      </c>
      <c r="H582" s="79">
        <v>1</v>
      </c>
      <c r="I582" s="79">
        <v>92</v>
      </c>
      <c r="J582" s="79">
        <v>90</v>
      </c>
      <c r="K582" s="79">
        <v>1.5</v>
      </c>
      <c r="L582" s="79">
        <v>11</v>
      </c>
      <c r="M582" s="56">
        <f t="shared" si="259"/>
        <v>90</v>
      </c>
      <c r="N582" s="81">
        <v>130</v>
      </c>
      <c r="O582" s="81">
        <v>0</v>
      </c>
      <c r="P582" s="57">
        <f t="shared" si="260"/>
        <v>0.15</v>
      </c>
      <c r="Q582" s="57">
        <f t="shared" si="261"/>
        <v>0.11956521739130435</v>
      </c>
      <c r="R582" s="159" t="s">
        <v>505</v>
      </c>
      <c r="S582" s="21" t="s">
        <v>579</v>
      </c>
      <c r="T582" s="30" t="b">
        <f t="shared" si="262"/>
        <v>1</v>
      </c>
      <c r="U582" s="10" t="b">
        <f t="shared" si="263"/>
        <v>1</v>
      </c>
      <c r="V582" s="10" t="b">
        <f t="shared" si="264"/>
        <v>1</v>
      </c>
      <c r="W582" s="10" t="b">
        <f t="shared" si="265"/>
        <v>1</v>
      </c>
      <c r="X582" s="10" t="b">
        <f t="shared" si="266"/>
        <v>0</v>
      </c>
      <c r="Y582" s="10" t="b">
        <f t="shared" si="267"/>
        <v>1</v>
      </c>
      <c r="Z582" s="10" t="b">
        <f t="shared" si="268"/>
        <v>0</v>
      </c>
      <c r="AA582" s="10" t="b">
        <f t="shared" si="269"/>
        <v>1</v>
      </c>
      <c r="AB582" s="10" t="b">
        <f t="shared" si="270"/>
        <v>1</v>
      </c>
      <c r="AC582" s="10" t="b">
        <f t="shared" si="271"/>
        <v>0</v>
      </c>
      <c r="AD582" s="10" t="b">
        <f t="shared" si="272"/>
        <v>1</v>
      </c>
    </row>
    <row r="583" spans="1:30" s="10" customFormat="1" ht="12.75" x14ac:dyDescent="0.2">
      <c r="A583" s="20" t="s">
        <v>222</v>
      </c>
      <c r="B583" s="21" t="s">
        <v>451</v>
      </c>
      <c r="C583" s="12" t="s">
        <v>514</v>
      </c>
      <c r="D583" s="12" t="b">
        <v>0</v>
      </c>
      <c r="E583" s="12" t="b">
        <v>0</v>
      </c>
      <c r="F583" s="81" t="s">
        <v>509</v>
      </c>
      <c r="G583" s="79">
        <v>3</v>
      </c>
      <c r="H583" s="79">
        <v>1</v>
      </c>
      <c r="I583" s="79">
        <v>92</v>
      </c>
      <c r="J583" s="79">
        <v>100</v>
      </c>
      <c r="K583" s="79">
        <v>1.5</v>
      </c>
      <c r="L583" s="79">
        <v>12</v>
      </c>
      <c r="M583" s="56">
        <f t="shared" si="259"/>
        <v>100</v>
      </c>
      <c r="N583" s="81">
        <v>135</v>
      </c>
      <c r="O583" s="81">
        <v>0</v>
      </c>
      <c r="P583" s="57">
        <f t="shared" si="260"/>
        <v>0.13500000000000001</v>
      </c>
      <c r="Q583" s="57">
        <f t="shared" si="261"/>
        <v>0.13043478260869565</v>
      </c>
      <c r="R583" s="159" t="s">
        <v>505</v>
      </c>
      <c r="S583" s="21" t="s">
        <v>579</v>
      </c>
      <c r="T583" s="30" t="b">
        <f t="shared" si="262"/>
        <v>1</v>
      </c>
      <c r="U583" s="10" t="b">
        <f t="shared" si="263"/>
        <v>1</v>
      </c>
      <c r="V583" s="10" t="b">
        <f t="shared" si="264"/>
        <v>1</v>
      </c>
      <c r="W583" s="10" t="b">
        <f t="shared" si="265"/>
        <v>1</v>
      </c>
      <c r="X583" s="10" t="b">
        <f t="shared" si="266"/>
        <v>0</v>
      </c>
      <c r="Y583" s="10" t="b">
        <f t="shared" si="267"/>
        <v>1</v>
      </c>
      <c r="Z583" s="10" t="b">
        <f t="shared" si="268"/>
        <v>0</v>
      </c>
      <c r="AA583" s="10" t="b">
        <f t="shared" si="269"/>
        <v>1</v>
      </c>
      <c r="AB583" s="10" t="b">
        <f t="shared" si="270"/>
        <v>1</v>
      </c>
      <c r="AC583" s="10" t="b">
        <f t="shared" si="271"/>
        <v>0</v>
      </c>
      <c r="AD583" s="10" t="b">
        <f t="shared" si="272"/>
        <v>1</v>
      </c>
    </row>
    <row r="584" spans="1:30" s="10" customFormat="1" ht="12.75" x14ac:dyDescent="0.2">
      <c r="A584" s="20" t="s">
        <v>386</v>
      </c>
      <c r="B584" s="21" t="s">
        <v>456</v>
      </c>
      <c r="C584" s="12" t="s">
        <v>514</v>
      </c>
      <c r="D584" s="12" t="b">
        <v>0</v>
      </c>
      <c r="E584" s="12" t="b">
        <v>0</v>
      </c>
      <c r="F584" s="81" t="s">
        <v>509</v>
      </c>
      <c r="G584" s="79">
        <v>3</v>
      </c>
      <c r="H584" s="79">
        <v>1</v>
      </c>
      <c r="I584" s="79">
        <v>92</v>
      </c>
      <c r="J584" s="79">
        <v>100</v>
      </c>
      <c r="K584" s="79">
        <v>1</v>
      </c>
      <c r="L584" s="79">
        <v>13</v>
      </c>
      <c r="M584" s="56">
        <f t="shared" si="259"/>
        <v>100</v>
      </c>
      <c r="N584" s="81">
        <v>135</v>
      </c>
      <c r="O584" s="81">
        <v>0</v>
      </c>
      <c r="P584" s="57">
        <f t="shared" si="260"/>
        <v>0.09</v>
      </c>
      <c r="Q584" s="57">
        <f t="shared" si="261"/>
        <v>0.14130434782608695</v>
      </c>
      <c r="R584" s="160" t="s">
        <v>281</v>
      </c>
      <c r="S584" s="21" t="s">
        <v>446</v>
      </c>
      <c r="T584" s="30" t="b">
        <f t="shared" si="262"/>
        <v>1</v>
      </c>
      <c r="U584" s="10" t="b">
        <f t="shared" si="263"/>
        <v>1</v>
      </c>
      <c r="V584" s="10" t="b">
        <f t="shared" si="264"/>
        <v>1</v>
      </c>
      <c r="W584" s="10" t="b">
        <f t="shared" si="265"/>
        <v>1</v>
      </c>
      <c r="X584" s="10" t="b">
        <f t="shared" si="266"/>
        <v>1</v>
      </c>
      <c r="Y584" s="10" t="b">
        <f t="shared" si="267"/>
        <v>1</v>
      </c>
      <c r="Z584" s="10" t="b">
        <f t="shared" si="268"/>
        <v>1</v>
      </c>
      <c r="AA584" s="10" t="b">
        <f t="shared" si="269"/>
        <v>1</v>
      </c>
      <c r="AB584" s="10" t="b">
        <f t="shared" si="270"/>
        <v>1</v>
      </c>
      <c r="AC584" s="10" t="b">
        <f t="shared" si="271"/>
        <v>1</v>
      </c>
      <c r="AD584" s="10" t="b">
        <f t="shared" si="272"/>
        <v>0</v>
      </c>
    </row>
    <row r="585" spans="1:30" s="10" customFormat="1" ht="12.75" x14ac:dyDescent="0.2">
      <c r="A585" s="20" t="s">
        <v>386</v>
      </c>
      <c r="B585" s="21" t="s">
        <v>454</v>
      </c>
      <c r="C585" s="12" t="s">
        <v>514</v>
      </c>
      <c r="D585" s="12" t="b">
        <v>0</v>
      </c>
      <c r="E585" s="12" t="b">
        <v>0</v>
      </c>
      <c r="F585" s="81" t="s">
        <v>509</v>
      </c>
      <c r="G585" s="79">
        <v>3</v>
      </c>
      <c r="H585" s="79">
        <v>1</v>
      </c>
      <c r="I585" s="79">
        <v>92</v>
      </c>
      <c r="J585" s="79">
        <v>110</v>
      </c>
      <c r="K585" s="79">
        <v>1</v>
      </c>
      <c r="L585" s="79">
        <v>13</v>
      </c>
      <c r="M585" s="56">
        <f t="shared" si="259"/>
        <v>110</v>
      </c>
      <c r="N585" s="81">
        <v>115</v>
      </c>
      <c r="O585" s="81">
        <v>0</v>
      </c>
      <c r="P585" s="57">
        <f t="shared" si="260"/>
        <v>8.1818181818181818E-2</v>
      </c>
      <c r="Q585" s="57">
        <f t="shared" si="261"/>
        <v>0.14130434782608695</v>
      </c>
      <c r="R585" s="160" t="s">
        <v>281</v>
      </c>
      <c r="S585" s="21" t="s">
        <v>446</v>
      </c>
      <c r="T585" s="30" t="b">
        <f t="shared" si="262"/>
        <v>1</v>
      </c>
      <c r="U585" s="10" t="b">
        <f t="shared" si="263"/>
        <v>1</v>
      </c>
      <c r="V585" s="10" t="b">
        <f t="shared" si="264"/>
        <v>1</v>
      </c>
      <c r="W585" s="10" t="b">
        <f t="shared" si="265"/>
        <v>1</v>
      </c>
      <c r="X585" s="10" t="b">
        <f t="shared" si="266"/>
        <v>1</v>
      </c>
      <c r="Y585" s="10" t="b">
        <f t="shared" si="267"/>
        <v>1</v>
      </c>
      <c r="Z585" s="10" t="b">
        <f t="shared" si="268"/>
        <v>1</v>
      </c>
      <c r="AA585" s="10" t="b">
        <f t="shared" si="269"/>
        <v>1</v>
      </c>
      <c r="AB585" s="10" t="b">
        <f t="shared" si="270"/>
        <v>1</v>
      </c>
      <c r="AC585" s="10" t="b">
        <f t="shared" si="271"/>
        <v>1</v>
      </c>
      <c r="AD585" s="10" t="b">
        <f t="shared" si="272"/>
        <v>0</v>
      </c>
    </row>
    <row r="586" spans="1:30" s="10" customFormat="1" ht="12.75" x14ac:dyDescent="0.2">
      <c r="A586" s="20" t="s">
        <v>386</v>
      </c>
      <c r="B586" s="21" t="s">
        <v>452</v>
      </c>
      <c r="C586" s="12" t="s">
        <v>514</v>
      </c>
      <c r="D586" s="12" t="b">
        <v>0</v>
      </c>
      <c r="E586" s="12" t="b">
        <v>0</v>
      </c>
      <c r="F586" s="81" t="s">
        <v>509</v>
      </c>
      <c r="G586" s="79">
        <v>3</v>
      </c>
      <c r="H586" s="79">
        <v>1</v>
      </c>
      <c r="I586" s="79">
        <v>92</v>
      </c>
      <c r="J586" s="79">
        <v>110</v>
      </c>
      <c r="K586" s="79">
        <v>1</v>
      </c>
      <c r="L586" s="79">
        <v>13</v>
      </c>
      <c r="M586" s="56">
        <f t="shared" si="259"/>
        <v>110</v>
      </c>
      <c r="N586" s="48">
        <v>115</v>
      </c>
      <c r="O586" s="81">
        <v>0</v>
      </c>
      <c r="P586" s="57">
        <f t="shared" si="260"/>
        <v>8.1818181818181818E-2</v>
      </c>
      <c r="Q586" s="57">
        <f t="shared" si="261"/>
        <v>0.14130434782608695</v>
      </c>
      <c r="R586" s="160" t="s">
        <v>281</v>
      </c>
      <c r="S586" s="21" t="s">
        <v>446</v>
      </c>
      <c r="T586" s="30" t="b">
        <f t="shared" si="262"/>
        <v>1</v>
      </c>
      <c r="U586" s="10" t="b">
        <f t="shared" si="263"/>
        <v>1</v>
      </c>
      <c r="V586" s="10" t="b">
        <f t="shared" si="264"/>
        <v>1</v>
      </c>
      <c r="W586" s="10" t="b">
        <f t="shared" si="265"/>
        <v>1</v>
      </c>
      <c r="X586" s="10" t="b">
        <f t="shared" si="266"/>
        <v>1</v>
      </c>
      <c r="Y586" s="10" t="b">
        <f t="shared" si="267"/>
        <v>1</v>
      </c>
      <c r="Z586" s="10" t="b">
        <f t="shared" si="268"/>
        <v>1</v>
      </c>
      <c r="AA586" s="10" t="b">
        <f t="shared" si="269"/>
        <v>1</v>
      </c>
      <c r="AB586" s="10" t="b">
        <f t="shared" si="270"/>
        <v>1</v>
      </c>
      <c r="AC586" s="10" t="b">
        <f t="shared" si="271"/>
        <v>1</v>
      </c>
      <c r="AD586" s="10" t="b">
        <f t="shared" si="272"/>
        <v>0</v>
      </c>
    </row>
    <row r="587" spans="1:30" s="10" customFormat="1" ht="12.75" x14ac:dyDescent="0.2">
      <c r="A587" s="20" t="s">
        <v>386</v>
      </c>
      <c r="B587" s="21" t="s">
        <v>460</v>
      </c>
      <c r="C587" s="12" t="s">
        <v>514</v>
      </c>
      <c r="D587" s="12" t="b">
        <v>0</v>
      </c>
      <c r="E587" s="12" t="b">
        <v>0</v>
      </c>
      <c r="F587" s="81" t="s">
        <v>509</v>
      </c>
      <c r="G587" s="79">
        <v>3</v>
      </c>
      <c r="H587" s="79">
        <v>1</v>
      </c>
      <c r="I587" s="79">
        <v>92</v>
      </c>
      <c r="J587" s="79">
        <v>90</v>
      </c>
      <c r="K587" s="79">
        <v>0</v>
      </c>
      <c r="L587" s="79">
        <v>13</v>
      </c>
      <c r="M587" s="56">
        <f t="shared" si="259"/>
        <v>90</v>
      </c>
      <c r="N587" s="81">
        <v>135</v>
      </c>
      <c r="O587" s="81">
        <v>0</v>
      </c>
      <c r="P587" s="57">
        <f t="shared" si="260"/>
        <v>0</v>
      </c>
      <c r="Q587" s="57">
        <f t="shared" si="261"/>
        <v>0.14130434782608695</v>
      </c>
      <c r="R587" s="160" t="s">
        <v>281</v>
      </c>
      <c r="S587" s="21" t="s">
        <v>446</v>
      </c>
      <c r="T587" s="30" t="b">
        <f t="shared" si="262"/>
        <v>1</v>
      </c>
      <c r="U587" s="10" t="b">
        <f t="shared" si="263"/>
        <v>1</v>
      </c>
      <c r="V587" s="10" t="b">
        <f t="shared" si="264"/>
        <v>1</v>
      </c>
      <c r="W587" s="10" t="b">
        <f t="shared" si="265"/>
        <v>1</v>
      </c>
      <c r="X587" s="10" t="b">
        <f t="shared" si="266"/>
        <v>1</v>
      </c>
      <c r="Y587" s="10" t="b">
        <f t="shared" si="267"/>
        <v>1</v>
      </c>
      <c r="Z587" s="10" t="b">
        <f t="shared" si="268"/>
        <v>1</v>
      </c>
      <c r="AA587" s="10" t="b">
        <f t="shared" si="269"/>
        <v>1</v>
      </c>
      <c r="AB587" s="10" t="b">
        <f t="shared" si="270"/>
        <v>1</v>
      </c>
      <c r="AC587" s="10" t="b">
        <f t="shared" si="271"/>
        <v>1</v>
      </c>
      <c r="AD587" s="10" t="b">
        <f t="shared" si="272"/>
        <v>0</v>
      </c>
    </row>
    <row r="588" spans="1:30" s="10" customFormat="1" ht="12.75" x14ac:dyDescent="0.2">
      <c r="A588" s="20" t="s">
        <v>386</v>
      </c>
      <c r="B588" s="21" t="s">
        <v>458</v>
      </c>
      <c r="C588" s="12" t="s">
        <v>514</v>
      </c>
      <c r="D588" s="12" t="b">
        <v>0</v>
      </c>
      <c r="E588" s="12" t="b">
        <v>0</v>
      </c>
      <c r="F588" s="81" t="s">
        <v>509</v>
      </c>
      <c r="G588" s="79">
        <v>3</v>
      </c>
      <c r="H588" s="79">
        <v>1</v>
      </c>
      <c r="I588" s="79">
        <v>92</v>
      </c>
      <c r="J588" s="79">
        <v>80</v>
      </c>
      <c r="K588" s="79">
        <v>0</v>
      </c>
      <c r="L588" s="79">
        <v>11</v>
      </c>
      <c r="M588" s="56">
        <f t="shared" si="259"/>
        <v>80</v>
      </c>
      <c r="N588" s="81">
        <v>140</v>
      </c>
      <c r="O588" s="81">
        <v>0</v>
      </c>
      <c r="P588" s="57">
        <f t="shared" si="260"/>
        <v>0</v>
      </c>
      <c r="Q588" s="57">
        <f t="shared" si="261"/>
        <v>0.11956521739130435</v>
      </c>
      <c r="R588" s="160" t="s">
        <v>281</v>
      </c>
      <c r="S588" s="21" t="s">
        <v>446</v>
      </c>
      <c r="T588" s="30" t="b">
        <f t="shared" si="262"/>
        <v>1</v>
      </c>
      <c r="U588" s="10" t="b">
        <f t="shared" si="263"/>
        <v>1</v>
      </c>
      <c r="V588" s="10" t="b">
        <f t="shared" si="264"/>
        <v>1</v>
      </c>
      <c r="W588" s="10" t="b">
        <f t="shared" si="265"/>
        <v>1</v>
      </c>
      <c r="X588" s="10" t="b">
        <f t="shared" si="266"/>
        <v>1</v>
      </c>
      <c r="Y588" s="10" t="b">
        <f t="shared" si="267"/>
        <v>1</v>
      </c>
      <c r="Z588" s="10" t="b">
        <f t="shared" si="268"/>
        <v>1</v>
      </c>
      <c r="AA588" s="10" t="b">
        <f t="shared" si="269"/>
        <v>1</v>
      </c>
      <c r="AB588" s="10" t="b">
        <f t="shared" si="270"/>
        <v>1</v>
      </c>
      <c r="AC588" s="10" t="b">
        <f t="shared" si="271"/>
        <v>1</v>
      </c>
      <c r="AD588" s="10" t="b">
        <f t="shared" si="272"/>
        <v>0</v>
      </c>
    </row>
    <row r="589" spans="1:30" s="10" customFormat="1" ht="12.75" x14ac:dyDescent="0.2">
      <c r="A589" s="20" t="s">
        <v>386</v>
      </c>
      <c r="B589" s="21" t="s">
        <v>449</v>
      </c>
      <c r="C589" s="12" t="s">
        <v>514</v>
      </c>
      <c r="D589" s="12" t="b">
        <v>0</v>
      </c>
      <c r="E589" s="12" t="b">
        <v>0</v>
      </c>
      <c r="F589" s="81" t="s">
        <v>509</v>
      </c>
      <c r="G589" s="79">
        <v>3</v>
      </c>
      <c r="H589" s="79">
        <v>1</v>
      </c>
      <c r="I589" s="79">
        <v>92</v>
      </c>
      <c r="J589" s="79">
        <v>130</v>
      </c>
      <c r="K589" s="79">
        <v>1.5</v>
      </c>
      <c r="L589" s="79">
        <v>17</v>
      </c>
      <c r="M589" s="56">
        <f t="shared" si="259"/>
        <v>130</v>
      </c>
      <c r="N589" s="81">
        <v>60</v>
      </c>
      <c r="O589" s="81">
        <v>0</v>
      </c>
      <c r="P589" s="57">
        <f t="shared" si="260"/>
        <v>0.10384615384615385</v>
      </c>
      <c r="Q589" s="57">
        <f t="shared" si="261"/>
        <v>0.18478260869565216</v>
      </c>
      <c r="R589" s="160" t="s">
        <v>281</v>
      </c>
      <c r="S589" s="21" t="s">
        <v>446</v>
      </c>
      <c r="T589" s="30" t="b">
        <f t="shared" si="262"/>
        <v>1</v>
      </c>
      <c r="U589" s="10" t="b">
        <f t="shared" si="263"/>
        <v>1</v>
      </c>
      <c r="V589" s="10" t="b">
        <f t="shared" si="264"/>
        <v>1</v>
      </c>
      <c r="W589" s="10" t="b">
        <f t="shared" si="265"/>
        <v>1</v>
      </c>
      <c r="X589" s="10" t="b">
        <f t="shared" si="266"/>
        <v>1</v>
      </c>
      <c r="Y589" s="10" t="b">
        <f t="shared" si="267"/>
        <v>1</v>
      </c>
      <c r="Z589" s="10" t="b">
        <f t="shared" si="268"/>
        <v>1</v>
      </c>
      <c r="AA589" s="10" t="b">
        <f t="shared" si="269"/>
        <v>1</v>
      </c>
      <c r="AB589" s="10" t="b">
        <f t="shared" si="270"/>
        <v>1</v>
      </c>
      <c r="AC589" s="10" t="b">
        <f t="shared" si="271"/>
        <v>1</v>
      </c>
      <c r="AD589" s="10" t="b">
        <f t="shared" si="272"/>
        <v>0</v>
      </c>
    </row>
    <row r="590" spans="1:30" s="10" customFormat="1" ht="12.75" x14ac:dyDescent="0.2">
      <c r="A590" s="20" t="s">
        <v>386</v>
      </c>
      <c r="B590" s="21" t="s">
        <v>453</v>
      </c>
      <c r="C590" s="12" t="s">
        <v>514</v>
      </c>
      <c r="D590" s="12" t="b">
        <v>0</v>
      </c>
      <c r="E590" s="12" t="b">
        <v>0</v>
      </c>
      <c r="F590" s="81" t="s">
        <v>509</v>
      </c>
      <c r="G590" s="79">
        <v>3</v>
      </c>
      <c r="H590" s="79">
        <v>1</v>
      </c>
      <c r="I590" s="79">
        <v>92</v>
      </c>
      <c r="J590" s="79">
        <v>120</v>
      </c>
      <c r="K590" s="79">
        <v>1</v>
      </c>
      <c r="L590" s="79">
        <v>18</v>
      </c>
      <c r="M590" s="56">
        <f t="shared" si="259"/>
        <v>120</v>
      </c>
      <c r="N590" s="81">
        <v>60</v>
      </c>
      <c r="O590" s="81">
        <v>0</v>
      </c>
      <c r="P590" s="57">
        <f t="shared" si="260"/>
        <v>7.4999999999999997E-2</v>
      </c>
      <c r="Q590" s="57">
        <f t="shared" si="261"/>
        <v>0.19565217391304349</v>
      </c>
      <c r="R590" s="160" t="s">
        <v>281</v>
      </c>
      <c r="S590" s="21" t="s">
        <v>446</v>
      </c>
      <c r="T590" s="30" t="b">
        <f t="shared" si="262"/>
        <v>1</v>
      </c>
      <c r="U590" s="10" t="b">
        <f t="shared" si="263"/>
        <v>1</v>
      </c>
      <c r="V590" s="10" t="b">
        <f t="shared" si="264"/>
        <v>1</v>
      </c>
      <c r="W590" s="10" t="b">
        <f t="shared" si="265"/>
        <v>1</v>
      </c>
      <c r="X590" s="10" t="b">
        <f t="shared" si="266"/>
        <v>1</v>
      </c>
      <c r="Y590" s="10" t="b">
        <f t="shared" si="267"/>
        <v>1</v>
      </c>
      <c r="Z590" s="10" t="b">
        <f t="shared" si="268"/>
        <v>1</v>
      </c>
      <c r="AA590" s="10" t="b">
        <f t="shared" si="269"/>
        <v>1</v>
      </c>
      <c r="AB590" s="10" t="b">
        <f t="shared" si="270"/>
        <v>1</v>
      </c>
      <c r="AC590" s="10" t="b">
        <f t="shared" si="271"/>
        <v>1</v>
      </c>
      <c r="AD590" s="10" t="b">
        <f t="shared" si="272"/>
        <v>0</v>
      </c>
    </row>
    <row r="591" spans="1:30" s="10" customFormat="1" ht="12.75" x14ac:dyDescent="0.2">
      <c r="A591" s="20" t="s">
        <v>386</v>
      </c>
      <c r="B591" s="21" t="s">
        <v>448</v>
      </c>
      <c r="C591" s="12" t="s">
        <v>514</v>
      </c>
      <c r="D591" s="12" t="b">
        <v>0</v>
      </c>
      <c r="E591" s="12" t="b">
        <v>0</v>
      </c>
      <c r="F591" s="81" t="s">
        <v>509</v>
      </c>
      <c r="G591" s="79">
        <v>3</v>
      </c>
      <c r="H591" s="79">
        <v>1</v>
      </c>
      <c r="I591" s="79">
        <v>92</v>
      </c>
      <c r="J591" s="79">
        <v>130</v>
      </c>
      <c r="K591" s="79">
        <v>0.5</v>
      </c>
      <c r="L591" s="79">
        <v>22</v>
      </c>
      <c r="M591" s="56">
        <f t="shared" si="259"/>
        <v>130</v>
      </c>
      <c r="N591" s="81">
        <v>0</v>
      </c>
      <c r="O591" s="81">
        <v>0</v>
      </c>
      <c r="P591" s="57">
        <f t="shared" si="260"/>
        <v>3.4615384615384617E-2</v>
      </c>
      <c r="Q591" s="57">
        <f t="shared" si="261"/>
        <v>0.2391304347826087</v>
      </c>
      <c r="R591" s="160" t="s">
        <v>281</v>
      </c>
      <c r="S591" s="21" t="s">
        <v>446</v>
      </c>
      <c r="T591" s="30" t="b">
        <f t="shared" si="262"/>
        <v>1</v>
      </c>
      <c r="U591" s="10" t="b">
        <f t="shared" si="263"/>
        <v>1</v>
      </c>
      <c r="V591" s="10" t="b">
        <f t="shared" si="264"/>
        <v>1</v>
      </c>
      <c r="W591" s="10" t="b">
        <f t="shared" si="265"/>
        <v>1</v>
      </c>
      <c r="X591" s="10" t="b">
        <f t="shared" si="266"/>
        <v>1</v>
      </c>
      <c r="Y591" s="10" t="b">
        <f t="shared" si="267"/>
        <v>1</v>
      </c>
      <c r="Z591" s="10" t="b">
        <f t="shared" si="268"/>
        <v>1</v>
      </c>
      <c r="AA591" s="10" t="b">
        <f t="shared" si="269"/>
        <v>1</v>
      </c>
      <c r="AB591" s="10" t="b">
        <f t="shared" si="270"/>
        <v>1</v>
      </c>
      <c r="AC591" s="10" t="b">
        <f t="shared" si="271"/>
        <v>1</v>
      </c>
      <c r="AD591" s="10" t="b">
        <f t="shared" si="272"/>
        <v>0</v>
      </c>
    </row>
    <row r="592" spans="1:30" s="10" customFormat="1" ht="12.75" x14ac:dyDescent="0.2">
      <c r="A592" s="20" t="s">
        <v>386</v>
      </c>
      <c r="B592" s="21" t="s">
        <v>459</v>
      </c>
      <c r="C592" s="12" t="s">
        <v>514</v>
      </c>
      <c r="D592" s="12" t="b">
        <v>0</v>
      </c>
      <c r="E592" s="12" t="b">
        <v>0</v>
      </c>
      <c r="F592" s="81" t="s">
        <v>509</v>
      </c>
      <c r="G592" s="79">
        <v>3</v>
      </c>
      <c r="H592" s="79">
        <v>1</v>
      </c>
      <c r="I592" s="79">
        <v>92</v>
      </c>
      <c r="J592" s="79">
        <v>70</v>
      </c>
      <c r="K592" s="79">
        <v>1.5</v>
      </c>
      <c r="L592" s="79">
        <v>0</v>
      </c>
      <c r="M592" s="56">
        <f t="shared" si="259"/>
        <v>70</v>
      </c>
      <c r="N592" s="81">
        <v>170</v>
      </c>
      <c r="O592" s="81">
        <v>0</v>
      </c>
      <c r="P592" s="57">
        <f t="shared" si="260"/>
        <v>0.19285714285714287</v>
      </c>
      <c r="Q592" s="57">
        <f t="shared" si="261"/>
        <v>0</v>
      </c>
      <c r="R592" s="159" t="s">
        <v>505</v>
      </c>
      <c r="S592" s="21" t="s">
        <v>579</v>
      </c>
      <c r="T592" s="30" t="b">
        <f t="shared" si="262"/>
        <v>1</v>
      </c>
      <c r="U592" s="10" t="b">
        <f t="shared" si="263"/>
        <v>1</v>
      </c>
      <c r="V592" s="10" t="b">
        <f t="shared" si="264"/>
        <v>1</v>
      </c>
      <c r="W592" s="10" t="b">
        <f t="shared" si="265"/>
        <v>1</v>
      </c>
      <c r="X592" s="10" t="b">
        <f t="shared" si="266"/>
        <v>0</v>
      </c>
      <c r="Y592" s="10" t="b">
        <f t="shared" si="267"/>
        <v>1</v>
      </c>
      <c r="Z592" s="10" t="b">
        <f t="shared" si="268"/>
        <v>0</v>
      </c>
      <c r="AA592" s="10" t="b">
        <f t="shared" si="269"/>
        <v>1</v>
      </c>
      <c r="AB592" s="10" t="b">
        <f t="shared" si="270"/>
        <v>1</v>
      </c>
      <c r="AC592" s="10" t="b">
        <f t="shared" si="271"/>
        <v>0</v>
      </c>
      <c r="AD592" s="10" t="b">
        <f t="shared" si="272"/>
        <v>1</v>
      </c>
    </row>
    <row r="593" spans="1:30" s="10" customFormat="1" ht="12.75" x14ac:dyDescent="0.2">
      <c r="A593" s="20" t="s">
        <v>386</v>
      </c>
      <c r="B593" s="21" t="s">
        <v>461</v>
      </c>
      <c r="C593" s="12" t="s">
        <v>514</v>
      </c>
      <c r="D593" s="12" t="b">
        <v>0</v>
      </c>
      <c r="E593" s="12" t="b">
        <v>0</v>
      </c>
      <c r="F593" s="81" t="s">
        <v>509</v>
      </c>
      <c r="G593" s="79">
        <v>3</v>
      </c>
      <c r="H593" s="79">
        <v>1</v>
      </c>
      <c r="I593" s="79">
        <v>92</v>
      </c>
      <c r="J593" s="79">
        <v>60</v>
      </c>
      <c r="K593" s="79">
        <v>1.5</v>
      </c>
      <c r="L593" s="79">
        <v>0</v>
      </c>
      <c r="M593" s="56">
        <f t="shared" si="259"/>
        <v>60</v>
      </c>
      <c r="N593" s="81">
        <v>105</v>
      </c>
      <c r="O593" s="81">
        <v>0</v>
      </c>
      <c r="P593" s="57">
        <f t="shared" si="260"/>
        <v>0.22500000000000001</v>
      </c>
      <c r="Q593" s="57">
        <f t="shared" si="261"/>
        <v>0</v>
      </c>
      <c r="R593" s="159" t="s">
        <v>505</v>
      </c>
      <c r="S593" s="21" t="s">
        <v>579</v>
      </c>
      <c r="T593" s="30" t="b">
        <f t="shared" si="262"/>
        <v>1</v>
      </c>
      <c r="U593" s="10" t="b">
        <f t="shared" si="263"/>
        <v>1</v>
      </c>
      <c r="V593" s="10" t="b">
        <f t="shared" si="264"/>
        <v>1</v>
      </c>
      <c r="W593" s="10" t="b">
        <f t="shared" si="265"/>
        <v>1</v>
      </c>
      <c r="X593" s="10" t="b">
        <f t="shared" si="266"/>
        <v>0</v>
      </c>
      <c r="Y593" s="10" t="b">
        <f t="shared" si="267"/>
        <v>1</v>
      </c>
      <c r="Z593" s="10" t="b">
        <f t="shared" si="268"/>
        <v>0</v>
      </c>
      <c r="AA593" s="10" t="b">
        <f t="shared" si="269"/>
        <v>1</v>
      </c>
      <c r="AB593" s="10" t="b">
        <f t="shared" si="270"/>
        <v>1</v>
      </c>
      <c r="AC593" s="10" t="b">
        <f t="shared" si="271"/>
        <v>0</v>
      </c>
      <c r="AD593" s="10" t="b">
        <f t="shared" si="272"/>
        <v>1</v>
      </c>
    </row>
    <row r="594" spans="1:30" s="10" customFormat="1" ht="12.75" x14ac:dyDescent="0.2">
      <c r="A594" s="20" t="s">
        <v>386</v>
      </c>
      <c r="B594" s="21" t="s">
        <v>457</v>
      </c>
      <c r="C594" s="12" t="s">
        <v>514</v>
      </c>
      <c r="D594" s="12" t="b">
        <v>0</v>
      </c>
      <c r="E594" s="12" t="b">
        <v>0</v>
      </c>
      <c r="F594" s="81" t="s">
        <v>509</v>
      </c>
      <c r="G594" s="79">
        <v>3</v>
      </c>
      <c r="H594" s="79">
        <v>1</v>
      </c>
      <c r="I594" s="79">
        <v>92</v>
      </c>
      <c r="J594" s="79">
        <v>110</v>
      </c>
      <c r="K594" s="79">
        <v>1.5</v>
      </c>
      <c r="L594" s="79">
        <v>13</v>
      </c>
      <c r="M594" s="56">
        <f t="shared" si="259"/>
        <v>110</v>
      </c>
      <c r="N594" s="81">
        <v>125</v>
      </c>
      <c r="O594" s="81">
        <v>0</v>
      </c>
      <c r="P594" s="57">
        <f t="shared" si="260"/>
        <v>0.12272727272727273</v>
      </c>
      <c r="Q594" s="57">
        <f t="shared" si="261"/>
        <v>0.14130434782608695</v>
      </c>
      <c r="R594" s="159" t="s">
        <v>505</v>
      </c>
      <c r="S594" s="21" t="s">
        <v>579</v>
      </c>
      <c r="T594" s="30" t="b">
        <f t="shared" si="262"/>
        <v>1</v>
      </c>
      <c r="U594" s="10" t="b">
        <f t="shared" si="263"/>
        <v>1</v>
      </c>
      <c r="V594" s="10" t="b">
        <f t="shared" si="264"/>
        <v>1</v>
      </c>
      <c r="W594" s="10" t="b">
        <f t="shared" si="265"/>
        <v>1</v>
      </c>
      <c r="X594" s="10" t="b">
        <f t="shared" si="266"/>
        <v>0</v>
      </c>
      <c r="Y594" s="10" t="b">
        <f t="shared" si="267"/>
        <v>1</v>
      </c>
      <c r="Z594" s="10" t="b">
        <f t="shared" si="268"/>
        <v>0</v>
      </c>
      <c r="AA594" s="10" t="b">
        <f t="shared" si="269"/>
        <v>1</v>
      </c>
      <c r="AB594" s="10" t="b">
        <f t="shared" si="270"/>
        <v>1</v>
      </c>
      <c r="AC594" s="10" t="b">
        <f t="shared" si="271"/>
        <v>0</v>
      </c>
      <c r="AD594" s="10" t="b">
        <f t="shared" si="272"/>
        <v>1</v>
      </c>
    </row>
    <row r="595" spans="1:30" s="10" customFormat="1" ht="12.75" x14ac:dyDescent="0.2">
      <c r="A595" s="20" t="s">
        <v>386</v>
      </c>
      <c r="B595" s="21" t="s">
        <v>455</v>
      </c>
      <c r="C595" s="12" t="s">
        <v>514</v>
      </c>
      <c r="D595" s="12" t="b">
        <v>0</v>
      </c>
      <c r="E595" s="12" t="b">
        <v>0</v>
      </c>
      <c r="F595" s="81" t="s">
        <v>509</v>
      </c>
      <c r="G595" s="79">
        <v>3</v>
      </c>
      <c r="H595" s="79">
        <v>1</v>
      </c>
      <c r="I595" s="79">
        <v>92</v>
      </c>
      <c r="J595" s="79">
        <v>100</v>
      </c>
      <c r="K595" s="79">
        <v>1.5</v>
      </c>
      <c r="L595" s="79">
        <v>12</v>
      </c>
      <c r="M595" s="56">
        <f t="shared" si="259"/>
        <v>100</v>
      </c>
      <c r="N595" s="81">
        <v>110</v>
      </c>
      <c r="O595" s="81">
        <v>0</v>
      </c>
      <c r="P595" s="57">
        <f t="shared" si="260"/>
        <v>0.13500000000000001</v>
      </c>
      <c r="Q595" s="57">
        <f t="shared" si="261"/>
        <v>0.13043478260869565</v>
      </c>
      <c r="R595" s="159" t="s">
        <v>505</v>
      </c>
      <c r="S595" s="21" t="s">
        <v>579</v>
      </c>
      <c r="T595" s="30" t="b">
        <f t="shared" si="262"/>
        <v>1</v>
      </c>
      <c r="U595" s="10" t="b">
        <f t="shared" si="263"/>
        <v>1</v>
      </c>
      <c r="V595" s="10" t="b">
        <f t="shared" si="264"/>
        <v>1</v>
      </c>
      <c r="W595" s="10" t="b">
        <f t="shared" si="265"/>
        <v>1</v>
      </c>
      <c r="X595" s="10" t="b">
        <f t="shared" si="266"/>
        <v>0</v>
      </c>
      <c r="Y595" s="10" t="b">
        <f t="shared" si="267"/>
        <v>1</v>
      </c>
      <c r="Z595" s="10" t="b">
        <f t="shared" si="268"/>
        <v>0</v>
      </c>
      <c r="AA595" s="10" t="b">
        <f t="shared" si="269"/>
        <v>1</v>
      </c>
      <c r="AB595" s="10" t="b">
        <f t="shared" si="270"/>
        <v>1</v>
      </c>
      <c r="AC595" s="10" t="b">
        <f t="shared" si="271"/>
        <v>0</v>
      </c>
      <c r="AD595" s="10" t="b">
        <f t="shared" si="272"/>
        <v>1</v>
      </c>
    </row>
    <row r="596" spans="1:30" s="10" customFormat="1" ht="15.75" x14ac:dyDescent="0.2">
      <c r="A596" s="143" t="s">
        <v>914</v>
      </c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44"/>
      <c r="P596" s="58"/>
      <c r="Q596" s="59"/>
      <c r="S596" s="43"/>
    </row>
    <row r="597" spans="1:30" s="10" customFormat="1" ht="25.5" x14ac:dyDescent="0.2">
      <c r="A597" s="16" t="s">
        <v>108</v>
      </c>
      <c r="B597" s="17" t="s">
        <v>104</v>
      </c>
      <c r="C597" s="12" t="s">
        <v>513</v>
      </c>
      <c r="D597" s="12" t="b">
        <v>0</v>
      </c>
      <c r="E597" s="12" t="b">
        <v>0</v>
      </c>
      <c r="F597" s="48" t="s">
        <v>506</v>
      </c>
      <c r="G597" s="11">
        <v>4</v>
      </c>
      <c r="H597" s="11">
        <v>1</v>
      </c>
      <c r="I597" s="11">
        <v>113</v>
      </c>
      <c r="J597" s="11">
        <v>70</v>
      </c>
      <c r="K597" s="11">
        <v>0</v>
      </c>
      <c r="L597" s="11">
        <v>15</v>
      </c>
      <c r="M597" s="56">
        <f t="shared" ref="M597:M628" si="273">H597*J597</f>
        <v>70</v>
      </c>
      <c r="N597" s="48">
        <v>10</v>
      </c>
      <c r="O597" s="48">
        <v>0</v>
      </c>
      <c r="P597" s="57">
        <f t="shared" ref="P597:P628" si="274">((K597*H597)*9)/M597</f>
        <v>0</v>
      </c>
      <c r="Q597" s="57">
        <f t="shared" ref="Q597:Q637" si="275">(L597/I597)</f>
        <v>0.13274336283185842</v>
      </c>
      <c r="R597" s="157" t="s">
        <v>515</v>
      </c>
      <c r="S597" s="17" t="s">
        <v>98</v>
      </c>
      <c r="T597" s="30" t="b">
        <f t="shared" ref="T597:T628" si="276">F597="Yes"</f>
        <v>0</v>
      </c>
      <c r="U597" s="10" t="b">
        <f t="shared" ref="U597:U628" si="277">OR(J597*H597&lt;=200,D597)</f>
        <v>1</v>
      </c>
      <c r="V597" s="10" t="b">
        <f t="shared" ref="V597:V628" si="278">N597&lt;=230</f>
        <v>1</v>
      </c>
      <c r="W597" s="10" t="b">
        <f t="shared" ref="W597:W628" si="279">O597&lt;0.5</f>
        <v>1</v>
      </c>
      <c r="X597" s="10" t="b">
        <f t="shared" ref="X597:X628" si="280">OR(P597&lt;11%,D597)</f>
        <v>1</v>
      </c>
      <c r="Y597" s="10" t="b">
        <f t="shared" ref="Y597:Y628" si="281">OR(Q597&lt;36%,E597)</f>
        <v>1</v>
      </c>
      <c r="Z597" s="10" t="b">
        <f t="shared" ref="Z597:Z628" si="282">AND(T597:Y597)</f>
        <v>0</v>
      </c>
      <c r="AA597" s="10" t="b">
        <f t="shared" ref="AA597:AA628" si="283">OR(J597*H597&lt;=250,D597)</f>
        <v>1</v>
      </c>
      <c r="AB597" s="10" t="b">
        <f t="shared" ref="AB597:AB628" si="284">N597&lt;=480</f>
        <v>1</v>
      </c>
      <c r="AC597" s="10" t="b">
        <f t="shared" ref="AC597:AC628" si="285">AND(W597:Y597,AA597:AB597)</f>
        <v>1</v>
      </c>
      <c r="AD597" s="10" t="b">
        <f t="shared" ref="AD597:AD628" si="286">NOT(OR(Z597,AC597))</f>
        <v>0</v>
      </c>
    </row>
    <row r="598" spans="1:30" s="10" customFormat="1" ht="25.5" x14ac:dyDescent="0.2">
      <c r="A598" s="16" t="s">
        <v>108</v>
      </c>
      <c r="B598" s="17" t="s">
        <v>111</v>
      </c>
      <c r="C598" s="12" t="s">
        <v>513</v>
      </c>
      <c r="D598" s="12" t="b">
        <v>0</v>
      </c>
      <c r="E598" s="12" t="b">
        <v>0</v>
      </c>
      <c r="F598" s="48" t="s">
        <v>506</v>
      </c>
      <c r="G598" s="11">
        <v>4</v>
      </c>
      <c r="H598" s="11">
        <v>1</v>
      </c>
      <c r="I598" s="11">
        <v>113</v>
      </c>
      <c r="J598" s="11">
        <v>60</v>
      </c>
      <c r="K598" s="11">
        <v>0</v>
      </c>
      <c r="L598" s="11">
        <v>12</v>
      </c>
      <c r="M598" s="56">
        <f t="shared" si="273"/>
        <v>60</v>
      </c>
      <c r="N598" s="48">
        <v>5</v>
      </c>
      <c r="O598" s="48">
        <v>0</v>
      </c>
      <c r="P598" s="57">
        <f t="shared" si="274"/>
        <v>0</v>
      </c>
      <c r="Q598" s="57">
        <f t="shared" si="275"/>
        <v>0.10619469026548672</v>
      </c>
      <c r="R598" s="157" t="s">
        <v>515</v>
      </c>
      <c r="S598" s="17" t="s">
        <v>98</v>
      </c>
      <c r="T598" s="30" t="b">
        <f t="shared" si="276"/>
        <v>0</v>
      </c>
      <c r="U598" s="10" t="b">
        <f t="shared" si="277"/>
        <v>1</v>
      </c>
      <c r="V598" s="10" t="b">
        <f t="shared" si="278"/>
        <v>1</v>
      </c>
      <c r="W598" s="10" t="b">
        <f t="shared" si="279"/>
        <v>1</v>
      </c>
      <c r="X598" s="10" t="b">
        <f t="shared" si="280"/>
        <v>1</v>
      </c>
      <c r="Y598" s="10" t="b">
        <f t="shared" si="281"/>
        <v>1</v>
      </c>
      <c r="Z598" s="10" t="b">
        <f t="shared" si="282"/>
        <v>0</v>
      </c>
      <c r="AA598" s="10" t="b">
        <f t="shared" si="283"/>
        <v>1</v>
      </c>
      <c r="AB598" s="10" t="b">
        <f t="shared" si="284"/>
        <v>1</v>
      </c>
      <c r="AC598" s="10" t="b">
        <f t="shared" si="285"/>
        <v>1</v>
      </c>
      <c r="AD598" s="10" t="b">
        <f t="shared" si="286"/>
        <v>0</v>
      </c>
    </row>
    <row r="599" spans="1:30" s="10" customFormat="1" ht="25.5" x14ac:dyDescent="0.2">
      <c r="A599" s="16" t="s">
        <v>108</v>
      </c>
      <c r="B599" s="17" t="s">
        <v>103</v>
      </c>
      <c r="C599" s="12" t="s">
        <v>513</v>
      </c>
      <c r="D599" s="12" t="b">
        <v>0</v>
      </c>
      <c r="E599" s="12" t="b">
        <v>0</v>
      </c>
      <c r="F599" s="48" t="s">
        <v>506</v>
      </c>
      <c r="G599" s="11">
        <v>4</v>
      </c>
      <c r="H599" s="11">
        <v>1</v>
      </c>
      <c r="I599" s="11">
        <v>113</v>
      </c>
      <c r="J599" s="11">
        <v>70</v>
      </c>
      <c r="K599" s="11">
        <v>0</v>
      </c>
      <c r="L599" s="11">
        <v>17</v>
      </c>
      <c r="M599" s="56">
        <f t="shared" si="273"/>
        <v>70</v>
      </c>
      <c r="N599" s="48">
        <v>0</v>
      </c>
      <c r="O599" s="48">
        <v>0</v>
      </c>
      <c r="P599" s="57">
        <f t="shared" si="274"/>
        <v>0</v>
      </c>
      <c r="Q599" s="57">
        <f t="shared" si="275"/>
        <v>0.15044247787610621</v>
      </c>
      <c r="R599" s="157" t="s">
        <v>515</v>
      </c>
      <c r="S599" s="17" t="s">
        <v>98</v>
      </c>
      <c r="T599" s="30" t="b">
        <f t="shared" si="276"/>
        <v>0</v>
      </c>
      <c r="U599" s="10" t="b">
        <f t="shared" si="277"/>
        <v>1</v>
      </c>
      <c r="V599" s="10" t="b">
        <f t="shared" si="278"/>
        <v>1</v>
      </c>
      <c r="W599" s="10" t="b">
        <f t="shared" si="279"/>
        <v>1</v>
      </c>
      <c r="X599" s="10" t="b">
        <f t="shared" si="280"/>
        <v>1</v>
      </c>
      <c r="Y599" s="10" t="b">
        <f t="shared" si="281"/>
        <v>1</v>
      </c>
      <c r="Z599" s="10" t="b">
        <f t="shared" si="282"/>
        <v>0</v>
      </c>
      <c r="AA599" s="10" t="b">
        <f t="shared" si="283"/>
        <v>1</v>
      </c>
      <c r="AB599" s="10" t="b">
        <f t="shared" si="284"/>
        <v>1</v>
      </c>
      <c r="AC599" s="10" t="b">
        <f t="shared" si="285"/>
        <v>1</v>
      </c>
      <c r="AD599" s="10" t="b">
        <f t="shared" si="286"/>
        <v>0</v>
      </c>
    </row>
    <row r="600" spans="1:30" s="10" customFormat="1" ht="25.5" x14ac:dyDescent="0.2">
      <c r="A600" s="16" t="s">
        <v>108</v>
      </c>
      <c r="B600" s="17" t="s">
        <v>280</v>
      </c>
      <c r="C600" s="12" t="s">
        <v>513</v>
      </c>
      <c r="D600" s="12" t="b">
        <v>0</v>
      </c>
      <c r="E600" s="12" t="b">
        <v>0</v>
      </c>
      <c r="F600" s="48" t="s">
        <v>506</v>
      </c>
      <c r="G600" s="11">
        <v>4</v>
      </c>
      <c r="H600" s="11">
        <v>1</v>
      </c>
      <c r="I600" s="11">
        <v>113</v>
      </c>
      <c r="J600" s="11">
        <v>70</v>
      </c>
      <c r="K600" s="11">
        <v>0</v>
      </c>
      <c r="L600" s="11">
        <v>16</v>
      </c>
      <c r="M600" s="56">
        <f t="shared" si="273"/>
        <v>70</v>
      </c>
      <c r="N600" s="48">
        <v>10</v>
      </c>
      <c r="O600" s="48">
        <v>0</v>
      </c>
      <c r="P600" s="57">
        <f t="shared" si="274"/>
        <v>0</v>
      </c>
      <c r="Q600" s="57">
        <f t="shared" si="275"/>
        <v>0.1415929203539823</v>
      </c>
      <c r="R600" s="157" t="s">
        <v>515</v>
      </c>
      <c r="S600" s="17" t="s">
        <v>98</v>
      </c>
      <c r="T600" s="30" t="b">
        <f t="shared" si="276"/>
        <v>0</v>
      </c>
      <c r="U600" s="10" t="b">
        <f t="shared" si="277"/>
        <v>1</v>
      </c>
      <c r="V600" s="10" t="b">
        <f t="shared" si="278"/>
        <v>1</v>
      </c>
      <c r="W600" s="10" t="b">
        <f t="shared" si="279"/>
        <v>1</v>
      </c>
      <c r="X600" s="10" t="b">
        <f t="shared" si="280"/>
        <v>1</v>
      </c>
      <c r="Y600" s="10" t="b">
        <f t="shared" si="281"/>
        <v>1</v>
      </c>
      <c r="Z600" s="10" t="b">
        <f t="shared" si="282"/>
        <v>0</v>
      </c>
      <c r="AA600" s="10" t="b">
        <f t="shared" si="283"/>
        <v>1</v>
      </c>
      <c r="AB600" s="10" t="b">
        <f t="shared" si="284"/>
        <v>1</v>
      </c>
      <c r="AC600" s="10" t="b">
        <f t="shared" si="285"/>
        <v>1</v>
      </c>
      <c r="AD600" s="10" t="b">
        <f t="shared" si="286"/>
        <v>0</v>
      </c>
    </row>
    <row r="601" spans="1:30" s="10" customFormat="1" ht="25.5" x14ac:dyDescent="0.2">
      <c r="A601" s="16" t="s">
        <v>108</v>
      </c>
      <c r="B601" s="17" t="s">
        <v>113</v>
      </c>
      <c r="C601" s="12" t="s">
        <v>513</v>
      </c>
      <c r="D601" s="12" t="b">
        <v>0</v>
      </c>
      <c r="E601" s="12" t="b">
        <v>0</v>
      </c>
      <c r="F601" s="48" t="s">
        <v>506</v>
      </c>
      <c r="G601" s="11">
        <v>4</v>
      </c>
      <c r="H601" s="11">
        <v>1</v>
      </c>
      <c r="I601" s="11">
        <v>113</v>
      </c>
      <c r="J601" s="11">
        <v>70</v>
      </c>
      <c r="K601" s="11">
        <v>0</v>
      </c>
      <c r="L601" s="11">
        <v>16</v>
      </c>
      <c r="M601" s="56">
        <f t="shared" si="273"/>
        <v>70</v>
      </c>
      <c r="N601" s="48">
        <v>10</v>
      </c>
      <c r="O601" s="48">
        <v>0</v>
      </c>
      <c r="P601" s="57">
        <f t="shared" si="274"/>
        <v>0</v>
      </c>
      <c r="Q601" s="57">
        <f t="shared" si="275"/>
        <v>0.1415929203539823</v>
      </c>
      <c r="R601" s="157" t="s">
        <v>515</v>
      </c>
      <c r="S601" s="17" t="s">
        <v>98</v>
      </c>
      <c r="T601" s="30" t="b">
        <f t="shared" si="276"/>
        <v>0</v>
      </c>
      <c r="U601" s="10" t="b">
        <f t="shared" si="277"/>
        <v>1</v>
      </c>
      <c r="V601" s="10" t="b">
        <f t="shared" si="278"/>
        <v>1</v>
      </c>
      <c r="W601" s="10" t="b">
        <f t="shared" si="279"/>
        <v>1</v>
      </c>
      <c r="X601" s="10" t="b">
        <f t="shared" si="280"/>
        <v>1</v>
      </c>
      <c r="Y601" s="10" t="b">
        <f t="shared" si="281"/>
        <v>1</v>
      </c>
      <c r="Z601" s="10" t="b">
        <f t="shared" si="282"/>
        <v>0</v>
      </c>
      <c r="AA601" s="10" t="b">
        <f t="shared" si="283"/>
        <v>1</v>
      </c>
      <c r="AB601" s="10" t="b">
        <f t="shared" si="284"/>
        <v>1</v>
      </c>
      <c r="AC601" s="10" t="b">
        <f t="shared" si="285"/>
        <v>1</v>
      </c>
      <c r="AD601" s="10" t="b">
        <f t="shared" si="286"/>
        <v>0</v>
      </c>
    </row>
    <row r="602" spans="1:30" s="10" customFormat="1" ht="12.75" x14ac:dyDescent="0.2">
      <c r="A602" s="16" t="s">
        <v>108</v>
      </c>
      <c r="B602" s="17" t="s">
        <v>279</v>
      </c>
      <c r="C602" s="12" t="s">
        <v>513</v>
      </c>
      <c r="D602" s="12" t="b">
        <v>0</v>
      </c>
      <c r="E602" s="12" t="b">
        <v>1</v>
      </c>
      <c r="F602" s="48" t="s">
        <v>509</v>
      </c>
      <c r="G602" s="11">
        <v>4</v>
      </c>
      <c r="H602" s="11">
        <v>1</v>
      </c>
      <c r="I602" s="11">
        <v>113</v>
      </c>
      <c r="J602" s="11">
        <v>25</v>
      </c>
      <c r="K602" s="11">
        <v>0</v>
      </c>
      <c r="L602" s="11">
        <v>5</v>
      </c>
      <c r="M602" s="56">
        <f t="shared" si="273"/>
        <v>25</v>
      </c>
      <c r="N602" s="48">
        <v>10</v>
      </c>
      <c r="O602" s="48">
        <v>0</v>
      </c>
      <c r="P602" s="57">
        <f t="shared" si="274"/>
        <v>0</v>
      </c>
      <c r="Q602" s="57">
        <f t="shared" si="275"/>
        <v>4.4247787610619468E-2</v>
      </c>
      <c r="R602" s="160" t="s">
        <v>511</v>
      </c>
      <c r="S602" s="17" t="s">
        <v>100</v>
      </c>
      <c r="T602" s="30" t="b">
        <f t="shared" si="276"/>
        <v>1</v>
      </c>
      <c r="U602" s="10" t="b">
        <f t="shared" si="277"/>
        <v>1</v>
      </c>
      <c r="V602" s="10" t="b">
        <f t="shared" si="278"/>
        <v>1</v>
      </c>
      <c r="W602" s="10" t="b">
        <f t="shared" si="279"/>
        <v>1</v>
      </c>
      <c r="X602" s="10" t="b">
        <f t="shared" si="280"/>
        <v>1</v>
      </c>
      <c r="Y602" s="10" t="b">
        <f t="shared" si="281"/>
        <v>1</v>
      </c>
      <c r="Z602" s="10" t="b">
        <f t="shared" si="282"/>
        <v>1</v>
      </c>
      <c r="AA602" s="10" t="b">
        <f t="shared" si="283"/>
        <v>1</v>
      </c>
      <c r="AB602" s="10" t="b">
        <f t="shared" si="284"/>
        <v>1</v>
      </c>
      <c r="AC602" s="10" t="b">
        <f t="shared" si="285"/>
        <v>1</v>
      </c>
      <c r="AD602" s="10" t="b">
        <f t="shared" si="286"/>
        <v>0</v>
      </c>
    </row>
    <row r="603" spans="1:30" s="10" customFormat="1" ht="25.5" x14ac:dyDescent="0.2">
      <c r="A603" s="16" t="s">
        <v>108</v>
      </c>
      <c r="B603" s="17" t="s">
        <v>116</v>
      </c>
      <c r="C603" s="12" t="s">
        <v>513</v>
      </c>
      <c r="D603" s="12" t="b">
        <v>0</v>
      </c>
      <c r="E603" s="12" t="b">
        <v>0</v>
      </c>
      <c r="F603" s="48" t="s">
        <v>506</v>
      </c>
      <c r="G603" s="11">
        <v>4</v>
      </c>
      <c r="H603" s="11">
        <v>1</v>
      </c>
      <c r="I603" s="11">
        <v>113</v>
      </c>
      <c r="J603" s="11">
        <v>70</v>
      </c>
      <c r="K603" s="11">
        <v>0</v>
      </c>
      <c r="L603" s="11">
        <v>16</v>
      </c>
      <c r="M603" s="56">
        <f t="shared" si="273"/>
        <v>70</v>
      </c>
      <c r="N603" s="48">
        <v>0</v>
      </c>
      <c r="O603" s="48">
        <v>0</v>
      </c>
      <c r="P603" s="57">
        <f t="shared" si="274"/>
        <v>0</v>
      </c>
      <c r="Q603" s="57">
        <f t="shared" si="275"/>
        <v>0.1415929203539823</v>
      </c>
      <c r="R603" s="157" t="s">
        <v>515</v>
      </c>
      <c r="S603" s="17" t="s">
        <v>98</v>
      </c>
      <c r="T603" s="30" t="b">
        <f t="shared" si="276"/>
        <v>0</v>
      </c>
      <c r="U603" s="10" t="b">
        <f t="shared" si="277"/>
        <v>1</v>
      </c>
      <c r="V603" s="10" t="b">
        <f t="shared" si="278"/>
        <v>1</v>
      </c>
      <c r="W603" s="10" t="b">
        <f t="shared" si="279"/>
        <v>1</v>
      </c>
      <c r="X603" s="10" t="b">
        <f t="shared" si="280"/>
        <v>1</v>
      </c>
      <c r="Y603" s="10" t="b">
        <f t="shared" si="281"/>
        <v>1</v>
      </c>
      <c r="Z603" s="10" t="b">
        <f t="shared" si="282"/>
        <v>0</v>
      </c>
      <c r="AA603" s="10" t="b">
        <f t="shared" si="283"/>
        <v>1</v>
      </c>
      <c r="AB603" s="10" t="b">
        <f t="shared" si="284"/>
        <v>1</v>
      </c>
      <c r="AC603" s="10" t="b">
        <f t="shared" si="285"/>
        <v>1</v>
      </c>
      <c r="AD603" s="10" t="b">
        <f t="shared" si="286"/>
        <v>0</v>
      </c>
    </row>
    <row r="604" spans="1:30" s="10" customFormat="1" ht="25.5" x14ac:dyDescent="0.2">
      <c r="A604" s="16" t="s">
        <v>108</v>
      </c>
      <c r="B604" s="17" t="s">
        <v>112</v>
      </c>
      <c r="C604" s="12" t="s">
        <v>513</v>
      </c>
      <c r="D604" s="12" t="b">
        <v>0</v>
      </c>
      <c r="E604" s="12" t="b">
        <v>0</v>
      </c>
      <c r="F604" s="48" t="s">
        <v>506</v>
      </c>
      <c r="G604" s="11">
        <v>4.5</v>
      </c>
      <c r="H604" s="11">
        <v>1</v>
      </c>
      <c r="I604" s="11">
        <v>128</v>
      </c>
      <c r="J604" s="11">
        <v>60</v>
      </c>
      <c r="K604" s="11">
        <v>0</v>
      </c>
      <c r="L604" s="11">
        <v>15</v>
      </c>
      <c r="M604" s="56">
        <f t="shared" si="273"/>
        <v>60</v>
      </c>
      <c r="N604" s="48">
        <v>40</v>
      </c>
      <c r="O604" s="48">
        <v>0</v>
      </c>
      <c r="P604" s="57">
        <f t="shared" si="274"/>
        <v>0</v>
      </c>
      <c r="Q604" s="57">
        <f t="shared" si="275"/>
        <v>0.1171875</v>
      </c>
      <c r="R604" s="157" t="s">
        <v>515</v>
      </c>
      <c r="S604" s="17" t="s">
        <v>98</v>
      </c>
      <c r="T604" s="30" t="b">
        <f t="shared" si="276"/>
        <v>0</v>
      </c>
      <c r="U604" s="10" t="b">
        <f t="shared" si="277"/>
        <v>1</v>
      </c>
      <c r="V604" s="10" t="b">
        <f t="shared" si="278"/>
        <v>1</v>
      </c>
      <c r="W604" s="10" t="b">
        <f t="shared" si="279"/>
        <v>1</v>
      </c>
      <c r="X604" s="10" t="b">
        <f t="shared" si="280"/>
        <v>1</v>
      </c>
      <c r="Y604" s="10" t="b">
        <f t="shared" si="281"/>
        <v>1</v>
      </c>
      <c r="Z604" s="10" t="b">
        <f t="shared" si="282"/>
        <v>0</v>
      </c>
      <c r="AA604" s="10" t="b">
        <f t="shared" si="283"/>
        <v>1</v>
      </c>
      <c r="AB604" s="10" t="b">
        <f t="shared" si="284"/>
        <v>1</v>
      </c>
      <c r="AC604" s="10" t="b">
        <f t="shared" si="285"/>
        <v>1</v>
      </c>
      <c r="AD604" s="10" t="b">
        <f t="shared" si="286"/>
        <v>0</v>
      </c>
    </row>
    <row r="605" spans="1:30" s="10" customFormat="1" ht="12.75" x14ac:dyDescent="0.2">
      <c r="A605" s="16" t="s">
        <v>108</v>
      </c>
      <c r="B605" s="17" t="s">
        <v>115</v>
      </c>
      <c r="C605" s="12" t="s">
        <v>513</v>
      </c>
      <c r="D605" s="12" t="b">
        <v>0</v>
      </c>
      <c r="E605" s="12" t="b">
        <v>1</v>
      </c>
      <c r="F605" s="48" t="s">
        <v>509</v>
      </c>
      <c r="G605" s="11">
        <v>4</v>
      </c>
      <c r="H605" s="11">
        <v>1</v>
      </c>
      <c r="I605" s="11">
        <v>113</v>
      </c>
      <c r="J605" s="11">
        <v>40</v>
      </c>
      <c r="K605" s="11">
        <v>0</v>
      </c>
      <c r="L605" s="11">
        <v>5</v>
      </c>
      <c r="M605" s="56">
        <f t="shared" si="273"/>
        <v>40</v>
      </c>
      <c r="N605" s="48">
        <v>10</v>
      </c>
      <c r="O605" s="48">
        <v>0</v>
      </c>
      <c r="P605" s="57">
        <f t="shared" si="274"/>
        <v>0</v>
      </c>
      <c r="Q605" s="57">
        <f t="shared" si="275"/>
        <v>4.4247787610619468E-2</v>
      </c>
      <c r="R605" s="160" t="s">
        <v>511</v>
      </c>
      <c r="S605" s="17" t="s">
        <v>100</v>
      </c>
      <c r="T605" s="30" t="b">
        <f t="shared" si="276"/>
        <v>1</v>
      </c>
      <c r="U605" s="10" t="b">
        <f t="shared" si="277"/>
        <v>1</v>
      </c>
      <c r="V605" s="10" t="b">
        <f t="shared" si="278"/>
        <v>1</v>
      </c>
      <c r="W605" s="10" t="b">
        <f t="shared" si="279"/>
        <v>1</v>
      </c>
      <c r="X605" s="10" t="b">
        <f t="shared" si="280"/>
        <v>1</v>
      </c>
      <c r="Y605" s="10" t="b">
        <f t="shared" si="281"/>
        <v>1</v>
      </c>
      <c r="Z605" s="10" t="b">
        <f t="shared" si="282"/>
        <v>1</v>
      </c>
      <c r="AA605" s="10" t="b">
        <f t="shared" si="283"/>
        <v>1</v>
      </c>
      <c r="AB605" s="10" t="b">
        <f t="shared" si="284"/>
        <v>1</v>
      </c>
      <c r="AC605" s="10" t="b">
        <f t="shared" si="285"/>
        <v>1</v>
      </c>
      <c r="AD605" s="10" t="b">
        <f t="shared" si="286"/>
        <v>0</v>
      </c>
    </row>
    <row r="606" spans="1:30" s="10" customFormat="1" ht="25.5" x14ac:dyDescent="0.2">
      <c r="A606" s="16" t="s">
        <v>108</v>
      </c>
      <c r="B606" s="17" t="s">
        <v>99</v>
      </c>
      <c r="C606" s="12" t="s">
        <v>513</v>
      </c>
      <c r="D606" s="12" t="b">
        <v>0</v>
      </c>
      <c r="E606" s="12" t="b">
        <v>0</v>
      </c>
      <c r="F606" s="48" t="s">
        <v>506</v>
      </c>
      <c r="G606" s="11">
        <v>4</v>
      </c>
      <c r="H606" s="11">
        <v>1</v>
      </c>
      <c r="I606" s="11">
        <v>113</v>
      </c>
      <c r="J606" s="11">
        <v>70</v>
      </c>
      <c r="K606" s="11">
        <v>0</v>
      </c>
      <c r="L606" s="11">
        <v>15</v>
      </c>
      <c r="M606" s="56">
        <f t="shared" si="273"/>
        <v>70</v>
      </c>
      <c r="N606" s="48">
        <v>0</v>
      </c>
      <c r="O606" s="48">
        <v>0</v>
      </c>
      <c r="P606" s="57">
        <f t="shared" si="274"/>
        <v>0</v>
      </c>
      <c r="Q606" s="57">
        <f t="shared" si="275"/>
        <v>0.13274336283185842</v>
      </c>
      <c r="R606" s="157" t="s">
        <v>515</v>
      </c>
      <c r="S606" s="17" t="s">
        <v>98</v>
      </c>
      <c r="T606" s="30" t="b">
        <f t="shared" si="276"/>
        <v>0</v>
      </c>
      <c r="U606" s="10" t="b">
        <f t="shared" si="277"/>
        <v>1</v>
      </c>
      <c r="V606" s="10" t="b">
        <f t="shared" si="278"/>
        <v>1</v>
      </c>
      <c r="W606" s="10" t="b">
        <f t="shared" si="279"/>
        <v>1</v>
      </c>
      <c r="X606" s="10" t="b">
        <f t="shared" si="280"/>
        <v>1</v>
      </c>
      <c r="Y606" s="10" t="b">
        <f t="shared" si="281"/>
        <v>1</v>
      </c>
      <c r="Z606" s="10" t="b">
        <f t="shared" si="282"/>
        <v>0</v>
      </c>
      <c r="AA606" s="10" t="b">
        <f t="shared" si="283"/>
        <v>1</v>
      </c>
      <c r="AB606" s="10" t="b">
        <f t="shared" si="284"/>
        <v>1</v>
      </c>
      <c r="AC606" s="10" t="b">
        <f t="shared" si="285"/>
        <v>1</v>
      </c>
      <c r="AD606" s="10" t="b">
        <f t="shared" si="286"/>
        <v>0</v>
      </c>
    </row>
    <row r="607" spans="1:30" s="10" customFormat="1" ht="12.75" x14ac:dyDescent="0.2">
      <c r="A607" s="16" t="s">
        <v>108</v>
      </c>
      <c r="B607" s="17" t="s">
        <v>277</v>
      </c>
      <c r="C607" s="12" t="s">
        <v>513</v>
      </c>
      <c r="D607" s="12" t="b">
        <v>0</v>
      </c>
      <c r="E607" s="12" t="b">
        <v>1</v>
      </c>
      <c r="F607" s="48" t="s">
        <v>509</v>
      </c>
      <c r="G607" s="11">
        <v>4</v>
      </c>
      <c r="H607" s="11">
        <v>1</v>
      </c>
      <c r="I607" s="11">
        <v>113</v>
      </c>
      <c r="J607" s="11">
        <v>50</v>
      </c>
      <c r="K607" s="11">
        <v>0</v>
      </c>
      <c r="L607" s="11">
        <v>5</v>
      </c>
      <c r="M607" s="56">
        <f t="shared" si="273"/>
        <v>50</v>
      </c>
      <c r="N607" s="48">
        <v>0</v>
      </c>
      <c r="O607" s="48">
        <v>0</v>
      </c>
      <c r="P607" s="57">
        <f t="shared" si="274"/>
        <v>0</v>
      </c>
      <c r="Q607" s="57">
        <f t="shared" si="275"/>
        <v>4.4247787610619468E-2</v>
      </c>
      <c r="R607" s="160" t="s">
        <v>511</v>
      </c>
      <c r="S607" s="17" t="s">
        <v>100</v>
      </c>
      <c r="T607" s="30" t="b">
        <f t="shared" si="276"/>
        <v>1</v>
      </c>
      <c r="U607" s="10" t="b">
        <f t="shared" si="277"/>
        <v>1</v>
      </c>
      <c r="V607" s="10" t="b">
        <f t="shared" si="278"/>
        <v>1</v>
      </c>
      <c r="W607" s="10" t="b">
        <f t="shared" si="279"/>
        <v>1</v>
      </c>
      <c r="X607" s="10" t="b">
        <f t="shared" si="280"/>
        <v>1</v>
      </c>
      <c r="Y607" s="10" t="b">
        <f t="shared" si="281"/>
        <v>1</v>
      </c>
      <c r="Z607" s="10" t="b">
        <f t="shared" si="282"/>
        <v>1</v>
      </c>
      <c r="AA607" s="10" t="b">
        <f t="shared" si="283"/>
        <v>1</v>
      </c>
      <c r="AB607" s="10" t="b">
        <f t="shared" si="284"/>
        <v>1</v>
      </c>
      <c r="AC607" s="10" t="b">
        <f t="shared" si="285"/>
        <v>1</v>
      </c>
      <c r="AD607" s="10" t="b">
        <f t="shared" si="286"/>
        <v>0</v>
      </c>
    </row>
    <row r="608" spans="1:30" s="10" customFormat="1" ht="25.5" x14ac:dyDescent="0.2">
      <c r="A608" s="16" t="s">
        <v>108</v>
      </c>
      <c r="B608" s="17" t="s">
        <v>107</v>
      </c>
      <c r="C608" s="12" t="s">
        <v>513</v>
      </c>
      <c r="D608" s="12" t="b">
        <v>0</v>
      </c>
      <c r="E608" s="12" t="b">
        <v>0</v>
      </c>
      <c r="F608" s="48" t="s">
        <v>506</v>
      </c>
      <c r="G608" s="11">
        <v>4</v>
      </c>
      <c r="H608" s="11">
        <v>1</v>
      </c>
      <c r="I608" s="11">
        <v>113</v>
      </c>
      <c r="J608" s="11">
        <v>70</v>
      </c>
      <c r="K608" s="11">
        <v>0</v>
      </c>
      <c r="L608" s="11">
        <v>16</v>
      </c>
      <c r="M608" s="56">
        <f t="shared" si="273"/>
        <v>70</v>
      </c>
      <c r="N608" s="48">
        <v>10</v>
      </c>
      <c r="O608" s="48">
        <v>0</v>
      </c>
      <c r="P608" s="57">
        <f t="shared" si="274"/>
        <v>0</v>
      </c>
      <c r="Q608" s="57">
        <f t="shared" si="275"/>
        <v>0.1415929203539823</v>
      </c>
      <c r="R608" s="157" t="s">
        <v>515</v>
      </c>
      <c r="S608" s="17" t="s">
        <v>98</v>
      </c>
      <c r="T608" s="30" t="b">
        <f t="shared" si="276"/>
        <v>0</v>
      </c>
      <c r="U608" s="10" t="b">
        <f t="shared" si="277"/>
        <v>1</v>
      </c>
      <c r="V608" s="10" t="b">
        <f t="shared" si="278"/>
        <v>1</v>
      </c>
      <c r="W608" s="10" t="b">
        <f t="shared" si="279"/>
        <v>1</v>
      </c>
      <c r="X608" s="10" t="b">
        <f t="shared" si="280"/>
        <v>1</v>
      </c>
      <c r="Y608" s="10" t="b">
        <f t="shared" si="281"/>
        <v>1</v>
      </c>
      <c r="Z608" s="10" t="b">
        <f t="shared" si="282"/>
        <v>0</v>
      </c>
      <c r="AA608" s="10" t="b">
        <f t="shared" si="283"/>
        <v>1</v>
      </c>
      <c r="AB608" s="10" t="b">
        <f t="shared" si="284"/>
        <v>1</v>
      </c>
      <c r="AC608" s="10" t="b">
        <f t="shared" si="285"/>
        <v>1</v>
      </c>
      <c r="AD608" s="10" t="b">
        <f t="shared" si="286"/>
        <v>0</v>
      </c>
    </row>
    <row r="609" spans="1:30" s="10" customFormat="1" ht="12.75" x14ac:dyDescent="0.2">
      <c r="A609" s="16" t="s">
        <v>108</v>
      </c>
      <c r="B609" s="17" t="s">
        <v>106</v>
      </c>
      <c r="C609" s="12" t="s">
        <v>513</v>
      </c>
      <c r="D609" s="12" t="b">
        <v>0</v>
      </c>
      <c r="E609" s="12" t="b">
        <v>1</v>
      </c>
      <c r="F609" s="48" t="s">
        <v>509</v>
      </c>
      <c r="G609" s="11">
        <v>4</v>
      </c>
      <c r="H609" s="11">
        <v>1</v>
      </c>
      <c r="I609" s="11">
        <v>113</v>
      </c>
      <c r="J609" s="11">
        <v>40</v>
      </c>
      <c r="K609" s="11">
        <v>0</v>
      </c>
      <c r="L609" s="11">
        <v>5</v>
      </c>
      <c r="M609" s="56">
        <f t="shared" si="273"/>
        <v>40</v>
      </c>
      <c r="N609" s="48">
        <v>0</v>
      </c>
      <c r="O609" s="48">
        <v>0</v>
      </c>
      <c r="P609" s="57">
        <f t="shared" si="274"/>
        <v>0</v>
      </c>
      <c r="Q609" s="57">
        <f t="shared" si="275"/>
        <v>4.4247787610619468E-2</v>
      </c>
      <c r="R609" s="160" t="s">
        <v>511</v>
      </c>
      <c r="S609" s="17" t="s">
        <v>100</v>
      </c>
      <c r="T609" s="30" t="b">
        <f t="shared" si="276"/>
        <v>1</v>
      </c>
      <c r="U609" s="10" t="b">
        <f t="shared" si="277"/>
        <v>1</v>
      </c>
      <c r="V609" s="10" t="b">
        <f t="shared" si="278"/>
        <v>1</v>
      </c>
      <c r="W609" s="10" t="b">
        <f t="shared" si="279"/>
        <v>1</v>
      </c>
      <c r="X609" s="10" t="b">
        <f t="shared" si="280"/>
        <v>1</v>
      </c>
      <c r="Y609" s="10" t="b">
        <f t="shared" si="281"/>
        <v>1</v>
      </c>
      <c r="Z609" s="10" t="b">
        <f t="shared" si="282"/>
        <v>1</v>
      </c>
      <c r="AA609" s="10" t="b">
        <f t="shared" si="283"/>
        <v>1</v>
      </c>
      <c r="AB609" s="10" t="b">
        <f t="shared" si="284"/>
        <v>1</v>
      </c>
      <c r="AC609" s="10" t="b">
        <f t="shared" si="285"/>
        <v>1</v>
      </c>
      <c r="AD609" s="10" t="b">
        <f t="shared" si="286"/>
        <v>0</v>
      </c>
    </row>
    <row r="610" spans="1:30" s="10" customFormat="1" ht="12.75" x14ac:dyDescent="0.2">
      <c r="A610" s="16" t="s">
        <v>108</v>
      </c>
      <c r="B610" s="17" t="s">
        <v>114</v>
      </c>
      <c r="C610" s="12" t="s">
        <v>513</v>
      </c>
      <c r="D610" s="12" t="b">
        <v>0</v>
      </c>
      <c r="E610" s="12" t="b">
        <v>0</v>
      </c>
      <c r="F610" s="48" t="s">
        <v>506</v>
      </c>
      <c r="G610" s="11">
        <v>4</v>
      </c>
      <c r="H610" s="11">
        <v>1</v>
      </c>
      <c r="I610" s="11">
        <v>113</v>
      </c>
      <c r="J610" s="11">
        <v>70</v>
      </c>
      <c r="K610" s="11">
        <v>0</v>
      </c>
      <c r="L610" s="11">
        <v>15</v>
      </c>
      <c r="M610" s="56">
        <f t="shared" si="273"/>
        <v>70</v>
      </c>
      <c r="N610" s="48">
        <v>5</v>
      </c>
      <c r="O610" s="48">
        <v>0</v>
      </c>
      <c r="P610" s="57">
        <f t="shared" si="274"/>
        <v>0</v>
      </c>
      <c r="Q610" s="57">
        <f t="shared" si="275"/>
        <v>0.13274336283185842</v>
      </c>
      <c r="R610" s="157" t="s">
        <v>515</v>
      </c>
      <c r="S610" s="17" t="s">
        <v>117</v>
      </c>
      <c r="T610" s="30" t="b">
        <f t="shared" si="276"/>
        <v>0</v>
      </c>
      <c r="U610" s="10" t="b">
        <f t="shared" si="277"/>
        <v>1</v>
      </c>
      <c r="V610" s="10" t="b">
        <f t="shared" si="278"/>
        <v>1</v>
      </c>
      <c r="W610" s="10" t="b">
        <f t="shared" si="279"/>
        <v>1</v>
      </c>
      <c r="X610" s="10" t="b">
        <f t="shared" si="280"/>
        <v>1</v>
      </c>
      <c r="Y610" s="10" t="b">
        <f t="shared" si="281"/>
        <v>1</v>
      </c>
      <c r="Z610" s="10" t="b">
        <f t="shared" si="282"/>
        <v>0</v>
      </c>
      <c r="AA610" s="10" t="b">
        <f t="shared" si="283"/>
        <v>1</v>
      </c>
      <c r="AB610" s="10" t="b">
        <f t="shared" si="284"/>
        <v>1</v>
      </c>
      <c r="AC610" s="10" t="b">
        <f t="shared" si="285"/>
        <v>1</v>
      </c>
      <c r="AD610" s="10" t="b">
        <f t="shared" si="286"/>
        <v>0</v>
      </c>
    </row>
    <row r="611" spans="1:30" s="10" customFormat="1" ht="25.5" x14ac:dyDescent="0.2">
      <c r="A611" s="16" t="s">
        <v>108</v>
      </c>
      <c r="B611" s="17" t="s">
        <v>110</v>
      </c>
      <c r="C611" s="12" t="s">
        <v>513</v>
      </c>
      <c r="D611" s="12" t="b">
        <v>0</v>
      </c>
      <c r="E611" s="12" t="b">
        <v>0</v>
      </c>
      <c r="F611" s="48" t="s">
        <v>506</v>
      </c>
      <c r="G611" s="11">
        <v>4</v>
      </c>
      <c r="H611" s="11">
        <v>1</v>
      </c>
      <c r="I611" s="11">
        <v>113</v>
      </c>
      <c r="J611" s="11">
        <v>60</v>
      </c>
      <c r="K611" s="11">
        <v>0</v>
      </c>
      <c r="L611" s="11">
        <v>13</v>
      </c>
      <c r="M611" s="56">
        <f t="shared" si="273"/>
        <v>60</v>
      </c>
      <c r="N611" s="48">
        <v>0</v>
      </c>
      <c r="O611" s="48">
        <v>0</v>
      </c>
      <c r="P611" s="57">
        <f t="shared" si="274"/>
        <v>0</v>
      </c>
      <c r="Q611" s="57">
        <f t="shared" si="275"/>
        <v>0.11504424778761062</v>
      </c>
      <c r="R611" s="157" t="s">
        <v>515</v>
      </c>
      <c r="S611" s="17" t="s">
        <v>98</v>
      </c>
      <c r="T611" s="30" t="b">
        <f t="shared" si="276"/>
        <v>0</v>
      </c>
      <c r="U611" s="10" t="b">
        <f t="shared" si="277"/>
        <v>1</v>
      </c>
      <c r="V611" s="10" t="b">
        <f t="shared" si="278"/>
        <v>1</v>
      </c>
      <c r="W611" s="10" t="b">
        <f t="shared" si="279"/>
        <v>1</v>
      </c>
      <c r="X611" s="10" t="b">
        <f t="shared" si="280"/>
        <v>1</v>
      </c>
      <c r="Y611" s="10" t="b">
        <f t="shared" si="281"/>
        <v>1</v>
      </c>
      <c r="Z611" s="10" t="b">
        <f t="shared" si="282"/>
        <v>0</v>
      </c>
      <c r="AA611" s="10" t="b">
        <f t="shared" si="283"/>
        <v>1</v>
      </c>
      <c r="AB611" s="10" t="b">
        <f t="shared" si="284"/>
        <v>1</v>
      </c>
      <c r="AC611" s="10" t="b">
        <f t="shared" si="285"/>
        <v>1</v>
      </c>
      <c r="AD611" s="10" t="b">
        <f t="shared" si="286"/>
        <v>0</v>
      </c>
    </row>
    <row r="612" spans="1:30" s="10" customFormat="1" ht="12.75" x14ac:dyDescent="0.2">
      <c r="A612" s="16" t="s">
        <v>119</v>
      </c>
      <c r="B612" s="17" t="s">
        <v>274</v>
      </c>
      <c r="C612" s="12" t="s">
        <v>513</v>
      </c>
      <c r="D612" s="12" t="b">
        <v>0</v>
      </c>
      <c r="E612" s="12" t="b">
        <v>0</v>
      </c>
      <c r="F612" s="48" t="s">
        <v>506</v>
      </c>
      <c r="G612" s="11">
        <v>4.3</v>
      </c>
      <c r="H612" s="11">
        <v>1</v>
      </c>
      <c r="I612" s="11">
        <v>123</v>
      </c>
      <c r="J612" s="11">
        <v>130</v>
      </c>
      <c r="K612" s="11">
        <v>2</v>
      </c>
      <c r="L612" s="11">
        <v>20</v>
      </c>
      <c r="M612" s="56">
        <f t="shared" si="273"/>
        <v>130</v>
      </c>
      <c r="N612" s="48">
        <v>10</v>
      </c>
      <c r="O612" s="48">
        <v>0</v>
      </c>
      <c r="P612" s="57">
        <f t="shared" si="274"/>
        <v>0.13846153846153847</v>
      </c>
      <c r="Q612" s="57">
        <f t="shared" si="275"/>
        <v>0.16260162601626016</v>
      </c>
      <c r="R612" s="155" t="s">
        <v>505</v>
      </c>
      <c r="S612" s="17" t="s">
        <v>579</v>
      </c>
      <c r="T612" s="30" t="b">
        <f t="shared" si="276"/>
        <v>0</v>
      </c>
      <c r="U612" s="10" t="b">
        <f t="shared" si="277"/>
        <v>1</v>
      </c>
      <c r="V612" s="10" t="b">
        <f t="shared" si="278"/>
        <v>1</v>
      </c>
      <c r="W612" s="10" t="b">
        <f t="shared" si="279"/>
        <v>1</v>
      </c>
      <c r="X612" s="10" t="b">
        <f t="shared" si="280"/>
        <v>0</v>
      </c>
      <c r="Y612" s="10" t="b">
        <f t="shared" si="281"/>
        <v>1</v>
      </c>
      <c r="Z612" s="10" t="b">
        <f t="shared" si="282"/>
        <v>0</v>
      </c>
      <c r="AA612" s="10" t="b">
        <f t="shared" si="283"/>
        <v>1</v>
      </c>
      <c r="AB612" s="10" t="b">
        <f t="shared" si="284"/>
        <v>1</v>
      </c>
      <c r="AC612" s="10" t="b">
        <f t="shared" si="285"/>
        <v>0</v>
      </c>
      <c r="AD612" s="10" t="b">
        <f t="shared" si="286"/>
        <v>1</v>
      </c>
    </row>
    <row r="613" spans="1:30" s="10" customFormat="1" ht="12.75" x14ac:dyDescent="0.2">
      <c r="A613" s="16" t="s">
        <v>119</v>
      </c>
      <c r="B613" s="17" t="s">
        <v>120</v>
      </c>
      <c r="C613" s="12" t="s">
        <v>121</v>
      </c>
      <c r="D613" s="12" t="b">
        <v>0</v>
      </c>
      <c r="E613" s="98" t="b">
        <v>1</v>
      </c>
      <c r="F613" s="48" t="s">
        <v>509</v>
      </c>
      <c r="G613" s="11">
        <v>4</v>
      </c>
      <c r="H613" s="11">
        <v>1</v>
      </c>
      <c r="I613" s="11">
        <v>113</v>
      </c>
      <c r="J613" s="11">
        <v>70</v>
      </c>
      <c r="K613" s="11">
        <v>0</v>
      </c>
      <c r="L613" s="11">
        <v>16</v>
      </c>
      <c r="M613" s="56">
        <f t="shared" si="273"/>
        <v>70</v>
      </c>
      <c r="N613" s="48">
        <v>5</v>
      </c>
      <c r="O613" s="48">
        <v>0</v>
      </c>
      <c r="P613" s="57">
        <f t="shared" si="274"/>
        <v>0</v>
      </c>
      <c r="Q613" s="57">
        <f t="shared" si="275"/>
        <v>0.1415929203539823</v>
      </c>
      <c r="R613" s="160" t="s">
        <v>511</v>
      </c>
      <c r="S613" s="17" t="s">
        <v>102</v>
      </c>
      <c r="T613" s="30" t="b">
        <f t="shared" si="276"/>
        <v>1</v>
      </c>
      <c r="U613" s="10" t="b">
        <f t="shared" si="277"/>
        <v>1</v>
      </c>
      <c r="V613" s="10" t="b">
        <f t="shared" si="278"/>
        <v>1</v>
      </c>
      <c r="W613" s="10" t="b">
        <f t="shared" si="279"/>
        <v>1</v>
      </c>
      <c r="X613" s="10" t="b">
        <f t="shared" si="280"/>
        <v>1</v>
      </c>
      <c r="Y613" s="10" t="b">
        <f t="shared" si="281"/>
        <v>1</v>
      </c>
      <c r="Z613" s="10" t="b">
        <f t="shared" si="282"/>
        <v>1</v>
      </c>
      <c r="AA613" s="10" t="b">
        <f t="shared" si="283"/>
        <v>1</v>
      </c>
      <c r="AB613" s="10" t="b">
        <f t="shared" si="284"/>
        <v>1</v>
      </c>
      <c r="AC613" s="10" t="b">
        <f t="shared" si="285"/>
        <v>1</v>
      </c>
      <c r="AD613" s="10" t="b">
        <f t="shared" si="286"/>
        <v>0</v>
      </c>
    </row>
    <row r="614" spans="1:30" s="10" customFormat="1" ht="25.5" x14ac:dyDescent="0.2">
      <c r="A614" s="16" t="s">
        <v>119</v>
      </c>
      <c r="B614" s="17" t="s">
        <v>104</v>
      </c>
      <c r="C614" s="12" t="s">
        <v>513</v>
      </c>
      <c r="D614" s="12" t="b">
        <v>0</v>
      </c>
      <c r="E614" s="12" t="b">
        <v>0</v>
      </c>
      <c r="F614" s="48" t="s">
        <v>506</v>
      </c>
      <c r="G614" s="11">
        <v>4</v>
      </c>
      <c r="H614" s="11">
        <v>1</v>
      </c>
      <c r="I614" s="11">
        <v>113</v>
      </c>
      <c r="J614" s="11">
        <v>70</v>
      </c>
      <c r="K614" s="11">
        <v>0</v>
      </c>
      <c r="L614" s="11">
        <v>16</v>
      </c>
      <c r="M614" s="56">
        <f t="shared" si="273"/>
        <v>70</v>
      </c>
      <c r="N614" s="48">
        <v>5</v>
      </c>
      <c r="O614" s="48">
        <v>0</v>
      </c>
      <c r="P614" s="57">
        <f t="shared" si="274"/>
        <v>0</v>
      </c>
      <c r="Q614" s="57">
        <f t="shared" si="275"/>
        <v>0.1415929203539823</v>
      </c>
      <c r="R614" s="157" t="s">
        <v>515</v>
      </c>
      <c r="S614" s="17" t="s">
        <v>98</v>
      </c>
      <c r="T614" s="30" t="b">
        <f t="shared" si="276"/>
        <v>0</v>
      </c>
      <c r="U614" s="10" t="b">
        <f t="shared" si="277"/>
        <v>1</v>
      </c>
      <c r="V614" s="10" t="b">
        <f t="shared" si="278"/>
        <v>1</v>
      </c>
      <c r="W614" s="10" t="b">
        <f t="shared" si="279"/>
        <v>1</v>
      </c>
      <c r="X614" s="10" t="b">
        <f t="shared" si="280"/>
        <v>1</v>
      </c>
      <c r="Y614" s="10" t="b">
        <f t="shared" si="281"/>
        <v>1</v>
      </c>
      <c r="Z614" s="10" t="b">
        <f t="shared" si="282"/>
        <v>0</v>
      </c>
      <c r="AA614" s="10" t="b">
        <f t="shared" si="283"/>
        <v>1</v>
      </c>
      <c r="AB614" s="10" t="b">
        <f t="shared" si="284"/>
        <v>1</v>
      </c>
      <c r="AC614" s="10" t="b">
        <f t="shared" si="285"/>
        <v>1</v>
      </c>
      <c r="AD614" s="10" t="b">
        <f t="shared" si="286"/>
        <v>0</v>
      </c>
    </row>
    <row r="615" spans="1:30" s="10" customFormat="1" ht="12.75" x14ac:dyDescent="0.2">
      <c r="A615" s="16" t="s">
        <v>119</v>
      </c>
      <c r="B615" s="17" t="s">
        <v>123</v>
      </c>
      <c r="C615" s="12" t="s">
        <v>121</v>
      </c>
      <c r="D615" s="12" t="b">
        <v>0</v>
      </c>
      <c r="E615" s="98" t="b">
        <v>1</v>
      </c>
      <c r="F615" s="48" t="s">
        <v>509</v>
      </c>
      <c r="G615" s="11">
        <v>4</v>
      </c>
      <c r="H615" s="11">
        <v>1</v>
      </c>
      <c r="I615" s="11">
        <v>113</v>
      </c>
      <c r="J615" s="11">
        <v>80</v>
      </c>
      <c r="K615" s="11">
        <v>0</v>
      </c>
      <c r="L615" s="11">
        <v>18</v>
      </c>
      <c r="M615" s="56">
        <f t="shared" si="273"/>
        <v>80</v>
      </c>
      <c r="N615" s="48">
        <v>5</v>
      </c>
      <c r="O615" s="48">
        <v>0</v>
      </c>
      <c r="P615" s="57">
        <f t="shared" si="274"/>
        <v>0</v>
      </c>
      <c r="Q615" s="57">
        <f t="shared" si="275"/>
        <v>0.15929203539823009</v>
      </c>
      <c r="R615" s="160" t="s">
        <v>511</v>
      </c>
      <c r="S615" s="17" t="s">
        <v>102</v>
      </c>
      <c r="T615" s="30" t="b">
        <f t="shared" si="276"/>
        <v>1</v>
      </c>
      <c r="U615" s="10" t="b">
        <f t="shared" si="277"/>
        <v>1</v>
      </c>
      <c r="V615" s="10" t="b">
        <f t="shared" si="278"/>
        <v>1</v>
      </c>
      <c r="W615" s="10" t="b">
        <f t="shared" si="279"/>
        <v>1</v>
      </c>
      <c r="X615" s="10" t="b">
        <f t="shared" si="280"/>
        <v>1</v>
      </c>
      <c r="Y615" s="10" t="b">
        <f t="shared" si="281"/>
        <v>1</v>
      </c>
      <c r="Z615" s="10" t="b">
        <f t="shared" si="282"/>
        <v>1</v>
      </c>
      <c r="AA615" s="10" t="b">
        <f t="shared" si="283"/>
        <v>1</v>
      </c>
      <c r="AB615" s="10" t="b">
        <f t="shared" si="284"/>
        <v>1</v>
      </c>
      <c r="AC615" s="10" t="b">
        <f t="shared" si="285"/>
        <v>1</v>
      </c>
      <c r="AD615" s="10" t="b">
        <f t="shared" si="286"/>
        <v>0</v>
      </c>
    </row>
    <row r="616" spans="1:30" s="10" customFormat="1" ht="25.5" x14ac:dyDescent="0.2">
      <c r="A616" s="16" t="s">
        <v>119</v>
      </c>
      <c r="B616" s="17" t="s">
        <v>276</v>
      </c>
      <c r="C616" s="12" t="s">
        <v>513</v>
      </c>
      <c r="D616" s="12" t="b">
        <v>0</v>
      </c>
      <c r="E616" s="12" t="b">
        <v>0</v>
      </c>
      <c r="F616" s="48" t="s">
        <v>506</v>
      </c>
      <c r="G616" s="11">
        <v>4</v>
      </c>
      <c r="H616" s="11">
        <v>1</v>
      </c>
      <c r="I616" s="11">
        <v>113</v>
      </c>
      <c r="J616" s="11">
        <v>160</v>
      </c>
      <c r="K616" s="11">
        <v>0</v>
      </c>
      <c r="L616" s="11">
        <v>20</v>
      </c>
      <c r="M616" s="56">
        <f t="shared" si="273"/>
        <v>160</v>
      </c>
      <c r="N616" s="48">
        <v>20</v>
      </c>
      <c r="O616" s="48">
        <v>0</v>
      </c>
      <c r="P616" s="57">
        <f t="shared" si="274"/>
        <v>0</v>
      </c>
      <c r="Q616" s="57">
        <f t="shared" si="275"/>
        <v>0.17699115044247787</v>
      </c>
      <c r="R616" s="157" t="s">
        <v>515</v>
      </c>
      <c r="S616" s="17" t="s">
        <v>98</v>
      </c>
      <c r="T616" s="30" t="b">
        <f t="shared" si="276"/>
        <v>0</v>
      </c>
      <c r="U616" s="10" t="b">
        <f t="shared" si="277"/>
        <v>1</v>
      </c>
      <c r="V616" s="10" t="b">
        <f t="shared" si="278"/>
        <v>1</v>
      </c>
      <c r="W616" s="10" t="b">
        <f t="shared" si="279"/>
        <v>1</v>
      </c>
      <c r="X616" s="10" t="b">
        <f t="shared" si="280"/>
        <v>1</v>
      </c>
      <c r="Y616" s="10" t="b">
        <f t="shared" si="281"/>
        <v>1</v>
      </c>
      <c r="Z616" s="10" t="b">
        <f t="shared" si="282"/>
        <v>0</v>
      </c>
      <c r="AA616" s="10" t="b">
        <f t="shared" si="283"/>
        <v>1</v>
      </c>
      <c r="AB616" s="10" t="b">
        <f t="shared" si="284"/>
        <v>1</v>
      </c>
      <c r="AC616" s="10" t="b">
        <f t="shared" si="285"/>
        <v>1</v>
      </c>
      <c r="AD616" s="10" t="b">
        <f t="shared" si="286"/>
        <v>0</v>
      </c>
    </row>
    <row r="617" spans="1:30" s="10" customFormat="1" ht="25.5" x14ac:dyDescent="0.2">
      <c r="A617" s="16" t="s">
        <v>119</v>
      </c>
      <c r="B617" s="17" t="s">
        <v>125</v>
      </c>
      <c r="C617" s="12" t="s">
        <v>513</v>
      </c>
      <c r="D617" s="12" t="b">
        <v>0</v>
      </c>
      <c r="E617" s="12" t="b">
        <v>0</v>
      </c>
      <c r="F617" s="48" t="s">
        <v>506</v>
      </c>
      <c r="G617" s="11">
        <v>4.3</v>
      </c>
      <c r="H617" s="11">
        <v>1</v>
      </c>
      <c r="I617" s="11">
        <v>123</v>
      </c>
      <c r="J617" s="11">
        <v>90</v>
      </c>
      <c r="K617" s="11">
        <v>0</v>
      </c>
      <c r="L617" s="11">
        <v>22</v>
      </c>
      <c r="M617" s="56">
        <f t="shared" si="273"/>
        <v>90</v>
      </c>
      <c r="N617" s="48">
        <v>55</v>
      </c>
      <c r="O617" s="48">
        <v>0</v>
      </c>
      <c r="P617" s="57">
        <f t="shared" si="274"/>
        <v>0</v>
      </c>
      <c r="Q617" s="57">
        <f t="shared" si="275"/>
        <v>0.17886178861788618</v>
      </c>
      <c r="R617" s="157" t="s">
        <v>515</v>
      </c>
      <c r="S617" s="17" t="s">
        <v>98</v>
      </c>
      <c r="T617" s="30" t="b">
        <f t="shared" si="276"/>
        <v>0</v>
      </c>
      <c r="U617" s="10" t="b">
        <f t="shared" si="277"/>
        <v>1</v>
      </c>
      <c r="V617" s="10" t="b">
        <f t="shared" si="278"/>
        <v>1</v>
      </c>
      <c r="W617" s="10" t="b">
        <f t="shared" si="279"/>
        <v>1</v>
      </c>
      <c r="X617" s="10" t="b">
        <f t="shared" si="280"/>
        <v>1</v>
      </c>
      <c r="Y617" s="10" t="b">
        <f t="shared" si="281"/>
        <v>1</v>
      </c>
      <c r="Z617" s="10" t="b">
        <f t="shared" si="282"/>
        <v>0</v>
      </c>
      <c r="AA617" s="10" t="b">
        <f t="shared" si="283"/>
        <v>1</v>
      </c>
      <c r="AB617" s="10" t="b">
        <f t="shared" si="284"/>
        <v>1</v>
      </c>
      <c r="AC617" s="10" t="b">
        <f t="shared" si="285"/>
        <v>1</v>
      </c>
      <c r="AD617" s="10" t="b">
        <f t="shared" si="286"/>
        <v>0</v>
      </c>
    </row>
    <row r="618" spans="1:30" s="10" customFormat="1" ht="12.75" x14ac:dyDescent="0.2">
      <c r="A618" s="16" t="s">
        <v>119</v>
      </c>
      <c r="B618" s="17" t="s">
        <v>124</v>
      </c>
      <c r="C618" s="12" t="s">
        <v>121</v>
      </c>
      <c r="D618" s="12" t="b">
        <v>0</v>
      </c>
      <c r="E618" s="98" t="b">
        <v>1</v>
      </c>
      <c r="F618" s="48" t="s">
        <v>509</v>
      </c>
      <c r="G618" s="11">
        <v>4</v>
      </c>
      <c r="H618" s="11">
        <v>1</v>
      </c>
      <c r="I618" s="11">
        <v>113</v>
      </c>
      <c r="J618" s="11">
        <v>80</v>
      </c>
      <c r="K618" s="11">
        <v>0</v>
      </c>
      <c r="L618" s="11">
        <v>18</v>
      </c>
      <c r="M618" s="56">
        <f t="shared" si="273"/>
        <v>80</v>
      </c>
      <c r="N618" s="48">
        <v>10</v>
      </c>
      <c r="O618" s="48">
        <v>0</v>
      </c>
      <c r="P618" s="57">
        <f t="shared" si="274"/>
        <v>0</v>
      </c>
      <c r="Q618" s="57">
        <f t="shared" si="275"/>
        <v>0.15929203539823009</v>
      </c>
      <c r="R618" s="160" t="s">
        <v>511</v>
      </c>
      <c r="S618" s="17" t="s">
        <v>102</v>
      </c>
      <c r="T618" s="30" t="b">
        <f t="shared" si="276"/>
        <v>1</v>
      </c>
      <c r="U618" s="10" t="b">
        <f t="shared" si="277"/>
        <v>1</v>
      </c>
      <c r="V618" s="10" t="b">
        <f t="shared" si="278"/>
        <v>1</v>
      </c>
      <c r="W618" s="10" t="b">
        <f t="shared" si="279"/>
        <v>1</v>
      </c>
      <c r="X618" s="10" t="b">
        <f t="shared" si="280"/>
        <v>1</v>
      </c>
      <c r="Y618" s="10" t="b">
        <f t="shared" si="281"/>
        <v>1</v>
      </c>
      <c r="Z618" s="10" t="b">
        <f t="shared" si="282"/>
        <v>1</v>
      </c>
      <c r="AA618" s="10" t="b">
        <f t="shared" si="283"/>
        <v>1</v>
      </c>
      <c r="AB618" s="10" t="b">
        <f t="shared" si="284"/>
        <v>1</v>
      </c>
      <c r="AC618" s="10" t="b">
        <f t="shared" si="285"/>
        <v>1</v>
      </c>
      <c r="AD618" s="10" t="b">
        <f t="shared" si="286"/>
        <v>0</v>
      </c>
    </row>
    <row r="619" spans="1:30" s="10" customFormat="1" ht="12.75" x14ac:dyDescent="0.2">
      <c r="A619" s="16" t="s">
        <v>119</v>
      </c>
      <c r="B619" s="17" t="s">
        <v>271</v>
      </c>
      <c r="C619" s="12" t="s">
        <v>513</v>
      </c>
      <c r="D619" s="12" t="b">
        <v>0</v>
      </c>
      <c r="E619" s="98" t="b">
        <v>1</v>
      </c>
      <c r="F619" s="48" t="s">
        <v>509</v>
      </c>
      <c r="G619" s="11">
        <v>4</v>
      </c>
      <c r="H619" s="11">
        <v>1</v>
      </c>
      <c r="I619" s="11">
        <v>113</v>
      </c>
      <c r="J619" s="11">
        <v>70</v>
      </c>
      <c r="K619" s="11">
        <v>0</v>
      </c>
      <c r="L619" s="11">
        <v>16</v>
      </c>
      <c r="M619" s="56">
        <f t="shared" si="273"/>
        <v>70</v>
      </c>
      <c r="N619" s="48">
        <v>5</v>
      </c>
      <c r="O619" s="48">
        <v>0</v>
      </c>
      <c r="P619" s="57">
        <f t="shared" si="274"/>
        <v>0</v>
      </c>
      <c r="Q619" s="57">
        <f t="shared" si="275"/>
        <v>0.1415929203539823</v>
      </c>
      <c r="R619" s="160" t="s">
        <v>511</v>
      </c>
      <c r="S619" s="17" t="s">
        <v>102</v>
      </c>
      <c r="T619" s="30" t="b">
        <f t="shared" si="276"/>
        <v>1</v>
      </c>
      <c r="U619" s="10" t="b">
        <f t="shared" si="277"/>
        <v>1</v>
      </c>
      <c r="V619" s="10" t="b">
        <f t="shared" si="278"/>
        <v>1</v>
      </c>
      <c r="W619" s="10" t="b">
        <f t="shared" si="279"/>
        <v>1</v>
      </c>
      <c r="X619" s="10" t="b">
        <f t="shared" si="280"/>
        <v>1</v>
      </c>
      <c r="Y619" s="10" t="b">
        <f t="shared" si="281"/>
        <v>1</v>
      </c>
      <c r="Z619" s="10" t="b">
        <f t="shared" si="282"/>
        <v>1</v>
      </c>
      <c r="AA619" s="10" t="b">
        <f t="shared" si="283"/>
        <v>1</v>
      </c>
      <c r="AB619" s="10" t="b">
        <f t="shared" si="284"/>
        <v>1</v>
      </c>
      <c r="AC619" s="10" t="b">
        <f t="shared" si="285"/>
        <v>1</v>
      </c>
      <c r="AD619" s="10" t="b">
        <f t="shared" si="286"/>
        <v>0</v>
      </c>
    </row>
    <row r="620" spans="1:30" s="10" customFormat="1" ht="25.5" x14ac:dyDescent="0.2">
      <c r="A620" s="16" t="s">
        <v>119</v>
      </c>
      <c r="B620" s="17" t="s">
        <v>272</v>
      </c>
      <c r="C620" s="12" t="s">
        <v>513</v>
      </c>
      <c r="D620" s="12" t="b">
        <v>0</v>
      </c>
      <c r="E620" s="12" t="b">
        <v>0</v>
      </c>
      <c r="F620" s="48" t="s">
        <v>506</v>
      </c>
      <c r="G620" s="11">
        <v>4.3</v>
      </c>
      <c r="H620" s="11">
        <v>1</v>
      </c>
      <c r="I620" s="11">
        <v>123</v>
      </c>
      <c r="J620" s="11">
        <v>100</v>
      </c>
      <c r="K620" s="11">
        <v>0</v>
      </c>
      <c r="L620" s="11">
        <v>22</v>
      </c>
      <c r="M620" s="56">
        <f t="shared" si="273"/>
        <v>100</v>
      </c>
      <c r="N620" s="48">
        <v>25</v>
      </c>
      <c r="O620" s="48">
        <v>0</v>
      </c>
      <c r="P620" s="57">
        <f t="shared" si="274"/>
        <v>0</v>
      </c>
      <c r="Q620" s="57">
        <f t="shared" si="275"/>
        <v>0.17886178861788618</v>
      </c>
      <c r="R620" s="157" t="s">
        <v>515</v>
      </c>
      <c r="S620" s="17" t="s">
        <v>98</v>
      </c>
      <c r="T620" s="30" t="b">
        <f t="shared" si="276"/>
        <v>0</v>
      </c>
      <c r="U620" s="10" t="b">
        <f t="shared" si="277"/>
        <v>1</v>
      </c>
      <c r="V620" s="10" t="b">
        <f t="shared" si="278"/>
        <v>1</v>
      </c>
      <c r="W620" s="10" t="b">
        <f t="shared" si="279"/>
        <v>1</v>
      </c>
      <c r="X620" s="10" t="b">
        <f t="shared" si="280"/>
        <v>1</v>
      </c>
      <c r="Y620" s="10" t="b">
        <f t="shared" si="281"/>
        <v>1</v>
      </c>
      <c r="Z620" s="10" t="b">
        <f t="shared" si="282"/>
        <v>0</v>
      </c>
      <c r="AA620" s="10" t="b">
        <f t="shared" si="283"/>
        <v>1</v>
      </c>
      <c r="AB620" s="10" t="b">
        <f t="shared" si="284"/>
        <v>1</v>
      </c>
      <c r="AC620" s="10" t="b">
        <f t="shared" si="285"/>
        <v>1</v>
      </c>
      <c r="AD620" s="10" t="b">
        <f t="shared" si="286"/>
        <v>0</v>
      </c>
    </row>
    <row r="621" spans="1:30" s="10" customFormat="1" ht="25.5" x14ac:dyDescent="0.2">
      <c r="A621" s="16" t="s">
        <v>119</v>
      </c>
      <c r="B621" s="17" t="s">
        <v>118</v>
      </c>
      <c r="C621" s="12" t="s">
        <v>513</v>
      </c>
      <c r="D621" s="12" t="b">
        <v>0</v>
      </c>
      <c r="E621" s="12" t="b">
        <v>0</v>
      </c>
      <c r="F621" s="48" t="s">
        <v>506</v>
      </c>
      <c r="G621" s="11">
        <v>4.3</v>
      </c>
      <c r="H621" s="11">
        <v>1</v>
      </c>
      <c r="I621" s="11">
        <v>123</v>
      </c>
      <c r="J621" s="11">
        <v>60</v>
      </c>
      <c r="K621" s="11">
        <v>0</v>
      </c>
      <c r="L621" s="11">
        <v>5</v>
      </c>
      <c r="M621" s="56">
        <f t="shared" si="273"/>
        <v>60</v>
      </c>
      <c r="N621" s="48">
        <v>45</v>
      </c>
      <c r="O621" s="48">
        <v>0</v>
      </c>
      <c r="P621" s="57">
        <f t="shared" si="274"/>
        <v>0</v>
      </c>
      <c r="Q621" s="57">
        <f t="shared" si="275"/>
        <v>4.065040650406504E-2</v>
      </c>
      <c r="R621" s="157" t="s">
        <v>515</v>
      </c>
      <c r="S621" s="17" t="s">
        <v>98</v>
      </c>
      <c r="T621" s="30" t="b">
        <f t="shared" si="276"/>
        <v>0</v>
      </c>
      <c r="U621" s="10" t="b">
        <f t="shared" si="277"/>
        <v>1</v>
      </c>
      <c r="V621" s="10" t="b">
        <f t="shared" si="278"/>
        <v>1</v>
      </c>
      <c r="W621" s="10" t="b">
        <f t="shared" si="279"/>
        <v>1</v>
      </c>
      <c r="X621" s="10" t="b">
        <f t="shared" si="280"/>
        <v>1</v>
      </c>
      <c r="Y621" s="10" t="b">
        <f t="shared" si="281"/>
        <v>1</v>
      </c>
      <c r="Z621" s="10" t="b">
        <f t="shared" si="282"/>
        <v>0</v>
      </c>
      <c r="AA621" s="10" t="b">
        <f t="shared" si="283"/>
        <v>1</v>
      </c>
      <c r="AB621" s="10" t="b">
        <f t="shared" si="284"/>
        <v>1</v>
      </c>
      <c r="AC621" s="10" t="b">
        <f t="shared" si="285"/>
        <v>1</v>
      </c>
      <c r="AD621" s="10" t="b">
        <f t="shared" si="286"/>
        <v>0</v>
      </c>
    </row>
    <row r="622" spans="1:30" s="10" customFormat="1" ht="25.5" x14ac:dyDescent="0.2">
      <c r="A622" s="16" t="s">
        <v>119</v>
      </c>
      <c r="B622" s="17" t="s">
        <v>270</v>
      </c>
      <c r="C622" s="12" t="s">
        <v>513</v>
      </c>
      <c r="D622" s="12" t="b">
        <v>0</v>
      </c>
      <c r="E622" s="12" t="b">
        <v>0</v>
      </c>
      <c r="F622" s="48" t="s">
        <v>506</v>
      </c>
      <c r="G622" s="11">
        <v>4.3</v>
      </c>
      <c r="H622" s="11">
        <v>1</v>
      </c>
      <c r="I622" s="11">
        <v>123</v>
      </c>
      <c r="J622" s="11">
        <v>120</v>
      </c>
      <c r="K622" s="11">
        <v>0</v>
      </c>
      <c r="L622" s="11">
        <v>19</v>
      </c>
      <c r="M622" s="56">
        <f t="shared" si="273"/>
        <v>120</v>
      </c>
      <c r="N622" s="48">
        <v>10</v>
      </c>
      <c r="O622" s="48">
        <v>0</v>
      </c>
      <c r="P622" s="57">
        <f t="shared" si="274"/>
        <v>0</v>
      </c>
      <c r="Q622" s="57">
        <f t="shared" si="275"/>
        <v>0.15447154471544716</v>
      </c>
      <c r="R622" s="157" t="s">
        <v>515</v>
      </c>
      <c r="S622" s="17" t="s">
        <v>98</v>
      </c>
      <c r="T622" s="30" t="b">
        <f t="shared" si="276"/>
        <v>0</v>
      </c>
      <c r="U622" s="10" t="b">
        <f t="shared" si="277"/>
        <v>1</v>
      </c>
      <c r="V622" s="10" t="b">
        <f t="shared" si="278"/>
        <v>1</v>
      </c>
      <c r="W622" s="10" t="b">
        <f t="shared" si="279"/>
        <v>1</v>
      </c>
      <c r="X622" s="10" t="b">
        <f t="shared" si="280"/>
        <v>1</v>
      </c>
      <c r="Y622" s="10" t="b">
        <f t="shared" si="281"/>
        <v>1</v>
      </c>
      <c r="Z622" s="10" t="b">
        <f t="shared" si="282"/>
        <v>0</v>
      </c>
      <c r="AA622" s="10" t="b">
        <f t="shared" si="283"/>
        <v>1</v>
      </c>
      <c r="AB622" s="10" t="b">
        <f t="shared" si="284"/>
        <v>1</v>
      </c>
      <c r="AC622" s="10" t="b">
        <f t="shared" si="285"/>
        <v>1</v>
      </c>
      <c r="AD622" s="10" t="b">
        <f t="shared" si="286"/>
        <v>0</v>
      </c>
    </row>
    <row r="623" spans="1:30" s="10" customFormat="1" ht="25.5" x14ac:dyDescent="0.2">
      <c r="A623" s="16" t="s">
        <v>119</v>
      </c>
      <c r="B623" s="17" t="s">
        <v>126</v>
      </c>
      <c r="C623" s="12" t="s">
        <v>513</v>
      </c>
      <c r="D623" s="12" t="b">
        <v>0</v>
      </c>
      <c r="E623" s="12" t="b">
        <v>0</v>
      </c>
      <c r="F623" s="48" t="s">
        <v>506</v>
      </c>
      <c r="G623" s="11">
        <v>4.3</v>
      </c>
      <c r="H623" s="11">
        <v>1</v>
      </c>
      <c r="I623" s="11">
        <v>123</v>
      </c>
      <c r="J623" s="11">
        <v>90</v>
      </c>
      <c r="K623" s="11">
        <v>0</v>
      </c>
      <c r="L623" s="11">
        <v>22</v>
      </c>
      <c r="M623" s="56">
        <f t="shared" si="273"/>
        <v>90</v>
      </c>
      <c r="N623" s="48">
        <v>25</v>
      </c>
      <c r="O623" s="48">
        <v>0</v>
      </c>
      <c r="P623" s="57">
        <f t="shared" si="274"/>
        <v>0</v>
      </c>
      <c r="Q623" s="57">
        <f t="shared" si="275"/>
        <v>0.17886178861788618</v>
      </c>
      <c r="R623" s="157" t="s">
        <v>515</v>
      </c>
      <c r="S623" s="17" t="s">
        <v>98</v>
      </c>
      <c r="T623" s="30" t="b">
        <f t="shared" si="276"/>
        <v>0</v>
      </c>
      <c r="U623" s="10" t="b">
        <f t="shared" si="277"/>
        <v>1</v>
      </c>
      <c r="V623" s="10" t="b">
        <f t="shared" si="278"/>
        <v>1</v>
      </c>
      <c r="W623" s="10" t="b">
        <f t="shared" si="279"/>
        <v>1</v>
      </c>
      <c r="X623" s="10" t="b">
        <f t="shared" si="280"/>
        <v>1</v>
      </c>
      <c r="Y623" s="10" t="b">
        <f t="shared" si="281"/>
        <v>1</v>
      </c>
      <c r="Z623" s="10" t="b">
        <f t="shared" si="282"/>
        <v>0</v>
      </c>
      <c r="AA623" s="10" t="b">
        <f t="shared" si="283"/>
        <v>1</v>
      </c>
      <c r="AB623" s="10" t="b">
        <f t="shared" si="284"/>
        <v>1</v>
      </c>
      <c r="AC623" s="10" t="b">
        <f t="shared" si="285"/>
        <v>1</v>
      </c>
      <c r="AD623" s="10" t="b">
        <f t="shared" si="286"/>
        <v>0</v>
      </c>
    </row>
    <row r="624" spans="1:30" s="10" customFormat="1" ht="12.75" x14ac:dyDescent="0.2">
      <c r="A624" s="16" t="s">
        <v>119</v>
      </c>
      <c r="B624" s="17" t="s">
        <v>122</v>
      </c>
      <c r="C624" s="12" t="s">
        <v>513</v>
      </c>
      <c r="D624" s="12" t="b">
        <v>0</v>
      </c>
      <c r="E624" s="98" t="b">
        <v>1</v>
      </c>
      <c r="F624" s="48" t="s">
        <v>509</v>
      </c>
      <c r="G624" s="11">
        <v>4</v>
      </c>
      <c r="H624" s="11">
        <v>1</v>
      </c>
      <c r="I624" s="11">
        <v>113</v>
      </c>
      <c r="J624" s="11">
        <v>60</v>
      </c>
      <c r="K624" s="11">
        <v>0</v>
      </c>
      <c r="L624" s="11">
        <v>14</v>
      </c>
      <c r="M624" s="56">
        <f t="shared" si="273"/>
        <v>60</v>
      </c>
      <c r="N624" s="48">
        <v>5</v>
      </c>
      <c r="O624" s="48">
        <v>0</v>
      </c>
      <c r="P624" s="57">
        <f t="shared" si="274"/>
        <v>0</v>
      </c>
      <c r="Q624" s="57">
        <f t="shared" si="275"/>
        <v>0.12389380530973451</v>
      </c>
      <c r="R624" s="160" t="s">
        <v>511</v>
      </c>
      <c r="S624" s="17" t="s">
        <v>102</v>
      </c>
      <c r="T624" s="30" t="b">
        <f t="shared" si="276"/>
        <v>1</v>
      </c>
      <c r="U624" s="10" t="b">
        <f t="shared" si="277"/>
        <v>1</v>
      </c>
      <c r="V624" s="10" t="b">
        <f t="shared" si="278"/>
        <v>1</v>
      </c>
      <c r="W624" s="10" t="b">
        <f t="shared" si="279"/>
        <v>1</v>
      </c>
      <c r="X624" s="10" t="b">
        <f t="shared" si="280"/>
        <v>1</v>
      </c>
      <c r="Y624" s="10" t="b">
        <f t="shared" si="281"/>
        <v>1</v>
      </c>
      <c r="Z624" s="10" t="b">
        <f t="shared" si="282"/>
        <v>1</v>
      </c>
      <c r="AA624" s="10" t="b">
        <f t="shared" si="283"/>
        <v>1</v>
      </c>
      <c r="AB624" s="10" t="b">
        <f t="shared" si="284"/>
        <v>1</v>
      </c>
      <c r="AC624" s="10" t="b">
        <f t="shared" si="285"/>
        <v>1</v>
      </c>
      <c r="AD624" s="10" t="b">
        <f t="shared" si="286"/>
        <v>0</v>
      </c>
    </row>
    <row r="625" spans="1:30" s="10" customFormat="1" ht="25.5" x14ac:dyDescent="0.2">
      <c r="A625" s="16" t="s">
        <v>119</v>
      </c>
      <c r="B625" s="17" t="s">
        <v>273</v>
      </c>
      <c r="C625" s="12" t="s">
        <v>513</v>
      </c>
      <c r="D625" s="12" t="b">
        <v>0</v>
      </c>
      <c r="E625" s="12" t="b">
        <v>0</v>
      </c>
      <c r="F625" s="48" t="s">
        <v>506</v>
      </c>
      <c r="G625" s="11">
        <v>4.3</v>
      </c>
      <c r="H625" s="11">
        <v>1</v>
      </c>
      <c r="I625" s="11">
        <v>123</v>
      </c>
      <c r="J625" s="11">
        <v>90</v>
      </c>
      <c r="K625" s="11">
        <v>0</v>
      </c>
      <c r="L625" s="11">
        <v>22</v>
      </c>
      <c r="M625" s="56">
        <f t="shared" si="273"/>
        <v>90</v>
      </c>
      <c r="N625" s="48">
        <v>50</v>
      </c>
      <c r="O625" s="48">
        <v>0</v>
      </c>
      <c r="P625" s="57">
        <f t="shared" si="274"/>
        <v>0</v>
      </c>
      <c r="Q625" s="57">
        <f t="shared" si="275"/>
        <v>0.17886178861788618</v>
      </c>
      <c r="R625" s="157" t="s">
        <v>515</v>
      </c>
      <c r="S625" s="17" t="s">
        <v>98</v>
      </c>
      <c r="T625" s="30" t="b">
        <f t="shared" si="276"/>
        <v>0</v>
      </c>
      <c r="U625" s="10" t="b">
        <f t="shared" si="277"/>
        <v>1</v>
      </c>
      <c r="V625" s="10" t="b">
        <f t="shared" si="278"/>
        <v>1</v>
      </c>
      <c r="W625" s="10" t="b">
        <f t="shared" si="279"/>
        <v>1</v>
      </c>
      <c r="X625" s="10" t="b">
        <f t="shared" si="280"/>
        <v>1</v>
      </c>
      <c r="Y625" s="10" t="b">
        <f t="shared" si="281"/>
        <v>1</v>
      </c>
      <c r="Z625" s="10" t="b">
        <f t="shared" si="282"/>
        <v>0</v>
      </c>
      <c r="AA625" s="10" t="b">
        <f t="shared" si="283"/>
        <v>1</v>
      </c>
      <c r="AB625" s="10" t="b">
        <f t="shared" si="284"/>
        <v>1</v>
      </c>
      <c r="AC625" s="10" t="b">
        <f t="shared" si="285"/>
        <v>1</v>
      </c>
      <c r="AD625" s="10" t="b">
        <f t="shared" si="286"/>
        <v>0</v>
      </c>
    </row>
    <row r="626" spans="1:30" s="10" customFormat="1" ht="12.75" x14ac:dyDescent="0.2">
      <c r="A626" s="16" t="s">
        <v>119</v>
      </c>
      <c r="B626" s="17" t="s">
        <v>275</v>
      </c>
      <c r="C626" s="12" t="s">
        <v>513</v>
      </c>
      <c r="D626" s="12" t="b">
        <v>0</v>
      </c>
      <c r="E626" s="98" t="b">
        <v>1</v>
      </c>
      <c r="F626" s="48" t="s">
        <v>509</v>
      </c>
      <c r="G626" s="11">
        <v>4</v>
      </c>
      <c r="H626" s="11">
        <v>1</v>
      </c>
      <c r="I626" s="11">
        <v>113</v>
      </c>
      <c r="J626" s="11">
        <v>60</v>
      </c>
      <c r="K626" s="11">
        <v>0</v>
      </c>
      <c r="L626" s="11">
        <v>14</v>
      </c>
      <c r="M626" s="56">
        <f t="shared" si="273"/>
        <v>60</v>
      </c>
      <c r="N626" s="48">
        <v>5</v>
      </c>
      <c r="O626" s="48">
        <v>0</v>
      </c>
      <c r="P626" s="57">
        <f t="shared" si="274"/>
        <v>0</v>
      </c>
      <c r="Q626" s="57">
        <f t="shared" si="275"/>
        <v>0.12389380530973451</v>
      </c>
      <c r="R626" s="160" t="s">
        <v>511</v>
      </c>
      <c r="S626" s="17" t="s">
        <v>102</v>
      </c>
      <c r="T626" s="30" t="b">
        <f t="shared" si="276"/>
        <v>1</v>
      </c>
      <c r="U626" s="10" t="b">
        <f t="shared" si="277"/>
        <v>1</v>
      </c>
      <c r="V626" s="10" t="b">
        <f t="shared" si="278"/>
        <v>1</v>
      </c>
      <c r="W626" s="10" t="b">
        <f t="shared" si="279"/>
        <v>1</v>
      </c>
      <c r="X626" s="10" t="b">
        <f t="shared" si="280"/>
        <v>1</v>
      </c>
      <c r="Y626" s="10" t="b">
        <f t="shared" si="281"/>
        <v>1</v>
      </c>
      <c r="Z626" s="10" t="b">
        <f t="shared" si="282"/>
        <v>1</v>
      </c>
      <c r="AA626" s="10" t="b">
        <f t="shared" si="283"/>
        <v>1</v>
      </c>
      <c r="AB626" s="10" t="b">
        <f t="shared" si="284"/>
        <v>1</v>
      </c>
      <c r="AC626" s="10" t="b">
        <f t="shared" si="285"/>
        <v>1</v>
      </c>
      <c r="AD626" s="10" t="b">
        <f t="shared" si="286"/>
        <v>0</v>
      </c>
    </row>
    <row r="627" spans="1:30" s="10" customFormat="1" ht="25.5" x14ac:dyDescent="0.2">
      <c r="A627" s="16" t="s">
        <v>109</v>
      </c>
      <c r="B627" s="17" t="s">
        <v>104</v>
      </c>
      <c r="C627" s="12" t="s">
        <v>513</v>
      </c>
      <c r="D627" s="12" t="b">
        <v>0</v>
      </c>
      <c r="E627" s="12" t="b">
        <v>0</v>
      </c>
      <c r="F627" s="48" t="s">
        <v>506</v>
      </c>
      <c r="G627" s="11">
        <v>4</v>
      </c>
      <c r="H627" s="11">
        <v>1</v>
      </c>
      <c r="I627" s="11">
        <v>113</v>
      </c>
      <c r="J627" s="11">
        <v>70</v>
      </c>
      <c r="K627" s="11">
        <v>0</v>
      </c>
      <c r="L627" s="11">
        <v>16</v>
      </c>
      <c r="M627" s="56">
        <f t="shared" si="273"/>
        <v>70</v>
      </c>
      <c r="N627" s="48">
        <v>10</v>
      </c>
      <c r="O627" s="48">
        <v>0</v>
      </c>
      <c r="P627" s="57">
        <f t="shared" si="274"/>
        <v>0</v>
      </c>
      <c r="Q627" s="57">
        <f t="shared" si="275"/>
        <v>0.1415929203539823</v>
      </c>
      <c r="R627" s="157" t="s">
        <v>515</v>
      </c>
      <c r="S627" s="17" t="s">
        <v>98</v>
      </c>
      <c r="T627" s="30" t="b">
        <f t="shared" si="276"/>
        <v>0</v>
      </c>
      <c r="U627" s="10" t="b">
        <f t="shared" si="277"/>
        <v>1</v>
      </c>
      <c r="V627" s="10" t="b">
        <f t="shared" si="278"/>
        <v>1</v>
      </c>
      <c r="W627" s="10" t="b">
        <f t="shared" si="279"/>
        <v>1</v>
      </c>
      <c r="X627" s="10" t="b">
        <f t="shared" si="280"/>
        <v>1</v>
      </c>
      <c r="Y627" s="10" t="b">
        <f t="shared" si="281"/>
        <v>1</v>
      </c>
      <c r="Z627" s="10" t="b">
        <f t="shared" si="282"/>
        <v>0</v>
      </c>
      <c r="AA627" s="10" t="b">
        <f t="shared" si="283"/>
        <v>1</v>
      </c>
      <c r="AB627" s="10" t="b">
        <f t="shared" si="284"/>
        <v>1</v>
      </c>
      <c r="AC627" s="10" t="b">
        <f t="shared" si="285"/>
        <v>1</v>
      </c>
      <c r="AD627" s="10" t="b">
        <f t="shared" si="286"/>
        <v>0</v>
      </c>
    </row>
    <row r="628" spans="1:30" s="10" customFormat="1" ht="25.5" x14ac:dyDescent="0.2">
      <c r="A628" s="16" t="s">
        <v>109</v>
      </c>
      <c r="B628" s="17" t="s">
        <v>103</v>
      </c>
      <c r="C628" s="12" t="s">
        <v>513</v>
      </c>
      <c r="D628" s="12" t="b">
        <v>0</v>
      </c>
      <c r="E628" s="12" t="b">
        <v>0</v>
      </c>
      <c r="F628" s="48" t="s">
        <v>506</v>
      </c>
      <c r="G628" s="11">
        <v>4</v>
      </c>
      <c r="H628" s="11">
        <v>1</v>
      </c>
      <c r="I628" s="11">
        <v>113</v>
      </c>
      <c r="J628" s="11">
        <v>70</v>
      </c>
      <c r="K628" s="11">
        <v>0</v>
      </c>
      <c r="L628" s="11">
        <v>17</v>
      </c>
      <c r="M628" s="56">
        <f t="shared" si="273"/>
        <v>70</v>
      </c>
      <c r="N628" s="48">
        <v>10</v>
      </c>
      <c r="O628" s="48">
        <v>0</v>
      </c>
      <c r="P628" s="57">
        <f t="shared" si="274"/>
        <v>0</v>
      </c>
      <c r="Q628" s="57">
        <f t="shared" si="275"/>
        <v>0.15044247787610621</v>
      </c>
      <c r="R628" s="157" t="s">
        <v>515</v>
      </c>
      <c r="S628" s="17" t="s">
        <v>98</v>
      </c>
      <c r="T628" s="30" t="b">
        <f t="shared" si="276"/>
        <v>0</v>
      </c>
      <c r="U628" s="10" t="b">
        <f t="shared" si="277"/>
        <v>1</v>
      </c>
      <c r="V628" s="10" t="b">
        <f t="shared" si="278"/>
        <v>1</v>
      </c>
      <c r="W628" s="10" t="b">
        <f t="shared" si="279"/>
        <v>1</v>
      </c>
      <c r="X628" s="10" t="b">
        <f t="shared" si="280"/>
        <v>1</v>
      </c>
      <c r="Y628" s="10" t="b">
        <f t="shared" si="281"/>
        <v>1</v>
      </c>
      <c r="Z628" s="10" t="b">
        <f t="shared" si="282"/>
        <v>0</v>
      </c>
      <c r="AA628" s="10" t="b">
        <f t="shared" si="283"/>
        <v>1</v>
      </c>
      <c r="AB628" s="10" t="b">
        <f t="shared" si="284"/>
        <v>1</v>
      </c>
      <c r="AC628" s="10" t="b">
        <f t="shared" si="285"/>
        <v>1</v>
      </c>
      <c r="AD628" s="10" t="b">
        <f t="shared" si="286"/>
        <v>0</v>
      </c>
    </row>
    <row r="629" spans="1:30" s="10" customFormat="1" ht="25.5" x14ac:dyDescent="0.2">
      <c r="A629" s="16" t="s">
        <v>109</v>
      </c>
      <c r="B629" s="17" t="s">
        <v>280</v>
      </c>
      <c r="C629" s="12" t="s">
        <v>513</v>
      </c>
      <c r="D629" s="12" t="b">
        <v>0</v>
      </c>
      <c r="E629" s="12" t="b">
        <v>0</v>
      </c>
      <c r="F629" s="48" t="s">
        <v>506</v>
      </c>
      <c r="G629" s="11">
        <v>4</v>
      </c>
      <c r="H629" s="11">
        <v>1</v>
      </c>
      <c r="I629" s="11">
        <v>113</v>
      </c>
      <c r="J629" s="11">
        <v>80</v>
      </c>
      <c r="K629" s="11">
        <v>0</v>
      </c>
      <c r="L629" s="11">
        <v>18</v>
      </c>
      <c r="M629" s="56">
        <f t="shared" ref="M629:M660" si="287">H629*J629</f>
        <v>80</v>
      </c>
      <c r="N629" s="48">
        <v>15</v>
      </c>
      <c r="O629" s="48">
        <v>0</v>
      </c>
      <c r="P629" s="57">
        <f t="shared" ref="P629:P660" si="288">((K629*H629)*9)/M629</f>
        <v>0</v>
      </c>
      <c r="Q629" s="57">
        <f t="shared" si="275"/>
        <v>0.15929203539823009</v>
      </c>
      <c r="R629" s="157" t="s">
        <v>515</v>
      </c>
      <c r="S629" s="17" t="s">
        <v>98</v>
      </c>
      <c r="T629" s="30" t="b">
        <f t="shared" ref="T629:T660" si="289">F629="Yes"</f>
        <v>0</v>
      </c>
      <c r="U629" s="10" t="b">
        <f t="shared" ref="U629:U660" si="290">OR(J629*H629&lt;=200,D629)</f>
        <v>1</v>
      </c>
      <c r="V629" s="10" t="b">
        <f t="shared" ref="V629:V660" si="291">N629&lt;=230</f>
        <v>1</v>
      </c>
      <c r="W629" s="10" t="b">
        <f t="shared" ref="W629:W660" si="292">O629&lt;0.5</f>
        <v>1</v>
      </c>
      <c r="X629" s="10" t="b">
        <f t="shared" ref="X629:X660" si="293">OR(P629&lt;11%,D629)</f>
        <v>1</v>
      </c>
      <c r="Y629" s="10" t="b">
        <f t="shared" ref="Y629:Y660" si="294">OR(Q629&lt;36%,E629)</f>
        <v>1</v>
      </c>
      <c r="Z629" s="10" t="b">
        <f t="shared" ref="Z629:Z660" si="295">AND(T629:Y629)</f>
        <v>0</v>
      </c>
      <c r="AA629" s="10" t="b">
        <f t="shared" ref="AA629:AA660" si="296">OR(J629*H629&lt;=250,D629)</f>
        <v>1</v>
      </c>
      <c r="AB629" s="10" t="b">
        <f t="shared" ref="AB629:AB660" si="297">N629&lt;=480</f>
        <v>1</v>
      </c>
      <c r="AC629" s="10" t="b">
        <f t="shared" ref="AC629:AC660" si="298">AND(W629:Y629,AA629:AB629)</f>
        <v>1</v>
      </c>
      <c r="AD629" s="10" t="b">
        <f t="shared" ref="AD629:AD660" si="299">NOT(OR(Z629,AC629))</f>
        <v>0</v>
      </c>
    </row>
    <row r="630" spans="1:30" s="10" customFormat="1" ht="12.75" x14ac:dyDescent="0.2">
      <c r="A630" s="16" t="s">
        <v>109</v>
      </c>
      <c r="B630" s="17" t="s">
        <v>279</v>
      </c>
      <c r="C630" s="12" t="s">
        <v>513</v>
      </c>
      <c r="D630" s="12" t="b">
        <v>0</v>
      </c>
      <c r="E630" s="98" t="b">
        <v>1</v>
      </c>
      <c r="F630" s="48" t="s">
        <v>509</v>
      </c>
      <c r="G630" s="11">
        <v>4</v>
      </c>
      <c r="H630" s="11">
        <v>1</v>
      </c>
      <c r="I630" s="11">
        <v>113</v>
      </c>
      <c r="J630" s="11">
        <v>35</v>
      </c>
      <c r="K630" s="11">
        <v>0</v>
      </c>
      <c r="L630" s="11">
        <v>6</v>
      </c>
      <c r="M630" s="56">
        <f t="shared" si="287"/>
        <v>35</v>
      </c>
      <c r="N630" s="48">
        <v>20</v>
      </c>
      <c r="O630" s="48">
        <v>0</v>
      </c>
      <c r="P630" s="57">
        <f t="shared" si="288"/>
        <v>0</v>
      </c>
      <c r="Q630" s="57">
        <f t="shared" si="275"/>
        <v>5.3097345132743362E-2</v>
      </c>
      <c r="R630" s="160" t="s">
        <v>511</v>
      </c>
      <c r="S630" s="17" t="s">
        <v>100</v>
      </c>
      <c r="T630" s="30" t="b">
        <f t="shared" si="289"/>
        <v>1</v>
      </c>
      <c r="U630" s="10" t="b">
        <f t="shared" si="290"/>
        <v>1</v>
      </c>
      <c r="V630" s="10" t="b">
        <f t="shared" si="291"/>
        <v>1</v>
      </c>
      <c r="W630" s="10" t="b">
        <f t="shared" si="292"/>
        <v>1</v>
      </c>
      <c r="X630" s="10" t="b">
        <f t="shared" si="293"/>
        <v>1</v>
      </c>
      <c r="Y630" s="10" t="b">
        <f t="shared" si="294"/>
        <v>1</v>
      </c>
      <c r="Z630" s="10" t="b">
        <f t="shared" si="295"/>
        <v>1</v>
      </c>
      <c r="AA630" s="10" t="b">
        <f t="shared" si="296"/>
        <v>1</v>
      </c>
      <c r="AB630" s="10" t="b">
        <f t="shared" si="297"/>
        <v>1</v>
      </c>
      <c r="AC630" s="10" t="b">
        <f t="shared" si="298"/>
        <v>1</v>
      </c>
      <c r="AD630" s="10" t="b">
        <f t="shared" si="299"/>
        <v>0</v>
      </c>
    </row>
    <row r="631" spans="1:30" s="10" customFormat="1" ht="25.5" x14ac:dyDescent="0.2">
      <c r="A631" s="16" t="s">
        <v>109</v>
      </c>
      <c r="B631" s="17" t="s">
        <v>97</v>
      </c>
      <c r="C631" s="12" t="s">
        <v>513</v>
      </c>
      <c r="D631" s="12" t="b">
        <v>0</v>
      </c>
      <c r="E631" s="12" t="b">
        <v>0</v>
      </c>
      <c r="F631" s="48" t="s">
        <v>506</v>
      </c>
      <c r="G631" s="11">
        <v>4</v>
      </c>
      <c r="H631" s="11">
        <v>1</v>
      </c>
      <c r="I631" s="11">
        <v>113</v>
      </c>
      <c r="J631" s="11">
        <v>70</v>
      </c>
      <c r="K631" s="11">
        <v>0</v>
      </c>
      <c r="L631" s="11">
        <v>14</v>
      </c>
      <c r="M631" s="56">
        <f t="shared" si="287"/>
        <v>70</v>
      </c>
      <c r="N631" s="48">
        <v>10</v>
      </c>
      <c r="O631" s="48">
        <v>0</v>
      </c>
      <c r="P631" s="57">
        <f t="shared" si="288"/>
        <v>0</v>
      </c>
      <c r="Q631" s="57">
        <f t="shared" si="275"/>
        <v>0.12389380530973451</v>
      </c>
      <c r="R631" s="157" t="s">
        <v>515</v>
      </c>
      <c r="S631" s="17" t="s">
        <v>98</v>
      </c>
      <c r="T631" s="30" t="b">
        <f t="shared" si="289"/>
        <v>0</v>
      </c>
      <c r="U631" s="10" t="b">
        <f t="shared" si="290"/>
        <v>1</v>
      </c>
      <c r="V631" s="10" t="b">
        <f t="shared" si="291"/>
        <v>1</v>
      </c>
      <c r="W631" s="10" t="b">
        <f t="shared" si="292"/>
        <v>1</v>
      </c>
      <c r="X631" s="10" t="b">
        <f t="shared" si="293"/>
        <v>1</v>
      </c>
      <c r="Y631" s="10" t="b">
        <f t="shared" si="294"/>
        <v>1</v>
      </c>
      <c r="Z631" s="10" t="b">
        <f t="shared" si="295"/>
        <v>0</v>
      </c>
      <c r="AA631" s="10" t="b">
        <f t="shared" si="296"/>
        <v>1</v>
      </c>
      <c r="AB631" s="10" t="b">
        <f t="shared" si="297"/>
        <v>1</v>
      </c>
      <c r="AC631" s="10" t="b">
        <f t="shared" si="298"/>
        <v>1</v>
      </c>
      <c r="AD631" s="10" t="b">
        <f t="shared" si="299"/>
        <v>0</v>
      </c>
    </row>
    <row r="632" spans="1:30" s="10" customFormat="1" ht="25.5" x14ac:dyDescent="0.2">
      <c r="A632" s="16" t="s">
        <v>109</v>
      </c>
      <c r="B632" s="17" t="s">
        <v>99</v>
      </c>
      <c r="C632" s="12" t="s">
        <v>282</v>
      </c>
      <c r="D632" s="12" t="b">
        <v>0</v>
      </c>
      <c r="E632" s="12" t="b">
        <v>0</v>
      </c>
      <c r="F632" s="48" t="s">
        <v>506</v>
      </c>
      <c r="G632" s="11">
        <v>4</v>
      </c>
      <c r="H632" s="11">
        <v>1</v>
      </c>
      <c r="I632" s="11">
        <v>113</v>
      </c>
      <c r="J632" s="11">
        <v>70</v>
      </c>
      <c r="K632" s="11">
        <v>0</v>
      </c>
      <c r="L632" s="11">
        <v>17</v>
      </c>
      <c r="M632" s="56">
        <f t="shared" si="287"/>
        <v>70</v>
      </c>
      <c r="N632" s="48">
        <v>10</v>
      </c>
      <c r="O632" s="48">
        <v>0</v>
      </c>
      <c r="P632" s="57">
        <f t="shared" si="288"/>
        <v>0</v>
      </c>
      <c r="Q632" s="57">
        <f t="shared" si="275"/>
        <v>0.15044247787610621</v>
      </c>
      <c r="R632" s="157" t="s">
        <v>515</v>
      </c>
      <c r="S632" s="17" t="s">
        <v>98</v>
      </c>
      <c r="T632" s="30" t="b">
        <f t="shared" si="289"/>
        <v>0</v>
      </c>
      <c r="U632" s="10" t="b">
        <f t="shared" si="290"/>
        <v>1</v>
      </c>
      <c r="V632" s="10" t="b">
        <f t="shared" si="291"/>
        <v>1</v>
      </c>
      <c r="W632" s="10" t="b">
        <f t="shared" si="292"/>
        <v>1</v>
      </c>
      <c r="X632" s="10" t="b">
        <f t="shared" si="293"/>
        <v>1</v>
      </c>
      <c r="Y632" s="10" t="b">
        <f t="shared" si="294"/>
        <v>1</v>
      </c>
      <c r="Z632" s="10" t="b">
        <f t="shared" si="295"/>
        <v>0</v>
      </c>
      <c r="AA632" s="10" t="b">
        <f t="shared" si="296"/>
        <v>1</v>
      </c>
      <c r="AB632" s="10" t="b">
        <f t="shared" si="297"/>
        <v>1</v>
      </c>
      <c r="AC632" s="10" t="b">
        <f t="shared" si="298"/>
        <v>1</v>
      </c>
      <c r="AD632" s="10" t="b">
        <f t="shared" si="299"/>
        <v>0</v>
      </c>
    </row>
    <row r="633" spans="1:30" s="10" customFormat="1" ht="12.75" x14ac:dyDescent="0.2">
      <c r="A633" s="16" t="s">
        <v>109</v>
      </c>
      <c r="B633" s="17" t="s">
        <v>277</v>
      </c>
      <c r="C633" s="12" t="s">
        <v>513</v>
      </c>
      <c r="D633" s="12" t="b">
        <v>0</v>
      </c>
      <c r="E633" s="98" t="b">
        <v>1</v>
      </c>
      <c r="F633" s="48" t="s">
        <v>509</v>
      </c>
      <c r="G633" s="11">
        <v>4</v>
      </c>
      <c r="H633" s="11">
        <v>1</v>
      </c>
      <c r="I633" s="11">
        <v>113</v>
      </c>
      <c r="J633" s="11">
        <v>40</v>
      </c>
      <c r="K633" s="11">
        <v>0</v>
      </c>
      <c r="L633" s="11">
        <v>6</v>
      </c>
      <c r="M633" s="56">
        <f t="shared" si="287"/>
        <v>40</v>
      </c>
      <c r="N633" s="48">
        <v>10</v>
      </c>
      <c r="O633" s="48">
        <v>0</v>
      </c>
      <c r="P633" s="57">
        <f t="shared" si="288"/>
        <v>0</v>
      </c>
      <c r="Q633" s="57">
        <f t="shared" si="275"/>
        <v>5.3097345132743362E-2</v>
      </c>
      <c r="R633" s="160" t="s">
        <v>281</v>
      </c>
      <c r="S633" s="17" t="s">
        <v>100</v>
      </c>
      <c r="T633" s="30" t="b">
        <f t="shared" si="289"/>
        <v>1</v>
      </c>
      <c r="U633" s="10" t="b">
        <f t="shared" si="290"/>
        <v>1</v>
      </c>
      <c r="V633" s="10" t="b">
        <f t="shared" si="291"/>
        <v>1</v>
      </c>
      <c r="W633" s="10" t="b">
        <f t="shared" si="292"/>
        <v>1</v>
      </c>
      <c r="X633" s="10" t="b">
        <f t="shared" si="293"/>
        <v>1</v>
      </c>
      <c r="Y633" s="10" t="b">
        <f t="shared" si="294"/>
        <v>1</v>
      </c>
      <c r="Z633" s="10" t="b">
        <f t="shared" si="295"/>
        <v>1</v>
      </c>
      <c r="AA633" s="10" t="b">
        <f t="shared" si="296"/>
        <v>1</v>
      </c>
      <c r="AB633" s="10" t="b">
        <f t="shared" si="297"/>
        <v>1</v>
      </c>
      <c r="AC633" s="10" t="b">
        <f t="shared" si="298"/>
        <v>1</v>
      </c>
      <c r="AD633" s="10" t="b">
        <f t="shared" si="299"/>
        <v>0</v>
      </c>
    </row>
    <row r="634" spans="1:30" s="10" customFormat="1" ht="25.5" x14ac:dyDescent="0.2">
      <c r="A634" s="16" t="s">
        <v>109</v>
      </c>
      <c r="B634" s="17" t="s">
        <v>107</v>
      </c>
      <c r="C634" s="12" t="s">
        <v>513</v>
      </c>
      <c r="D634" s="12" t="b">
        <v>0</v>
      </c>
      <c r="E634" s="12" t="b">
        <v>0</v>
      </c>
      <c r="F634" s="48" t="s">
        <v>506</v>
      </c>
      <c r="G634" s="11">
        <v>4</v>
      </c>
      <c r="H634" s="11">
        <v>1</v>
      </c>
      <c r="I634" s="11">
        <v>113</v>
      </c>
      <c r="J634" s="11">
        <v>80</v>
      </c>
      <c r="K634" s="11">
        <v>0</v>
      </c>
      <c r="L634" s="11">
        <v>18</v>
      </c>
      <c r="M634" s="56">
        <f t="shared" si="287"/>
        <v>80</v>
      </c>
      <c r="N634" s="48">
        <v>15</v>
      </c>
      <c r="O634" s="48">
        <v>0</v>
      </c>
      <c r="P634" s="57">
        <f t="shared" si="288"/>
        <v>0</v>
      </c>
      <c r="Q634" s="57">
        <f t="shared" si="275"/>
        <v>0.15929203539823009</v>
      </c>
      <c r="R634" s="157" t="s">
        <v>515</v>
      </c>
      <c r="S634" s="17" t="s">
        <v>98</v>
      </c>
      <c r="T634" s="30" t="b">
        <f t="shared" si="289"/>
        <v>0</v>
      </c>
      <c r="U634" s="10" t="b">
        <f t="shared" si="290"/>
        <v>1</v>
      </c>
      <c r="V634" s="10" t="b">
        <f t="shared" si="291"/>
        <v>1</v>
      </c>
      <c r="W634" s="10" t="b">
        <f t="shared" si="292"/>
        <v>1</v>
      </c>
      <c r="X634" s="10" t="b">
        <f t="shared" si="293"/>
        <v>1</v>
      </c>
      <c r="Y634" s="10" t="b">
        <f t="shared" si="294"/>
        <v>1</v>
      </c>
      <c r="Z634" s="10" t="b">
        <f t="shared" si="295"/>
        <v>0</v>
      </c>
      <c r="AA634" s="10" t="b">
        <f t="shared" si="296"/>
        <v>1</v>
      </c>
      <c r="AB634" s="10" t="b">
        <f t="shared" si="297"/>
        <v>1</v>
      </c>
      <c r="AC634" s="10" t="b">
        <f t="shared" si="298"/>
        <v>1</v>
      </c>
      <c r="AD634" s="10" t="b">
        <f t="shared" si="299"/>
        <v>0</v>
      </c>
    </row>
    <row r="635" spans="1:30" s="10" customFormat="1" ht="12.75" x14ac:dyDescent="0.2">
      <c r="A635" s="16" t="s">
        <v>109</v>
      </c>
      <c r="B635" s="17" t="s">
        <v>106</v>
      </c>
      <c r="C635" s="12" t="s">
        <v>513</v>
      </c>
      <c r="D635" s="12" t="b">
        <v>0</v>
      </c>
      <c r="E635" s="98" t="b">
        <v>1</v>
      </c>
      <c r="F635" s="48" t="s">
        <v>509</v>
      </c>
      <c r="G635" s="11">
        <v>3.8</v>
      </c>
      <c r="H635" s="11">
        <v>1</v>
      </c>
      <c r="I635" s="11">
        <v>108</v>
      </c>
      <c r="J635" s="11">
        <v>45</v>
      </c>
      <c r="K635" s="11">
        <v>0</v>
      </c>
      <c r="L635" s="11">
        <v>8</v>
      </c>
      <c r="M635" s="56">
        <f t="shared" si="287"/>
        <v>45</v>
      </c>
      <c r="N635" s="48">
        <v>15</v>
      </c>
      <c r="O635" s="48">
        <v>0</v>
      </c>
      <c r="P635" s="57">
        <f t="shared" si="288"/>
        <v>0</v>
      </c>
      <c r="Q635" s="57">
        <f t="shared" si="275"/>
        <v>7.407407407407407E-2</v>
      </c>
      <c r="R635" s="160" t="s">
        <v>511</v>
      </c>
      <c r="S635" s="17" t="s">
        <v>100</v>
      </c>
      <c r="T635" s="30" t="b">
        <f t="shared" si="289"/>
        <v>1</v>
      </c>
      <c r="U635" s="10" t="b">
        <f t="shared" si="290"/>
        <v>1</v>
      </c>
      <c r="V635" s="10" t="b">
        <f t="shared" si="291"/>
        <v>1</v>
      </c>
      <c r="W635" s="10" t="b">
        <f t="shared" si="292"/>
        <v>1</v>
      </c>
      <c r="X635" s="10" t="b">
        <f t="shared" si="293"/>
        <v>1</v>
      </c>
      <c r="Y635" s="10" t="b">
        <f t="shared" si="294"/>
        <v>1</v>
      </c>
      <c r="Z635" s="10" t="b">
        <f t="shared" si="295"/>
        <v>1</v>
      </c>
      <c r="AA635" s="10" t="b">
        <f t="shared" si="296"/>
        <v>1</v>
      </c>
      <c r="AB635" s="10" t="b">
        <f t="shared" si="297"/>
        <v>1</v>
      </c>
      <c r="AC635" s="10" t="b">
        <f t="shared" si="298"/>
        <v>1</v>
      </c>
      <c r="AD635" s="10" t="b">
        <f t="shared" si="299"/>
        <v>0</v>
      </c>
    </row>
    <row r="636" spans="1:30" s="10" customFormat="1" ht="12.75" x14ac:dyDescent="0.2">
      <c r="A636" s="16" t="s">
        <v>109</v>
      </c>
      <c r="B636" s="17" t="s">
        <v>101</v>
      </c>
      <c r="C636" s="12" t="s">
        <v>513</v>
      </c>
      <c r="D636" s="12" t="b">
        <v>0</v>
      </c>
      <c r="E636" s="98" t="b">
        <v>1</v>
      </c>
      <c r="F636" s="48" t="s">
        <v>509</v>
      </c>
      <c r="G636" s="11">
        <v>4</v>
      </c>
      <c r="H636" s="11">
        <v>1</v>
      </c>
      <c r="I636" s="11">
        <v>113</v>
      </c>
      <c r="J636" s="11">
        <v>60</v>
      </c>
      <c r="K636" s="11">
        <v>0</v>
      </c>
      <c r="L636" s="11">
        <v>15</v>
      </c>
      <c r="M636" s="56">
        <f t="shared" si="287"/>
        <v>60</v>
      </c>
      <c r="N636" s="48">
        <v>10</v>
      </c>
      <c r="O636" s="48">
        <v>0</v>
      </c>
      <c r="P636" s="57">
        <f t="shared" si="288"/>
        <v>0</v>
      </c>
      <c r="Q636" s="57">
        <f t="shared" si="275"/>
        <v>0.13274336283185842</v>
      </c>
      <c r="R636" s="160" t="s">
        <v>511</v>
      </c>
      <c r="S636" s="17" t="s">
        <v>102</v>
      </c>
      <c r="T636" s="30" t="b">
        <f t="shared" si="289"/>
        <v>1</v>
      </c>
      <c r="U636" s="10" t="b">
        <f t="shared" si="290"/>
        <v>1</v>
      </c>
      <c r="V636" s="10" t="b">
        <f t="shared" si="291"/>
        <v>1</v>
      </c>
      <c r="W636" s="10" t="b">
        <f t="shared" si="292"/>
        <v>1</v>
      </c>
      <c r="X636" s="10" t="b">
        <f t="shared" si="293"/>
        <v>1</v>
      </c>
      <c r="Y636" s="10" t="b">
        <f t="shared" si="294"/>
        <v>1</v>
      </c>
      <c r="Z636" s="10" t="b">
        <f t="shared" si="295"/>
        <v>1</v>
      </c>
      <c r="AA636" s="10" t="b">
        <f t="shared" si="296"/>
        <v>1</v>
      </c>
      <c r="AB636" s="10" t="b">
        <f t="shared" si="297"/>
        <v>1</v>
      </c>
      <c r="AC636" s="10" t="b">
        <f t="shared" si="298"/>
        <v>1</v>
      </c>
      <c r="AD636" s="10" t="b">
        <f t="shared" si="299"/>
        <v>0</v>
      </c>
    </row>
    <row r="637" spans="1:30" s="10" customFormat="1" ht="25.5" x14ac:dyDescent="0.2">
      <c r="A637" s="16" t="s">
        <v>109</v>
      </c>
      <c r="B637" s="17" t="s">
        <v>105</v>
      </c>
      <c r="C637" s="12" t="s">
        <v>513</v>
      </c>
      <c r="D637" s="12" t="b">
        <v>0</v>
      </c>
      <c r="E637" s="12" t="b">
        <v>0</v>
      </c>
      <c r="F637" s="48" t="s">
        <v>506</v>
      </c>
      <c r="G637" s="11">
        <v>4</v>
      </c>
      <c r="H637" s="11">
        <v>1</v>
      </c>
      <c r="I637" s="11">
        <v>113</v>
      </c>
      <c r="J637" s="11">
        <v>70</v>
      </c>
      <c r="K637" s="11">
        <v>0</v>
      </c>
      <c r="L637" s="11">
        <v>16</v>
      </c>
      <c r="M637" s="56">
        <f t="shared" si="287"/>
        <v>70</v>
      </c>
      <c r="N637" s="48">
        <v>10</v>
      </c>
      <c r="O637" s="48">
        <v>0</v>
      </c>
      <c r="P637" s="57">
        <f t="shared" si="288"/>
        <v>0</v>
      </c>
      <c r="Q637" s="57">
        <f t="shared" si="275"/>
        <v>0.1415929203539823</v>
      </c>
      <c r="R637" s="157" t="s">
        <v>515</v>
      </c>
      <c r="S637" s="17" t="s">
        <v>98</v>
      </c>
      <c r="T637" s="30" t="b">
        <f t="shared" si="289"/>
        <v>0</v>
      </c>
      <c r="U637" s="10" t="b">
        <f t="shared" si="290"/>
        <v>1</v>
      </c>
      <c r="V637" s="10" t="b">
        <f t="shared" si="291"/>
        <v>1</v>
      </c>
      <c r="W637" s="10" t="b">
        <f t="shared" si="292"/>
        <v>1</v>
      </c>
      <c r="X637" s="10" t="b">
        <f t="shared" si="293"/>
        <v>1</v>
      </c>
      <c r="Y637" s="10" t="b">
        <f t="shared" si="294"/>
        <v>1</v>
      </c>
      <c r="Z637" s="10" t="b">
        <f t="shared" si="295"/>
        <v>0</v>
      </c>
      <c r="AA637" s="10" t="b">
        <f t="shared" si="296"/>
        <v>1</v>
      </c>
      <c r="AB637" s="10" t="b">
        <f t="shared" si="297"/>
        <v>1</v>
      </c>
      <c r="AC637" s="10" t="b">
        <f t="shared" si="298"/>
        <v>1</v>
      </c>
      <c r="AD637" s="10" t="b">
        <f t="shared" si="299"/>
        <v>0</v>
      </c>
    </row>
    <row r="638" spans="1:30" s="10" customFormat="1" ht="12.75" x14ac:dyDescent="0.2">
      <c r="A638" s="20" t="s">
        <v>93</v>
      </c>
      <c r="B638" s="21" t="s">
        <v>201</v>
      </c>
      <c r="C638" s="42" t="s">
        <v>513</v>
      </c>
      <c r="D638" s="42" t="b">
        <v>0</v>
      </c>
      <c r="E638" s="98" t="b">
        <v>1</v>
      </c>
      <c r="F638" s="81" t="s">
        <v>509</v>
      </c>
      <c r="G638" s="79">
        <v>1</v>
      </c>
      <c r="H638" s="79">
        <v>1</v>
      </c>
      <c r="I638" s="79">
        <v>28</v>
      </c>
      <c r="J638" s="79">
        <v>90</v>
      </c>
      <c r="K638" s="79">
        <v>0</v>
      </c>
      <c r="L638" s="79">
        <v>17</v>
      </c>
      <c r="M638" s="56">
        <f t="shared" si="287"/>
        <v>90</v>
      </c>
      <c r="N638" s="81">
        <v>0</v>
      </c>
      <c r="O638" s="81">
        <v>0</v>
      </c>
      <c r="P638" s="57">
        <f t="shared" si="288"/>
        <v>0</v>
      </c>
      <c r="Q638" s="57" t="s">
        <v>92</v>
      </c>
      <c r="R638" s="160" t="s">
        <v>281</v>
      </c>
      <c r="S638" s="21" t="s">
        <v>595</v>
      </c>
      <c r="T638" s="30" t="b">
        <f t="shared" si="289"/>
        <v>1</v>
      </c>
      <c r="U638" s="10" t="b">
        <f t="shared" si="290"/>
        <v>1</v>
      </c>
      <c r="V638" s="10" t="b">
        <f t="shared" si="291"/>
        <v>1</v>
      </c>
      <c r="W638" s="10" t="b">
        <f t="shared" si="292"/>
        <v>1</v>
      </c>
      <c r="X638" s="10" t="b">
        <f t="shared" si="293"/>
        <v>1</v>
      </c>
      <c r="Y638" s="10" t="b">
        <f t="shared" si="294"/>
        <v>1</v>
      </c>
      <c r="Z638" s="10" t="b">
        <f t="shared" si="295"/>
        <v>1</v>
      </c>
      <c r="AA638" s="10" t="b">
        <f t="shared" si="296"/>
        <v>1</v>
      </c>
      <c r="AB638" s="10" t="b">
        <f t="shared" si="297"/>
        <v>1</v>
      </c>
      <c r="AC638" s="10" t="b">
        <f t="shared" si="298"/>
        <v>1</v>
      </c>
      <c r="AD638" s="10" t="b">
        <f t="shared" si="299"/>
        <v>0</v>
      </c>
    </row>
    <row r="639" spans="1:30" s="10" customFormat="1" ht="12.75" x14ac:dyDescent="0.2">
      <c r="A639" s="20" t="s">
        <v>447</v>
      </c>
      <c r="B639" s="21" t="s">
        <v>94</v>
      </c>
      <c r="C639" s="42" t="s">
        <v>513</v>
      </c>
      <c r="D639" s="42" t="b">
        <v>0</v>
      </c>
      <c r="E639" s="98" t="b">
        <v>1</v>
      </c>
      <c r="F639" s="81" t="s">
        <v>509</v>
      </c>
      <c r="G639" s="79">
        <v>1.5</v>
      </c>
      <c r="H639" s="79">
        <v>1</v>
      </c>
      <c r="I639" s="79">
        <v>43</v>
      </c>
      <c r="J639" s="79">
        <v>130</v>
      </c>
      <c r="K639" s="79">
        <v>0</v>
      </c>
      <c r="L639" s="79">
        <v>25</v>
      </c>
      <c r="M639" s="56">
        <f t="shared" si="287"/>
        <v>130</v>
      </c>
      <c r="N639" s="81">
        <v>0</v>
      </c>
      <c r="O639" s="81">
        <v>0</v>
      </c>
      <c r="P639" s="57">
        <f t="shared" si="288"/>
        <v>0</v>
      </c>
      <c r="Q639" s="57" t="s">
        <v>92</v>
      </c>
      <c r="R639" s="160" t="s">
        <v>281</v>
      </c>
      <c r="S639" s="21" t="s">
        <v>132</v>
      </c>
      <c r="T639" s="30" t="b">
        <f t="shared" si="289"/>
        <v>1</v>
      </c>
      <c r="U639" s="10" t="b">
        <f t="shared" si="290"/>
        <v>1</v>
      </c>
      <c r="V639" s="10" t="b">
        <f t="shared" si="291"/>
        <v>1</v>
      </c>
      <c r="W639" s="10" t="b">
        <f t="shared" si="292"/>
        <v>1</v>
      </c>
      <c r="X639" s="10" t="b">
        <f t="shared" si="293"/>
        <v>1</v>
      </c>
      <c r="Y639" s="10" t="b">
        <f t="shared" si="294"/>
        <v>1</v>
      </c>
      <c r="Z639" s="10" t="b">
        <f t="shared" si="295"/>
        <v>1</v>
      </c>
      <c r="AA639" s="10" t="b">
        <f t="shared" si="296"/>
        <v>1</v>
      </c>
      <c r="AB639" s="10" t="b">
        <f t="shared" si="297"/>
        <v>1</v>
      </c>
      <c r="AC639" s="10" t="b">
        <f t="shared" si="298"/>
        <v>1</v>
      </c>
      <c r="AD639" s="10" t="b">
        <f t="shared" si="299"/>
        <v>0</v>
      </c>
    </row>
    <row r="640" spans="1:30" s="10" customFormat="1" ht="25.5" x14ac:dyDescent="0.2">
      <c r="A640" s="20" t="s">
        <v>447</v>
      </c>
      <c r="B640" s="20" t="s">
        <v>95</v>
      </c>
      <c r="C640" s="22" t="s">
        <v>96</v>
      </c>
      <c r="D640" s="22" t="b">
        <v>0</v>
      </c>
      <c r="E640" s="22" t="b">
        <v>0</v>
      </c>
      <c r="F640" s="45" t="s">
        <v>506</v>
      </c>
      <c r="G640" s="79">
        <v>1.5</v>
      </c>
      <c r="H640" s="79">
        <v>1</v>
      </c>
      <c r="I640" s="79">
        <v>43</v>
      </c>
      <c r="J640" s="79">
        <v>210</v>
      </c>
      <c r="K640" s="79">
        <v>9</v>
      </c>
      <c r="L640" s="79">
        <v>24</v>
      </c>
      <c r="M640" s="56">
        <f t="shared" si="287"/>
        <v>210</v>
      </c>
      <c r="N640" s="81">
        <v>35</v>
      </c>
      <c r="O640" s="81">
        <v>0</v>
      </c>
      <c r="P640" s="57">
        <f t="shared" si="288"/>
        <v>0.38571428571428573</v>
      </c>
      <c r="Q640" s="57">
        <f t="shared" ref="Q640:Q673" si="300">(L640/I640)</f>
        <v>0.55813953488372092</v>
      </c>
      <c r="R640" s="159" t="s">
        <v>505</v>
      </c>
      <c r="S640" s="21" t="s">
        <v>605</v>
      </c>
      <c r="T640" s="30" t="b">
        <f t="shared" si="289"/>
        <v>0</v>
      </c>
      <c r="U640" s="10" t="b">
        <f t="shared" si="290"/>
        <v>0</v>
      </c>
      <c r="V640" s="10" t="b">
        <f t="shared" si="291"/>
        <v>1</v>
      </c>
      <c r="W640" s="10" t="b">
        <f t="shared" si="292"/>
        <v>1</v>
      </c>
      <c r="X640" s="10" t="b">
        <f t="shared" si="293"/>
        <v>0</v>
      </c>
      <c r="Y640" s="10" t="b">
        <f t="shared" si="294"/>
        <v>0</v>
      </c>
      <c r="Z640" s="10" t="b">
        <f t="shared" si="295"/>
        <v>0</v>
      </c>
      <c r="AA640" s="10" t="b">
        <f t="shared" si="296"/>
        <v>1</v>
      </c>
      <c r="AB640" s="10" t="b">
        <f t="shared" si="297"/>
        <v>1</v>
      </c>
      <c r="AC640" s="10" t="b">
        <f t="shared" si="298"/>
        <v>0</v>
      </c>
      <c r="AD640" s="10" t="b">
        <f t="shared" si="299"/>
        <v>1</v>
      </c>
    </row>
    <row r="641" spans="1:30" s="10" customFormat="1" ht="25.5" x14ac:dyDescent="0.2">
      <c r="A641" s="16" t="s">
        <v>130</v>
      </c>
      <c r="B641" s="17" t="s">
        <v>381</v>
      </c>
      <c r="C641" s="12" t="s">
        <v>513</v>
      </c>
      <c r="D641" s="12" t="b">
        <v>0</v>
      </c>
      <c r="E641" s="12" t="b">
        <v>0</v>
      </c>
      <c r="F641" s="48" t="s">
        <v>506</v>
      </c>
      <c r="G641" s="11">
        <v>4</v>
      </c>
      <c r="H641" s="11">
        <v>1</v>
      </c>
      <c r="I641" s="11">
        <v>113</v>
      </c>
      <c r="J641" s="11">
        <v>90</v>
      </c>
      <c r="K641" s="11">
        <v>0</v>
      </c>
      <c r="L641" s="11">
        <v>22</v>
      </c>
      <c r="M641" s="56">
        <f t="shared" si="287"/>
        <v>90</v>
      </c>
      <c r="N641" s="48">
        <v>0</v>
      </c>
      <c r="O641" s="48">
        <v>0</v>
      </c>
      <c r="P641" s="57">
        <f t="shared" si="288"/>
        <v>0</v>
      </c>
      <c r="Q641" s="57">
        <f t="shared" si="300"/>
        <v>0.19469026548672566</v>
      </c>
      <c r="R641" s="157" t="s">
        <v>515</v>
      </c>
      <c r="S641" s="17" t="s">
        <v>131</v>
      </c>
      <c r="T641" s="30" t="b">
        <f t="shared" si="289"/>
        <v>0</v>
      </c>
      <c r="U641" s="10" t="b">
        <f t="shared" si="290"/>
        <v>1</v>
      </c>
      <c r="V641" s="10" t="b">
        <f t="shared" si="291"/>
        <v>1</v>
      </c>
      <c r="W641" s="10" t="b">
        <f t="shared" si="292"/>
        <v>1</v>
      </c>
      <c r="X641" s="10" t="b">
        <f t="shared" si="293"/>
        <v>1</v>
      </c>
      <c r="Y641" s="10" t="b">
        <f t="shared" si="294"/>
        <v>1</v>
      </c>
      <c r="Z641" s="10" t="b">
        <f t="shared" si="295"/>
        <v>0</v>
      </c>
      <c r="AA641" s="10" t="b">
        <f t="shared" si="296"/>
        <v>1</v>
      </c>
      <c r="AB641" s="10" t="b">
        <f t="shared" si="297"/>
        <v>1</v>
      </c>
      <c r="AC641" s="10" t="b">
        <f t="shared" si="298"/>
        <v>1</v>
      </c>
      <c r="AD641" s="10" t="b">
        <f t="shared" si="299"/>
        <v>0</v>
      </c>
    </row>
    <row r="642" spans="1:30" s="10" customFormat="1" ht="25.5" x14ac:dyDescent="0.2">
      <c r="A642" s="16" t="s">
        <v>130</v>
      </c>
      <c r="B642" s="17" t="s">
        <v>219</v>
      </c>
      <c r="C642" s="12" t="s">
        <v>513</v>
      </c>
      <c r="D642" s="12" t="b">
        <v>0</v>
      </c>
      <c r="E642" s="12" t="b">
        <v>0</v>
      </c>
      <c r="F642" s="48" t="s">
        <v>506</v>
      </c>
      <c r="G642" s="11">
        <v>4</v>
      </c>
      <c r="H642" s="11">
        <v>1</v>
      </c>
      <c r="I642" s="11">
        <v>113</v>
      </c>
      <c r="J642" s="11">
        <v>90</v>
      </c>
      <c r="K642" s="11">
        <v>0</v>
      </c>
      <c r="L642" s="11">
        <v>21</v>
      </c>
      <c r="M642" s="56">
        <f t="shared" si="287"/>
        <v>90</v>
      </c>
      <c r="N642" s="48">
        <v>0</v>
      </c>
      <c r="O642" s="48">
        <v>0</v>
      </c>
      <c r="P642" s="57">
        <f t="shared" si="288"/>
        <v>0</v>
      </c>
      <c r="Q642" s="57">
        <f t="shared" si="300"/>
        <v>0.18584070796460178</v>
      </c>
      <c r="R642" s="157" t="s">
        <v>515</v>
      </c>
      <c r="S642" s="17" t="s">
        <v>131</v>
      </c>
      <c r="T642" s="30" t="b">
        <f t="shared" si="289"/>
        <v>0</v>
      </c>
      <c r="U642" s="10" t="b">
        <f t="shared" si="290"/>
        <v>1</v>
      </c>
      <c r="V642" s="10" t="b">
        <f t="shared" si="291"/>
        <v>1</v>
      </c>
      <c r="W642" s="10" t="b">
        <f t="shared" si="292"/>
        <v>1</v>
      </c>
      <c r="X642" s="10" t="b">
        <f t="shared" si="293"/>
        <v>1</v>
      </c>
      <c r="Y642" s="10" t="b">
        <f t="shared" si="294"/>
        <v>1</v>
      </c>
      <c r="Z642" s="10" t="b">
        <f t="shared" si="295"/>
        <v>0</v>
      </c>
      <c r="AA642" s="10" t="b">
        <f t="shared" si="296"/>
        <v>1</v>
      </c>
      <c r="AB642" s="10" t="b">
        <f t="shared" si="297"/>
        <v>1</v>
      </c>
      <c r="AC642" s="10" t="b">
        <f t="shared" si="298"/>
        <v>1</v>
      </c>
      <c r="AD642" s="10" t="b">
        <f t="shared" si="299"/>
        <v>0</v>
      </c>
    </row>
    <row r="643" spans="1:30" s="10" customFormat="1" ht="25.5" x14ac:dyDescent="0.2">
      <c r="A643" s="16" t="s">
        <v>130</v>
      </c>
      <c r="B643" s="17" t="s">
        <v>382</v>
      </c>
      <c r="C643" s="12" t="s">
        <v>513</v>
      </c>
      <c r="D643" s="12" t="b">
        <v>0</v>
      </c>
      <c r="E643" s="12" t="b">
        <v>0</v>
      </c>
      <c r="F643" s="48" t="s">
        <v>506</v>
      </c>
      <c r="G643" s="11">
        <v>4</v>
      </c>
      <c r="H643" s="11">
        <v>1</v>
      </c>
      <c r="I643" s="11">
        <v>113</v>
      </c>
      <c r="J643" s="11">
        <v>90</v>
      </c>
      <c r="K643" s="11">
        <v>0</v>
      </c>
      <c r="L643" s="11">
        <v>21</v>
      </c>
      <c r="M643" s="56">
        <f t="shared" si="287"/>
        <v>90</v>
      </c>
      <c r="N643" s="48">
        <v>0</v>
      </c>
      <c r="O643" s="48">
        <v>0</v>
      </c>
      <c r="P643" s="57">
        <f t="shared" si="288"/>
        <v>0</v>
      </c>
      <c r="Q643" s="57">
        <f t="shared" si="300"/>
        <v>0.18584070796460178</v>
      </c>
      <c r="R643" s="157" t="s">
        <v>515</v>
      </c>
      <c r="S643" s="17" t="s">
        <v>131</v>
      </c>
      <c r="T643" s="30" t="b">
        <f t="shared" si="289"/>
        <v>0</v>
      </c>
      <c r="U643" s="10" t="b">
        <f t="shared" si="290"/>
        <v>1</v>
      </c>
      <c r="V643" s="10" t="b">
        <f t="shared" si="291"/>
        <v>1</v>
      </c>
      <c r="W643" s="10" t="b">
        <f t="shared" si="292"/>
        <v>1</v>
      </c>
      <c r="X643" s="10" t="b">
        <f t="shared" si="293"/>
        <v>1</v>
      </c>
      <c r="Y643" s="10" t="b">
        <f t="shared" si="294"/>
        <v>1</v>
      </c>
      <c r="Z643" s="10" t="b">
        <f t="shared" si="295"/>
        <v>0</v>
      </c>
      <c r="AA643" s="10" t="b">
        <f t="shared" si="296"/>
        <v>1</v>
      </c>
      <c r="AB643" s="10" t="b">
        <f t="shared" si="297"/>
        <v>1</v>
      </c>
      <c r="AC643" s="10" t="b">
        <f t="shared" si="298"/>
        <v>1</v>
      </c>
      <c r="AD643" s="10" t="b">
        <f t="shared" si="299"/>
        <v>0</v>
      </c>
    </row>
    <row r="644" spans="1:30" s="10" customFormat="1" ht="25.5" x14ac:dyDescent="0.2">
      <c r="A644" s="16" t="s">
        <v>130</v>
      </c>
      <c r="B644" s="17" t="s">
        <v>512</v>
      </c>
      <c r="C644" s="12" t="s">
        <v>513</v>
      </c>
      <c r="D644" s="12" t="b">
        <v>0</v>
      </c>
      <c r="E644" s="12" t="b">
        <v>0</v>
      </c>
      <c r="F644" s="48" t="s">
        <v>506</v>
      </c>
      <c r="G644" s="11">
        <v>4</v>
      </c>
      <c r="H644" s="11">
        <v>1</v>
      </c>
      <c r="I644" s="11">
        <v>113</v>
      </c>
      <c r="J644" s="11">
        <v>90</v>
      </c>
      <c r="K644" s="11">
        <v>0</v>
      </c>
      <c r="L644" s="11">
        <v>21</v>
      </c>
      <c r="M644" s="56">
        <f t="shared" si="287"/>
        <v>90</v>
      </c>
      <c r="N644" s="48">
        <v>0</v>
      </c>
      <c r="O644" s="48">
        <v>0</v>
      </c>
      <c r="P644" s="57">
        <f t="shared" si="288"/>
        <v>0</v>
      </c>
      <c r="Q644" s="57">
        <f t="shared" si="300"/>
        <v>0.18584070796460178</v>
      </c>
      <c r="R644" s="157" t="s">
        <v>515</v>
      </c>
      <c r="S644" s="17" t="s">
        <v>131</v>
      </c>
      <c r="T644" s="30" t="b">
        <f t="shared" si="289"/>
        <v>0</v>
      </c>
      <c r="U644" s="10" t="b">
        <f t="shared" si="290"/>
        <v>1</v>
      </c>
      <c r="V644" s="10" t="b">
        <f t="shared" si="291"/>
        <v>1</v>
      </c>
      <c r="W644" s="10" t="b">
        <f t="shared" si="292"/>
        <v>1</v>
      </c>
      <c r="X644" s="10" t="b">
        <f t="shared" si="293"/>
        <v>1</v>
      </c>
      <c r="Y644" s="10" t="b">
        <f t="shared" si="294"/>
        <v>1</v>
      </c>
      <c r="Z644" s="10" t="b">
        <f t="shared" si="295"/>
        <v>0</v>
      </c>
      <c r="AA644" s="10" t="b">
        <f t="shared" si="296"/>
        <v>1</v>
      </c>
      <c r="AB644" s="10" t="b">
        <f t="shared" si="297"/>
        <v>1</v>
      </c>
      <c r="AC644" s="10" t="b">
        <f t="shared" si="298"/>
        <v>1</v>
      </c>
      <c r="AD644" s="10" t="b">
        <f t="shared" si="299"/>
        <v>0</v>
      </c>
    </row>
    <row r="645" spans="1:30" s="10" customFormat="1" ht="12.75" x14ac:dyDescent="0.2">
      <c r="A645" s="16" t="s">
        <v>133</v>
      </c>
      <c r="B645" s="17" t="s">
        <v>378</v>
      </c>
      <c r="C645" s="12" t="s">
        <v>513</v>
      </c>
      <c r="D645" s="12" t="b">
        <v>0</v>
      </c>
      <c r="E645" s="98" t="b">
        <v>1</v>
      </c>
      <c r="F645" s="48" t="s">
        <v>509</v>
      </c>
      <c r="G645" s="11">
        <v>3.9</v>
      </c>
      <c r="H645" s="11">
        <v>1</v>
      </c>
      <c r="I645" s="11">
        <v>111</v>
      </c>
      <c r="J645" s="11">
        <v>50</v>
      </c>
      <c r="K645" s="11">
        <v>0</v>
      </c>
      <c r="L645" s="11">
        <v>11</v>
      </c>
      <c r="M645" s="56">
        <f t="shared" si="287"/>
        <v>50</v>
      </c>
      <c r="N645" s="48">
        <v>0</v>
      </c>
      <c r="O645" s="48">
        <v>0</v>
      </c>
      <c r="P645" s="57">
        <f t="shared" si="288"/>
        <v>0</v>
      </c>
      <c r="Q645" s="57">
        <f t="shared" si="300"/>
        <v>9.90990990990991E-2</v>
      </c>
      <c r="R645" s="160" t="s">
        <v>511</v>
      </c>
      <c r="S645" s="17" t="s">
        <v>132</v>
      </c>
      <c r="T645" s="30" t="b">
        <f t="shared" si="289"/>
        <v>1</v>
      </c>
      <c r="U645" s="10" t="b">
        <f t="shared" si="290"/>
        <v>1</v>
      </c>
      <c r="V645" s="10" t="b">
        <f t="shared" si="291"/>
        <v>1</v>
      </c>
      <c r="W645" s="10" t="b">
        <f t="shared" si="292"/>
        <v>1</v>
      </c>
      <c r="X645" s="10" t="b">
        <f t="shared" si="293"/>
        <v>1</v>
      </c>
      <c r="Y645" s="10" t="b">
        <f t="shared" si="294"/>
        <v>1</v>
      </c>
      <c r="Z645" s="10" t="b">
        <f t="shared" si="295"/>
        <v>1</v>
      </c>
      <c r="AA645" s="10" t="b">
        <f t="shared" si="296"/>
        <v>1</v>
      </c>
      <c r="AB645" s="10" t="b">
        <f t="shared" si="297"/>
        <v>1</v>
      </c>
      <c r="AC645" s="10" t="b">
        <f t="shared" si="298"/>
        <v>1</v>
      </c>
      <c r="AD645" s="10" t="b">
        <f t="shared" si="299"/>
        <v>0</v>
      </c>
    </row>
    <row r="646" spans="1:30" s="10" customFormat="1" ht="12.75" x14ac:dyDescent="0.2">
      <c r="A646" s="16" t="s">
        <v>133</v>
      </c>
      <c r="B646" s="17" t="s">
        <v>380</v>
      </c>
      <c r="C646" s="12" t="s">
        <v>513</v>
      </c>
      <c r="D646" s="12" t="b">
        <v>0</v>
      </c>
      <c r="E646" s="98" t="b">
        <v>1</v>
      </c>
      <c r="F646" s="48" t="s">
        <v>509</v>
      </c>
      <c r="G646" s="11">
        <v>3.9</v>
      </c>
      <c r="H646" s="11">
        <v>1</v>
      </c>
      <c r="I646" s="11">
        <v>111</v>
      </c>
      <c r="J646" s="11">
        <v>50</v>
      </c>
      <c r="K646" s="11">
        <v>0</v>
      </c>
      <c r="L646" s="11">
        <v>11</v>
      </c>
      <c r="M646" s="56">
        <f t="shared" si="287"/>
        <v>50</v>
      </c>
      <c r="N646" s="48">
        <v>0</v>
      </c>
      <c r="O646" s="48">
        <v>0</v>
      </c>
      <c r="P646" s="57">
        <f t="shared" si="288"/>
        <v>0</v>
      </c>
      <c r="Q646" s="57">
        <f t="shared" si="300"/>
        <v>9.90990990990991E-2</v>
      </c>
      <c r="R646" s="160" t="s">
        <v>511</v>
      </c>
      <c r="S646" s="17" t="s">
        <v>132</v>
      </c>
      <c r="T646" s="30" t="b">
        <f t="shared" si="289"/>
        <v>1</v>
      </c>
      <c r="U646" s="10" t="b">
        <f t="shared" si="290"/>
        <v>1</v>
      </c>
      <c r="V646" s="10" t="b">
        <f t="shared" si="291"/>
        <v>1</v>
      </c>
      <c r="W646" s="10" t="b">
        <f t="shared" si="292"/>
        <v>1</v>
      </c>
      <c r="X646" s="10" t="b">
        <f t="shared" si="293"/>
        <v>1</v>
      </c>
      <c r="Y646" s="10" t="b">
        <f t="shared" si="294"/>
        <v>1</v>
      </c>
      <c r="Z646" s="10" t="b">
        <f t="shared" si="295"/>
        <v>1</v>
      </c>
      <c r="AA646" s="10" t="b">
        <f t="shared" si="296"/>
        <v>1</v>
      </c>
      <c r="AB646" s="10" t="b">
        <f t="shared" si="297"/>
        <v>1</v>
      </c>
      <c r="AC646" s="10" t="b">
        <f t="shared" si="298"/>
        <v>1</v>
      </c>
      <c r="AD646" s="10" t="b">
        <f t="shared" si="299"/>
        <v>0</v>
      </c>
    </row>
    <row r="647" spans="1:30" s="10" customFormat="1" ht="12.75" x14ac:dyDescent="0.2">
      <c r="A647" s="16" t="s">
        <v>133</v>
      </c>
      <c r="B647" s="17" t="s">
        <v>134</v>
      </c>
      <c r="C647" s="12" t="s">
        <v>513</v>
      </c>
      <c r="D647" s="12" t="b">
        <v>0</v>
      </c>
      <c r="E647" s="98" t="b">
        <v>1</v>
      </c>
      <c r="F647" s="48" t="s">
        <v>509</v>
      </c>
      <c r="G647" s="11">
        <v>3.9</v>
      </c>
      <c r="H647" s="11">
        <v>1</v>
      </c>
      <c r="I647" s="11">
        <v>111</v>
      </c>
      <c r="J647" s="11">
        <v>50</v>
      </c>
      <c r="K647" s="11">
        <v>0</v>
      </c>
      <c r="L647" s="11">
        <v>11</v>
      </c>
      <c r="M647" s="56">
        <f t="shared" si="287"/>
        <v>50</v>
      </c>
      <c r="N647" s="48">
        <v>0</v>
      </c>
      <c r="O647" s="48">
        <v>0</v>
      </c>
      <c r="P647" s="57">
        <f t="shared" si="288"/>
        <v>0</v>
      </c>
      <c r="Q647" s="57">
        <f t="shared" si="300"/>
        <v>9.90990990990991E-2</v>
      </c>
      <c r="R647" s="160" t="s">
        <v>511</v>
      </c>
      <c r="S647" s="17" t="s">
        <v>132</v>
      </c>
      <c r="T647" s="30" t="b">
        <f t="shared" si="289"/>
        <v>1</v>
      </c>
      <c r="U647" s="10" t="b">
        <f t="shared" si="290"/>
        <v>1</v>
      </c>
      <c r="V647" s="10" t="b">
        <f t="shared" si="291"/>
        <v>1</v>
      </c>
      <c r="W647" s="10" t="b">
        <f t="shared" si="292"/>
        <v>1</v>
      </c>
      <c r="X647" s="10" t="b">
        <f t="shared" si="293"/>
        <v>1</v>
      </c>
      <c r="Y647" s="10" t="b">
        <f t="shared" si="294"/>
        <v>1</v>
      </c>
      <c r="Z647" s="10" t="b">
        <f t="shared" si="295"/>
        <v>1</v>
      </c>
      <c r="AA647" s="10" t="b">
        <f t="shared" si="296"/>
        <v>1</v>
      </c>
      <c r="AB647" s="10" t="b">
        <f t="shared" si="297"/>
        <v>1</v>
      </c>
      <c r="AC647" s="10" t="b">
        <f t="shared" si="298"/>
        <v>1</v>
      </c>
      <c r="AD647" s="10" t="b">
        <f t="shared" si="299"/>
        <v>0</v>
      </c>
    </row>
    <row r="648" spans="1:30" s="10" customFormat="1" ht="12.75" x14ac:dyDescent="0.2">
      <c r="A648" s="16" t="s">
        <v>133</v>
      </c>
      <c r="B648" s="17" t="s">
        <v>379</v>
      </c>
      <c r="C648" s="12" t="s">
        <v>513</v>
      </c>
      <c r="D648" s="12" t="b">
        <v>0</v>
      </c>
      <c r="E648" s="98" t="b">
        <v>1</v>
      </c>
      <c r="F648" s="48" t="s">
        <v>509</v>
      </c>
      <c r="G648" s="11">
        <v>3.9</v>
      </c>
      <c r="H648" s="11">
        <v>1</v>
      </c>
      <c r="I648" s="11">
        <v>111</v>
      </c>
      <c r="J648" s="11">
        <v>50</v>
      </c>
      <c r="K648" s="11">
        <v>0</v>
      </c>
      <c r="L648" s="11">
        <v>11</v>
      </c>
      <c r="M648" s="56">
        <f t="shared" si="287"/>
        <v>50</v>
      </c>
      <c r="N648" s="48">
        <v>0</v>
      </c>
      <c r="O648" s="48">
        <v>0</v>
      </c>
      <c r="P648" s="57">
        <f t="shared" si="288"/>
        <v>0</v>
      </c>
      <c r="Q648" s="57">
        <f t="shared" si="300"/>
        <v>9.90990990990991E-2</v>
      </c>
      <c r="R648" s="160" t="s">
        <v>511</v>
      </c>
      <c r="S648" s="17" t="s">
        <v>132</v>
      </c>
      <c r="T648" s="30" t="b">
        <f t="shared" si="289"/>
        <v>1</v>
      </c>
      <c r="U648" s="10" t="b">
        <f t="shared" si="290"/>
        <v>1</v>
      </c>
      <c r="V648" s="10" t="b">
        <f t="shared" si="291"/>
        <v>1</v>
      </c>
      <c r="W648" s="10" t="b">
        <f t="shared" si="292"/>
        <v>1</v>
      </c>
      <c r="X648" s="10" t="b">
        <f t="shared" si="293"/>
        <v>1</v>
      </c>
      <c r="Y648" s="10" t="b">
        <f t="shared" si="294"/>
        <v>1</v>
      </c>
      <c r="Z648" s="10" t="b">
        <f t="shared" si="295"/>
        <v>1</v>
      </c>
      <c r="AA648" s="10" t="b">
        <f t="shared" si="296"/>
        <v>1</v>
      </c>
      <c r="AB648" s="10" t="b">
        <f t="shared" si="297"/>
        <v>1</v>
      </c>
      <c r="AC648" s="10" t="b">
        <f t="shared" si="298"/>
        <v>1</v>
      </c>
      <c r="AD648" s="10" t="b">
        <f t="shared" si="299"/>
        <v>0</v>
      </c>
    </row>
    <row r="649" spans="1:30" s="10" customFormat="1" ht="12.75" x14ac:dyDescent="0.2">
      <c r="A649" s="16" t="s">
        <v>133</v>
      </c>
      <c r="B649" s="17" t="s">
        <v>377</v>
      </c>
      <c r="C649" s="12" t="s">
        <v>513</v>
      </c>
      <c r="D649" s="12" t="b">
        <v>0</v>
      </c>
      <c r="E649" s="98" t="b">
        <v>1</v>
      </c>
      <c r="F649" s="48" t="s">
        <v>509</v>
      </c>
      <c r="G649" s="11">
        <v>3.9</v>
      </c>
      <c r="H649" s="11">
        <v>1</v>
      </c>
      <c r="I649" s="11">
        <v>111</v>
      </c>
      <c r="J649" s="11">
        <v>50</v>
      </c>
      <c r="K649" s="11">
        <v>0</v>
      </c>
      <c r="L649" s="11">
        <v>11</v>
      </c>
      <c r="M649" s="56">
        <f t="shared" si="287"/>
        <v>50</v>
      </c>
      <c r="N649" s="48">
        <v>0</v>
      </c>
      <c r="O649" s="48">
        <v>0</v>
      </c>
      <c r="P649" s="57">
        <f t="shared" si="288"/>
        <v>0</v>
      </c>
      <c r="Q649" s="57">
        <f t="shared" si="300"/>
        <v>9.90990990990991E-2</v>
      </c>
      <c r="R649" s="160" t="s">
        <v>511</v>
      </c>
      <c r="S649" s="17" t="s">
        <v>132</v>
      </c>
      <c r="T649" s="30" t="b">
        <f t="shared" si="289"/>
        <v>1</v>
      </c>
      <c r="U649" s="10" t="b">
        <f t="shared" si="290"/>
        <v>1</v>
      </c>
      <c r="V649" s="10" t="b">
        <f t="shared" si="291"/>
        <v>1</v>
      </c>
      <c r="W649" s="10" t="b">
        <f t="shared" si="292"/>
        <v>1</v>
      </c>
      <c r="X649" s="10" t="b">
        <f t="shared" si="293"/>
        <v>1</v>
      </c>
      <c r="Y649" s="10" t="b">
        <f t="shared" si="294"/>
        <v>1</v>
      </c>
      <c r="Z649" s="10" t="b">
        <f t="shared" si="295"/>
        <v>1</v>
      </c>
      <c r="AA649" s="10" t="b">
        <f t="shared" si="296"/>
        <v>1</v>
      </c>
      <c r="AB649" s="10" t="b">
        <f t="shared" si="297"/>
        <v>1</v>
      </c>
      <c r="AC649" s="10" t="b">
        <f t="shared" si="298"/>
        <v>1</v>
      </c>
      <c r="AD649" s="10" t="b">
        <f t="shared" si="299"/>
        <v>0</v>
      </c>
    </row>
    <row r="650" spans="1:30" s="10" customFormat="1" ht="25.5" x14ac:dyDescent="0.2">
      <c r="A650" s="16" t="s">
        <v>145</v>
      </c>
      <c r="B650" s="17" t="s">
        <v>496</v>
      </c>
      <c r="C650" s="12" t="s">
        <v>513</v>
      </c>
      <c r="D650" s="12" t="b">
        <v>0</v>
      </c>
      <c r="E650" s="12" t="b">
        <v>0</v>
      </c>
      <c r="F650" s="48" t="s">
        <v>506</v>
      </c>
      <c r="G650" s="11"/>
      <c r="H650" s="11">
        <v>1</v>
      </c>
      <c r="I650" s="11">
        <v>90</v>
      </c>
      <c r="J650" s="11">
        <v>80</v>
      </c>
      <c r="K650" s="11">
        <v>0</v>
      </c>
      <c r="L650" s="11">
        <v>18</v>
      </c>
      <c r="M650" s="56">
        <f t="shared" si="287"/>
        <v>80</v>
      </c>
      <c r="N650" s="48">
        <v>5</v>
      </c>
      <c r="O650" s="48">
        <v>0</v>
      </c>
      <c r="P650" s="57">
        <f t="shared" si="288"/>
        <v>0</v>
      </c>
      <c r="Q650" s="57">
        <f t="shared" si="300"/>
        <v>0.2</v>
      </c>
      <c r="R650" s="157" t="s">
        <v>515</v>
      </c>
      <c r="S650" s="17" t="s">
        <v>131</v>
      </c>
      <c r="T650" s="30" t="b">
        <f t="shared" si="289"/>
        <v>0</v>
      </c>
      <c r="U650" s="10" t="b">
        <f t="shared" si="290"/>
        <v>1</v>
      </c>
      <c r="V650" s="10" t="b">
        <f t="shared" si="291"/>
        <v>1</v>
      </c>
      <c r="W650" s="10" t="b">
        <f t="shared" si="292"/>
        <v>1</v>
      </c>
      <c r="X650" s="10" t="b">
        <f t="shared" si="293"/>
        <v>1</v>
      </c>
      <c r="Y650" s="10" t="b">
        <f t="shared" si="294"/>
        <v>1</v>
      </c>
      <c r="Z650" s="10" t="b">
        <f t="shared" si="295"/>
        <v>0</v>
      </c>
      <c r="AA650" s="10" t="b">
        <f t="shared" si="296"/>
        <v>1</v>
      </c>
      <c r="AB650" s="10" t="b">
        <f t="shared" si="297"/>
        <v>1</v>
      </c>
      <c r="AC650" s="10" t="b">
        <f t="shared" si="298"/>
        <v>1</v>
      </c>
      <c r="AD650" s="10" t="b">
        <f t="shared" si="299"/>
        <v>0</v>
      </c>
    </row>
    <row r="651" spans="1:30" s="10" customFormat="1" ht="12.75" x14ac:dyDescent="0.2">
      <c r="A651" s="16" t="s">
        <v>145</v>
      </c>
      <c r="B651" s="17" t="s">
        <v>134</v>
      </c>
      <c r="C651" s="12" t="s">
        <v>513</v>
      </c>
      <c r="D651" s="12" t="b">
        <v>0</v>
      </c>
      <c r="E651" s="98" t="b">
        <v>1</v>
      </c>
      <c r="F651" s="48" t="s">
        <v>509</v>
      </c>
      <c r="G651" s="11"/>
      <c r="H651" s="11">
        <v>1</v>
      </c>
      <c r="I651" s="11">
        <v>90</v>
      </c>
      <c r="J651" s="11">
        <v>40</v>
      </c>
      <c r="K651" s="11">
        <v>0</v>
      </c>
      <c r="L651" s="11">
        <v>8</v>
      </c>
      <c r="M651" s="56">
        <f t="shared" si="287"/>
        <v>40</v>
      </c>
      <c r="N651" s="48">
        <v>5</v>
      </c>
      <c r="O651" s="48">
        <v>0</v>
      </c>
      <c r="P651" s="57">
        <f t="shared" si="288"/>
        <v>0</v>
      </c>
      <c r="Q651" s="57">
        <f t="shared" si="300"/>
        <v>8.8888888888888892E-2</v>
      </c>
      <c r="R651" s="160" t="s">
        <v>511</v>
      </c>
      <c r="S651" s="17" t="s">
        <v>132</v>
      </c>
      <c r="T651" s="30" t="b">
        <f t="shared" si="289"/>
        <v>1</v>
      </c>
      <c r="U651" s="10" t="b">
        <f t="shared" si="290"/>
        <v>1</v>
      </c>
      <c r="V651" s="10" t="b">
        <f t="shared" si="291"/>
        <v>1</v>
      </c>
      <c r="W651" s="10" t="b">
        <f t="shared" si="292"/>
        <v>1</v>
      </c>
      <c r="X651" s="10" t="b">
        <f t="shared" si="293"/>
        <v>1</v>
      </c>
      <c r="Y651" s="10" t="b">
        <f t="shared" si="294"/>
        <v>1</v>
      </c>
      <c r="Z651" s="10" t="b">
        <f t="shared" si="295"/>
        <v>1</v>
      </c>
      <c r="AA651" s="10" t="b">
        <f t="shared" si="296"/>
        <v>1</v>
      </c>
      <c r="AB651" s="10" t="b">
        <f t="shared" si="297"/>
        <v>1</v>
      </c>
      <c r="AC651" s="10" t="b">
        <f t="shared" si="298"/>
        <v>1</v>
      </c>
      <c r="AD651" s="10" t="b">
        <f t="shared" si="299"/>
        <v>0</v>
      </c>
    </row>
    <row r="652" spans="1:30" s="10" customFormat="1" ht="25.5" x14ac:dyDescent="0.2">
      <c r="A652" s="16" t="s">
        <v>145</v>
      </c>
      <c r="B652" s="17" t="s">
        <v>381</v>
      </c>
      <c r="C652" s="12" t="s">
        <v>513</v>
      </c>
      <c r="D652" s="12" t="b">
        <v>0</v>
      </c>
      <c r="E652" s="12" t="b">
        <v>0</v>
      </c>
      <c r="F652" s="48" t="s">
        <v>506</v>
      </c>
      <c r="G652" s="11"/>
      <c r="H652" s="11">
        <v>1</v>
      </c>
      <c r="I652" s="11">
        <v>90</v>
      </c>
      <c r="J652" s="11">
        <v>70</v>
      </c>
      <c r="K652" s="11">
        <v>0</v>
      </c>
      <c r="L652" s="11">
        <v>16</v>
      </c>
      <c r="M652" s="56">
        <f t="shared" si="287"/>
        <v>70</v>
      </c>
      <c r="N652" s="48">
        <v>5</v>
      </c>
      <c r="O652" s="48">
        <v>0</v>
      </c>
      <c r="P652" s="57">
        <f t="shared" si="288"/>
        <v>0</v>
      </c>
      <c r="Q652" s="57">
        <f t="shared" si="300"/>
        <v>0.17777777777777778</v>
      </c>
      <c r="R652" s="157" t="s">
        <v>515</v>
      </c>
      <c r="S652" s="17" t="s">
        <v>131</v>
      </c>
      <c r="T652" s="30" t="b">
        <f t="shared" si="289"/>
        <v>0</v>
      </c>
      <c r="U652" s="10" t="b">
        <f t="shared" si="290"/>
        <v>1</v>
      </c>
      <c r="V652" s="10" t="b">
        <f t="shared" si="291"/>
        <v>1</v>
      </c>
      <c r="W652" s="10" t="b">
        <f t="shared" si="292"/>
        <v>1</v>
      </c>
      <c r="X652" s="10" t="b">
        <f t="shared" si="293"/>
        <v>1</v>
      </c>
      <c r="Y652" s="10" t="b">
        <f t="shared" si="294"/>
        <v>1</v>
      </c>
      <c r="Z652" s="10" t="b">
        <f t="shared" si="295"/>
        <v>0</v>
      </c>
      <c r="AA652" s="10" t="b">
        <f t="shared" si="296"/>
        <v>1</v>
      </c>
      <c r="AB652" s="10" t="b">
        <f t="shared" si="297"/>
        <v>1</v>
      </c>
      <c r="AC652" s="10" t="b">
        <f t="shared" si="298"/>
        <v>1</v>
      </c>
      <c r="AD652" s="10" t="b">
        <f t="shared" si="299"/>
        <v>0</v>
      </c>
    </row>
    <row r="653" spans="1:30" s="10" customFormat="1" ht="12.75" x14ac:dyDescent="0.2">
      <c r="A653" s="16" t="s">
        <v>145</v>
      </c>
      <c r="B653" s="17" t="s">
        <v>219</v>
      </c>
      <c r="C653" s="12" t="s">
        <v>513</v>
      </c>
      <c r="D653" s="12" t="b">
        <v>0</v>
      </c>
      <c r="E653" s="98" t="b">
        <v>1</v>
      </c>
      <c r="F653" s="48" t="s">
        <v>509</v>
      </c>
      <c r="G653" s="11"/>
      <c r="H653" s="11">
        <v>1</v>
      </c>
      <c r="I653" s="11">
        <v>90</v>
      </c>
      <c r="J653" s="11">
        <v>40</v>
      </c>
      <c r="K653" s="11">
        <v>0</v>
      </c>
      <c r="L653" s="11">
        <v>8</v>
      </c>
      <c r="M653" s="56">
        <f t="shared" si="287"/>
        <v>40</v>
      </c>
      <c r="N653" s="48">
        <v>5</v>
      </c>
      <c r="O653" s="48">
        <v>0</v>
      </c>
      <c r="P653" s="57">
        <f t="shared" si="288"/>
        <v>0</v>
      </c>
      <c r="Q653" s="57">
        <f t="shared" si="300"/>
        <v>8.8888888888888892E-2</v>
      </c>
      <c r="R653" s="160" t="s">
        <v>511</v>
      </c>
      <c r="S653" s="17" t="s">
        <v>132</v>
      </c>
      <c r="T653" s="30" t="b">
        <f t="shared" si="289"/>
        <v>1</v>
      </c>
      <c r="U653" s="10" t="b">
        <f t="shared" si="290"/>
        <v>1</v>
      </c>
      <c r="V653" s="10" t="b">
        <f t="shared" si="291"/>
        <v>1</v>
      </c>
      <c r="W653" s="10" t="b">
        <f t="shared" si="292"/>
        <v>1</v>
      </c>
      <c r="X653" s="10" t="b">
        <f t="shared" si="293"/>
        <v>1</v>
      </c>
      <c r="Y653" s="10" t="b">
        <f t="shared" si="294"/>
        <v>1</v>
      </c>
      <c r="Z653" s="10" t="b">
        <f t="shared" si="295"/>
        <v>1</v>
      </c>
      <c r="AA653" s="10" t="b">
        <f t="shared" si="296"/>
        <v>1</v>
      </c>
      <c r="AB653" s="10" t="b">
        <f t="shared" si="297"/>
        <v>1</v>
      </c>
      <c r="AC653" s="10" t="b">
        <f t="shared" si="298"/>
        <v>1</v>
      </c>
      <c r="AD653" s="10" t="b">
        <f t="shared" si="299"/>
        <v>0</v>
      </c>
    </row>
    <row r="654" spans="1:30" s="10" customFormat="1" ht="12.75" x14ac:dyDescent="0.2">
      <c r="A654" s="16" t="s">
        <v>145</v>
      </c>
      <c r="B654" s="17" t="s">
        <v>146</v>
      </c>
      <c r="C654" s="12" t="s">
        <v>513</v>
      </c>
      <c r="D654" s="12" t="b">
        <v>0</v>
      </c>
      <c r="E654" s="98" t="b">
        <v>1</v>
      </c>
      <c r="F654" s="48" t="s">
        <v>509</v>
      </c>
      <c r="G654" s="11"/>
      <c r="H654" s="11">
        <v>1</v>
      </c>
      <c r="I654" s="11">
        <v>90</v>
      </c>
      <c r="J654" s="11">
        <v>40</v>
      </c>
      <c r="K654" s="11">
        <v>0</v>
      </c>
      <c r="L654" s="11">
        <v>8</v>
      </c>
      <c r="M654" s="56">
        <f t="shared" si="287"/>
        <v>40</v>
      </c>
      <c r="N654" s="48">
        <v>5</v>
      </c>
      <c r="O654" s="48">
        <v>0</v>
      </c>
      <c r="P654" s="57">
        <f t="shared" si="288"/>
        <v>0</v>
      </c>
      <c r="Q654" s="57">
        <f t="shared" si="300"/>
        <v>8.8888888888888892E-2</v>
      </c>
      <c r="R654" s="160" t="s">
        <v>511</v>
      </c>
      <c r="S654" s="17" t="s">
        <v>132</v>
      </c>
      <c r="T654" s="30" t="b">
        <f t="shared" si="289"/>
        <v>1</v>
      </c>
      <c r="U654" s="10" t="b">
        <f t="shared" si="290"/>
        <v>1</v>
      </c>
      <c r="V654" s="10" t="b">
        <f t="shared" si="291"/>
        <v>1</v>
      </c>
      <c r="W654" s="10" t="b">
        <f t="shared" si="292"/>
        <v>1</v>
      </c>
      <c r="X654" s="10" t="b">
        <f t="shared" si="293"/>
        <v>1</v>
      </c>
      <c r="Y654" s="10" t="b">
        <f t="shared" si="294"/>
        <v>1</v>
      </c>
      <c r="Z654" s="10" t="b">
        <f t="shared" si="295"/>
        <v>1</v>
      </c>
      <c r="AA654" s="10" t="b">
        <f t="shared" si="296"/>
        <v>1</v>
      </c>
      <c r="AB654" s="10" t="b">
        <f t="shared" si="297"/>
        <v>1</v>
      </c>
      <c r="AC654" s="10" t="b">
        <f t="shared" si="298"/>
        <v>1</v>
      </c>
      <c r="AD654" s="10" t="b">
        <f t="shared" si="299"/>
        <v>0</v>
      </c>
    </row>
    <row r="655" spans="1:30" s="10" customFormat="1" ht="25.5" x14ac:dyDescent="0.2">
      <c r="A655" s="16" t="s">
        <v>145</v>
      </c>
      <c r="B655" s="17" t="s">
        <v>491</v>
      </c>
      <c r="C655" s="12" t="s">
        <v>513</v>
      </c>
      <c r="D655" s="12" t="b">
        <v>0</v>
      </c>
      <c r="E655" s="12" t="b">
        <v>0</v>
      </c>
      <c r="F655" s="48" t="s">
        <v>506</v>
      </c>
      <c r="G655" s="11"/>
      <c r="H655" s="11">
        <v>1</v>
      </c>
      <c r="I655" s="11">
        <v>90</v>
      </c>
      <c r="J655" s="11">
        <v>70</v>
      </c>
      <c r="K655" s="11">
        <v>0</v>
      </c>
      <c r="L655" s="11">
        <v>17</v>
      </c>
      <c r="M655" s="56">
        <f t="shared" si="287"/>
        <v>70</v>
      </c>
      <c r="N655" s="48">
        <v>5</v>
      </c>
      <c r="O655" s="48">
        <v>0</v>
      </c>
      <c r="P655" s="57">
        <f t="shared" si="288"/>
        <v>0</v>
      </c>
      <c r="Q655" s="57">
        <f t="shared" si="300"/>
        <v>0.18888888888888888</v>
      </c>
      <c r="R655" s="157" t="s">
        <v>515</v>
      </c>
      <c r="S655" s="17" t="s">
        <v>131</v>
      </c>
      <c r="T655" s="30" t="b">
        <f t="shared" si="289"/>
        <v>0</v>
      </c>
      <c r="U655" s="10" t="b">
        <f t="shared" si="290"/>
        <v>1</v>
      </c>
      <c r="V655" s="10" t="b">
        <f t="shared" si="291"/>
        <v>1</v>
      </c>
      <c r="W655" s="10" t="b">
        <f t="shared" si="292"/>
        <v>1</v>
      </c>
      <c r="X655" s="10" t="b">
        <f t="shared" si="293"/>
        <v>1</v>
      </c>
      <c r="Y655" s="10" t="b">
        <f t="shared" si="294"/>
        <v>1</v>
      </c>
      <c r="Z655" s="10" t="b">
        <f t="shared" si="295"/>
        <v>0</v>
      </c>
      <c r="AA655" s="10" t="b">
        <f t="shared" si="296"/>
        <v>1</v>
      </c>
      <c r="AB655" s="10" t="b">
        <f t="shared" si="297"/>
        <v>1</v>
      </c>
      <c r="AC655" s="10" t="b">
        <f t="shared" si="298"/>
        <v>1</v>
      </c>
      <c r="AD655" s="10" t="b">
        <f t="shared" si="299"/>
        <v>0</v>
      </c>
    </row>
    <row r="656" spans="1:30" s="10" customFormat="1" ht="12.75" x14ac:dyDescent="0.2">
      <c r="A656" s="16" t="s">
        <v>145</v>
      </c>
      <c r="B656" s="17" t="s">
        <v>512</v>
      </c>
      <c r="C656" s="12" t="s">
        <v>513</v>
      </c>
      <c r="D656" s="12" t="b">
        <v>0</v>
      </c>
      <c r="E656" s="98" t="b">
        <v>1</v>
      </c>
      <c r="F656" s="48" t="s">
        <v>509</v>
      </c>
      <c r="G656" s="11"/>
      <c r="H656" s="11">
        <v>1</v>
      </c>
      <c r="I656" s="11">
        <v>90</v>
      </c>
      <c r="J656" s="11">
        <v>40</v>
      </c>
      <c r="K656" s="11">
        <v>0</v>
      </c>
      <c r="L656" s="11">
        <v>8</v>
      </c>
      <c r="M656" s="56">
        <f t="shared" si="287"/>
        <v>40</v>
      </c>
      <c r="N656" s="48">
        <v>5</v>
      </c>
      <c r="O656" s="48">
        <v>0</v>
      </c>
      <c r="P656" s="57">
        <f t="shared" si="288"/>
        <v>0</v>
      </c>
      <c r="Q656" s="57">
        <f t="shared" si="300"/>
        <v>8.8888888888888892E-2</v>
      </c>
      <c r="R656" s="160" t="s">
        <v>511</v>
      </c>
      <c r="S656" s="17" t="s">
        <v>132</v>
      </c>
      <c r="T656" s="30" t="b">
        <f t="shared" si="289"/>
        <v>1</v>
      </c>
      <c r="U656" s="10" t="b">
        <f t="shared" si="290"/>
        <v>1</v>
      </c>
      <c r="V656" s="10" t="b">
        <f t="shared" si="291"/>
        <v>1</v>
      </c>
      <c r="W656" s="10" t="b">
        <f t="shared" si="292"/>
        <v>1</v>
      </c>
      <c r="X656" s="10" t="b">
        <f t="shared" si="293"/>
        <v>1</v>
      </c>
      <c r="Y656" s="10" t="b">
        <f t="shared" si="294"/>
        <v>1</v>
      </c>
      <c r="Z656" s="10" t="b">
        <f t="shared" si="295"/>
        <v>1</v>
      </c>
      <c r="AA656" s="10" t="b">
        <f t="shared" si="296"/>
        <v>1</v>
      </c>
      <c r="AB656" s="10" t="b">
        <f t="shared" si="297"/>
        <v>1</v>
      </c>
      <c r="AC656" s="10" t="b">
        <f t="shared" si="298"/>
        <v>1</v>
      </c>
      <c r="AD656" s="10" t="b">
        <f t="shared" si="299"/>
        <v>0</v>
      </c>
    </row>
    <row r="657" spans="1:30" s="10" customFormat="1" ht="25.5" x14ac:dyDescent="0.2">
      <c r="A657" s="16" t="s">
        <v>135</v>
      </c>
      <c r="B657" s="17" t="s">
        <v>496</v>
      </c>
      <c r="C657" s="12" t="s">
        <v>513</v>
      </c>
      <c r="D657" s="12" t="b">
        <v>0</v>
      </c>
      <c r="E657" s="12" t="b">
        <v>0</v>
      </c>
      <c r="F657" s="48" t="s">
        <v>506</v>
      </c>
      <c r="G657" s="11">
        <v>4</v>
      </c>
      <c r="H657" s="11">
        <v>1</v>
      </c>
      <c r="I657" s="11">
        <v>113</v>
      </c>
      <c r="J657" s="11">
        <v>100</v>
      </c>
      <c r="K657" s="11">
        <v>0</v>
      </c>
      <c r="L657" s="11">
        <v>24</v>
      </c>
      <c r="M657" s="56">
        <f t="shared" si="287"/>
        <v>100</v>
      </c>
      <c r="N657" s="48">
        <v>0</v>
      </c>
      <c r="O657" s="48">
        <v>0</v>
      </c>
      <c r="P657" s="57">
        <f t="shared" si="288"/>
        <v>0</v>
      </c>
      <c r="Q657" s="57">
        <f t="shared" si="300"/>
        <v>0.21238938053097345</v>
      </c>
      <c r="R657" s="157" t="s">
        <v>515</v>
      </c>
      <c r="S657" s="17" t="s">
        <v>131</v>
      </c>
      <c r="T657" s="30" t="b">
        <f t="shared" si="289"/>
        <v>0</v>
      </c>
      <c r="U657" s="10" t="b">
        <f t="shared" si="290"/>
        <v>1</v>
      </c>
      <c r="V657" s="10" t="b">
        <f t="shared" si="291"/>
        <v>1</v>
      </c>
      <c r="W657" s="10" t="b">
        <f t="shared" si="292"/>
        <v>1</v>
      </c>
      <c r="X657" s="10" t="b">
        <f t="shared" si="293"/>
        <v>1</v>
      </c>
      <c r="Y657" s="10" t="b">
        <f t="shared" si="294"/>
        <v>1</v>
      </c>
      <c r="Z657" s="10" t="b">
        <f t="shared" si="295"/>
        <v>0</v>
      </c>
      <c r="AA657" s="10" t="b">
        <f t="shared" si="296"/>
        <v>1</v>
      </c>
      <c r="AB657" s="10" t="b">
        <f t="shared" si="297"/>
        <v>1</v>
      </c>
      <c r="AC657" s="10" t="b">
        <f t="shared" si="298"/>
        <v>1</v>
      </c>
      <c r="AD657" s="10" t="b">
        <f t="shared" si="299"/>
        <v>0</v>
      </c>
    </row>
    <row r="658" spans="1:30" s="10" customFormat="1" ht="12.75" x14ac:dyDescent="0.2">
      <c r="A658" s="16" t="s">
        <v>135</v>
      </c>
      <c r="B658" s="17" t="s">
        <v>136</v>
      </c>
      <c r="C658" s="12" t="s">
        <v>513</v>
      </c>
      <c r="D658" s="12" t="b">
        <v>0</v>
      </c>
      <c r="E658" s="98" t="b">
        <v>1</v>
      </c>
      <c r="F658" s="48" t="s">
        <v>509</v>
      </c>
      <c r="G658" s="11">
        <v>4</v>
      </c>
      <c r="H658" s="11">
        <v>1</v>
      </c>
      <c r="I658" s="11">
        <v>113</v>
      </c>
      <c r="J658" s="11">
        <v>50</v>
      </c>
      <c r="K658" s="11">
        <v>0</v>
      </c>
      <c r="L658" s="11">
        <v>11</v>
      </c>
      <c r="M658" s="56">
        <f t="shared" si="287"/>
        <v>50</v>
      </c>
      <c r="N658" s="48">
        <v>0</v>
      </c>
      <c r="O658" s="48">
        <v>0</v>
      </c>
      <c r="P658" s="57">
        <f t="shared" si="288"/>
        <v>0</v>
      </c>
      <c r="Q658" s="57">
        <f t="shared" si="300"/>
        <v>9.7345132743362831E-2</v>
      </c>
      <c r="R658" s="160" t="s">
        <v>511</v>
      </c>
      <c r="S658" s="17" t="s">
        <v>132</v>
      </c>
      <c r="T658" s="30" t="b">
        <f t="shared" si="289"/>
        <v>1</v>
      </c>
      <c r="U658" s="10" t="b">
        <f t="shared" si="290"/>
        <v>1</v>
      </c>
      <c r="V658" s="10" t="b">
        <f t="shared" si="291"/>
        <v>1</v>
      </c>
      <c r="W658" s="10" t="b">
        <f t="shared" si="292"/>
        <v>1</v>
      </c>
      <c r="X658" s="10" t="b">
        <f t="shared" si="293"/>
        <v>1</v>
      </c>
      <c r="Y658" s="10" t="b">
        <f t="shared" si="294"/>
        <v>1</v>
      </c>
      <c r="Z658" s="10" t="b">
        <f t="shared" si="295"/>
        <v>1</v>
      </c>
      <c r="AA658" s="10" t="b">
        <f t="shared" si="296"/>
        <v>1</v>
      </c>
      <c r="AB658" s="10" t="b">
        <f t="shared" si="297"/>
        <v>1</v>
      </c>
      <c r="AC658" s="10" t="b">
        <f t="shared" si="298"/>
        <v>1</v>
      </c>
      <c r="AD658" s="10" t="b">
        <f t="shared" si="299"/>
        <v>0</v>
      </c>
    </row>
    <row r="659" spans="1:30" s="10" customFormat="1" ht="25.5" x14ac:dyDescent="0.2">
      <c r="A659" s="16" t="s">
        <v>135</v>
      </c>
      <c r="B659" s="17" t="s">
        <v>491</v>
      </c>
      <c r="C659" s="12" t="s">
        <v>513</v>
      </c>
      <c r="D659" s="12" t="b">
        <v>0</v>
      </c>
      <c r="E659" s="12" t="b">
        <v>0</v>
      </c>
      <c r="F659" s="48" t="s">
        <v>506</v>
      </c>
      <c r="G659" s="11">
        <v>4</v>
      </c>
      <c r="H659" s="11">
        <v>1</v>
      </c>
      <c r="I659" s="11">
        <v>113</v>
      </c>
      <c r="J659" s="11">
        <v>90</v>
      </c>
      <c r="K659" s="11">
        <v>0</v>
      </c>
      <c r="L659" s="11">
        <v>22</v>
      </c>
      <c r="M659" s="56">
        <f t="shared" si="287"/>
        <v>90</v>
      </c>
      <c r="N659" s="48">
        <v>0</v>
      </c>
      <c r="O659" s="48">
        <v>0</v>
      </c>
      <c r="P659" s="57">
        <f t="shared" si="288"/>
        <v>0</v>
      </c>
      <c r="Q659" s="57">
        <f t="shared" si="300"/>
        <v>0.19469026548672566</v>
      </c>
      <c r="R659" s="157" t="s">
        <v>515</v>
      </c>
      <c r="S659" s="17" t="s">
        <v>131</v>
      </c>
      <c r="T659" s="30" t="b">
        <f t="shared" si="289"/>
        <v>0</v>
      </c>
      <c r="U659" s="10" t="b">
        <f t="shared" si="290"/>
        <v>1</v>
      </c>
      <c r="V659" s="10" t="b">
        <f t="shared" si="291"/>
        <v>1</v>
      </c>
      <c r="W659" s="10" t="b">
        <f t="shared" si="292"/>
        <v>1</v>
      </c>
      <c r="X659" s="10" t="b">
        <f t="shared" si="293"/>
        <v>1</v>
      </c>
      <c r="Y659" s="10" t="b">
        <f t="shared" si="294"/>
        <v>1</v>
      </c>
      <c r="Z659" s="10" t="b">
        <f t="shared" si="295"/>
        <v>0</v>
      </c>
      <c r="AA659" s="10" t="b">
        <f t="shared" si="296"/>
        <v>1</v>
      </c>
      <c r="AB659" s="10" t="b">
        <f t="shared" si="297"/>
        <v>1</v>
      </c>
      <c r="AC659" s="10" t="b">
        <f t="shared" si="298"/>
        <v>1</v>
      </c>
      <c r="AD659" s="10" t="b">
        <f t="shared" si="299"/>
        <v>0</v>
      </c>
    </row>
    <row r="660" spans="1:30" s="10" customFormat="1" ht="12.75" x14ac:dyDescent="0.2">
      <c r="A660" s="16" t="s">
        <v>143</v>
      </c>
      <c r="B660" s="17" t="s">
        <v>140</v>
      </c>
      <c r="C660" s="12" t="s">
        <v>513</v>
      </c>
      <c r="D660" s="12" t="b">
        <v>0</v>
      </c>
      <c r="E660" s="12" t="b">
        <v>0</v>
      </c>
      <c r="F660" s="48" t="s">
        <v>506</v>
      </c>
      <c r="G660" s="11">
        <v>0.8</v>
      </c>
      <c r="H660" s="11">
        <v>1</v>
      </c>
      <c r="I660" s="11">
        <v>22.6</v>
      </c>
      <c r="J660" s="11">
        <v>80</v>
      </c>
      <c r="K660" s="11">
        <v>0</v>
      </c>
      <c r="L660" s="11">
        <v>10</v>
      </c>
      <c r="M660" s="56">
        <f t="shared" si="287"/>
        <v>80</v>
      </c>
      <c r="N660" s="48">
        <v>30</v>
      </c>
      <c r="O660" s="48">
        <v>0</v>
      </c>
      <c r="P660" s="57">
        <f t="shared" si="288"/>
        <v>0</v>
      </c>
      <c r="Q660" s="57">
        <f t="shared" si="300"/>
        <v>0.44247787610619466</v>
      </c>
      <c r="R660" s="159" t="s">
        <v>505</v>
      </c>
      <c r="S660" s="17" t="s">
        <v>144</v>
      </c>
      <c r="T660" s="30" t="b">
        <f t="shared" si="289"/>
        <v>0</v>
      </c>
      <c r="U660" s="10" t="b">
        <f t="shared" si="290"/>
        <v>1</v>
      </c>
      <c r="V660" s="10" t="b">
        <f t="shared" si="291"/>
        <v>1</v>
      </c>
      <c r="W660" s="10" t="b">
        <f t="shared" si="292"/>
        <v>1</v>
      </c>
      <c r="X660" s="10" t="b">
        <f t="shared" si="293"/>
        <v>1</v>
      </c>
      <c r="Y660" s="10" t="b">
        <f t="shared" si="294"/>
        <v>0</v>
      </c>
      <c r="Z660" s="10" t="b">
        <f t="shared" si="295"/>
        <v>0</v>
      </c>
      <c r="AA660" s="10" t="b">
        <f t="shared" si="296"/>
        <v>1</v>
      </c>
      <c r="AB660" s="10" t="b">
        <f t="shared" si="297"/>
        <v>1</v>
      </c>
      <c r="AC660" s="10" t="b">
        <f t="shared" si="298"/>
        <v>0</v>
      </c>
      <c r="AD660" s="10" t="b">
        <f t="shared" si="299"/>
        <v>1</v>
      </c>
    </row>
    <row r="661" spans="1:30" s="10" customFormat="1" ht="12.75" x14ac:dyDescent="0.2">
      <c r="A661" s="16" t="s">
        <v>143</v>
      </c>
      <c r="B661" s="17" t="s">
        <v>141</v>
      </c>
      <c r="C661" s="12" t="s">
        <v>513</v>
      </c>
      <c r="D661" s="12" t="b">
        <v>0</v>
      </c>
      <c r="E661" s="12" t="b">
        <v>0</v>
      </c>
      <c r="F661" s="48" t="s">
        <v>506</v>
      </c>
      <c r="G661" s="11">
        <v>0.8</v>
      </c>
      <c r="H661" s="11">
        <v>1</v>
      </c>
      <c r="I661" s="11">
        <v>22.6</v>
      </c>
      <c r="J661" s="11">
        <v>80</v>
      </c>
      <c r="K661" s="11">
        <v>0</v>
      </c>
      <c r="L661" s="11">
        <v>10</v>
      </c>
      <c r="M661" s="56">
        <f t="shared" ref="M661:M673" si="301">H661*J661</f>
        <v>80</v>
      </c>
      <c r="N661" s="48">
        <v>30</v>
      </c>
      <c r="O661" s="48">
        <v>0</v>
      </c>
      <c r="P661" s="57">
        <f t="shared" ref="P661:P673" si="302">((K661*H661)*9)/M661</f>
        <v>0</v>
      </c>
      <c r="Q661" s="57">
        <f t="shared" si="300"/>
        <v>0.44247787610619466</v>
      </c>
      <c r="R661" s="159" t="s">
        <v>505</v>
      </c>
      <c r="S661" s="17" t="s">
        <v>144</v>
      </c>
      <c r="T661" s="30" t="b">
        <f t="shared" ref="T661:T673" si="303">F661="Yes"</f>
        <v>0</v>
      </c>
      <c r="U661" s="10" t="b">
        <f t="shared" ref="U661:U673" si="304">OR(J661*H661&lt;=200,D661)</f>
        <v>1</v>
      </c>
      <c r="V661" s="10" t="b">
        <f t="shared" ref="V661:V673" si="305">N661&lt;=230</f>
        <v>1</v>
      </c>
      <c r="W661" s="10" t="b">
        <f t="shared" ref="W661:W673" si="306">O661&lt;0.5</f>
        <v>1</v>
      </c>
      <c r="X661" s="10" t="b">
        <f t="shared" ref="X661:X673" si="307">OR(P661&lt;11%,D661)</f>
        <v>1</v>
      </c>
      <c r="Y661" s="10" t="b">
        <f t="shared" ref="Y661:Y673" si="308">OR(Q661&lt;36%,E661)</f>
        <v>0</v>
      </c>
      <c r="Z661" s="10" t="b">
        <f t="shared" ref="Z661:Z673" si="309">AND(T661:Y661)</f>
        <v>0</v>
      </c>
      <c r="AA661" s="10" t="b">
        <f t="shared" ref="AA661:AA673" si="310">OR(J661*H661&lt;=250,D661)</f>
        <v>1</v>
      </c>
      <c r="AB661" s="10" t="b">
        <f t="shared" ref="AB661:AB673" si="311">N661&lt;=480</f>
        <v>1</v>
      </c>
      <c r="AC661" s="10" t="b">
        <f t="shared" ref="AC661:AC673" si="312">AND(W661:Y661,AA661:AB661)</f>
        <v>0</v>
      </c>
      <c r="AD661" s="10" t="b">
        <f t="shared" ref="AD661:AD673" si="313">NOT(OR(Z661,AC661))</f>
        <v>1</v>
      </c>
    </row>
    <row r="662" spans="1:30" s="10" customFormat="1" ht="12.75" x14ac:dyDescent="0.2">
      <c r="A662" s="16" t="s">
        <v>143</v>
      </c>
      <c r="B662" s="17" t="s">
        <v>512</v>
      </c>
      <c r="C662" s="12" t="s">
        <v>513</v>
      </c>
      <c r="D662" s="12" t="b">
        <v>0</v>
      </c>
      <c r="E662" s="12" t="b">
        <v>0</v>
      </c>
      <c r="F662" s="48" t="s">
        <v>506</v>
      </c>
      <c r="G662" s="11">
        <v>0.8</v>
      </c>
      <c r="H662" s="11">
        <v>1</v>
      </c>
      <c r="I662" s="11">
        <v>22.6</v>
      </c>
      <c r="J662" s="11">
        <v>80</v>
      </c>
      <c r="K662" s="11">
        <v>0</v>
      </c>
      <c r="L662" s="11">
        <v>10</v>
      </c>
      <c r="M662" s="56">
        <f t="shared" si="301"/>
        <v>80</v>
      </c>
      <c r="N662" s="48">
        <v>30</v>
      </c>
      <c r="O662" s="48">
        <v>0</v>
      </c>
      <c r="P662" s="57">
        <f t="shared" si="302"/>
        <v>0</v>
      </c>
      <c r="Q662" s="57">
        <f t="shared" si="300"/>
        <v>0.44247787610619466</v>
      </c>
      <c r="R662" s="159" t="s">
        <v>505</v>
      </c>
      <c r="S662" s="17" t="s">
        <v>144</v>
      </c>
      <c r="T662" s="30" t="b">
        <f t="shared" si="303"/>
        <v>0</v>
      </c>
      <c r="U662" s="10" t="b">
        <f t="shared" si="304"/>
        <v>1</v>
      </c>
      <c r="V662" s="10" t="b">
        <f t="shared" si="305"/>
        <v>1</v>
      </c>
      <c r="W662" s="10" t="b">
        <f t="shared" si="306"/>
        <v>1</v>
      </c>
      <c r="X662" s="10" t="b">
        <f t="shared" si="307"/>
        <v>1</v>
      </c>
      <c r="Y662" s="10" t="b">
        <f t="shared" si="308"/>
        <v>0</v>
      </c>
      <c r="Z662" s="10" t="b">
        <f t="shared" si="309"/>
        <v>0</v>
      </c>
      <c r="AA662" s="10" t="b">
        <f t="shared" si="310"/>
        <v>1</v>
      </c>
      <c r="AB662" s="10" t="b">
        <f t="shared" si="311"/>
        <v>1</v>
      </c>
      <c r="AC662" s="10" t="b">
        <f t="shared" si="312"/>
        <v>0</v>
      </c>
      <c r="AD662" s="10" t="b">
        <f t="shared" si="313"/>
        <v>1</v>
      </c>
    </row>
    <row r="663" spans="1:30" s="10" customFormat="1" ht="12.75" x14ac:dyDescent="0.2">
      <c r="A663" s="16" t="s">
        <v>142</v>
      </c>
      <c r="B663" s="17" t="s">
        <v>140</v>
      </c>
      <c r="C663" s="12" t="s">
        <v>513</v>
      </c>
      <c r="D663" s="12" t="b">
        <v>0</v>
      </c>
      <c r="E663" s="12" t="b">
        <v>0</v>
      </c>
      <c r="F663" s="48" t="s">
        <v>506</v>
      </c>
      <c r="G663" s="11">
        <v>0.8</v>
      </c>
      <c r="H663" s="11">
        <v>1</v>
      </c>
      <c r="I663" s="11">
        <v>22.6</v>
      </c>
      <c r="J663" s="11">
        <v>80</v>
      </c>
      <c r="K663" s="11">
        <v>0</v>
      </c>
      <c r="L663" s="11">
        <v>10</v>
      </c>
      <c r="M663" s="56">
        <f t="shared" si="301"/>
        <v>80</v>
      </c>
      <c r="N663" s="48">
        <v>25</v>
      </c>
      <c r="O663" s="48">
        <v>0</v>
      </c>
      <c r="P663" s="57">
        <f t="shared" si="302"/>
        <v>0</v>
      </c>
      <c r="Q663" s="57">
        <f t="shared" si="300"/>
        <v>0.44247787610619466</v>
      </c>
      <c r="R663" s="159" t="s">
        <v>505</v>
      </c>
      <c r="S663" s="17" t="s">
        <v>144</v>
      </c>
      <c r="T663" s="30" t="b">
        <f t="shared" si="303"/>
        <v>0</v>
      </c>
      <c r="U663" s="10" t="b">
        <f t="shared" si="304"/>
        <v>1</v>
      </c>
      <c r="V663" s="10" t="b">
        <f t="shared" si="305"/>
        <v>1</v>
      </c>
      <c r="W663" s="10" t="b">
        <f t="shared" si="306"/>
        <v>1</v>
      </c>
      <c r="X663" s="10" t="b">
        <f t="shared" si="307"/>
        <v>1</v>
      </c>
      <c r="Y663" s="10" t="b">
        <f t="shared" si="308"/>
        <v>0</v>
      </c>
      <c r="Z663" s="10" t="b">
        <f t="shared" si="309"/>
        <v>0</v>
      </c>
      <c r="AA663" s="10" t="b">
        <f t="shared" si="310"/>
        <v>1</v>
      </c>
      <c r="AB663" s="10" t="b">
        <f t="shared" si="311"/>
        <v>1</v>
      </c>
      <c r="AC663" s="10" t="b">
        <f t="shared" si="312"/>
        <v>0</v>
      </c>
      <c r="AD663" s="10" t="b">
        <f t="shared" si="313"/>
        <v>1</v>
      </c>
    </row>
    <row r="664" spans="1:30" s="10" customFormat="1" ht="25.5" x14ac:dyDescent="0.2">
      <c r="A664" s="16" t="s">
        <v>269</v>
      </c>
      <c r="B664" s="17" t="s">
        <v>127</v>
      </c>
      <c r="C664" s="12" t="s">
        <v>513</v>
      </c>
      <c r="D664" s="12" t="b">
        <v>0</v>
      </c>
      <c r="E664" s="12" t="b">
        <v>0</v>
      </c>
      <c r="F664" s="48" t="s">
        <v>506</v>
      </c>
      <c r="G664" s="11">
        <v>4</v>
      </c>
      <c r="H664" s="11">
        <v>1</v>
      </c>
      <c r="I664" s="11">
        <v>113</v>
      </c>
      <c r="J664" s="11">
        <v>90</v>
      </c>
      <c r="K664" s="11">
        <v>0</v>
      </c>
      <c r="L664" s="11">
        <v>19</v>
      </c>
      <c r="M664" s="56">
        <f t="shared" si="301"/>
        <v>90</v>
      </c>
      <c r="N664" s="48">
        <v>10</v>
      </c>
      <c r="O664" s="48">
        <v>0</v>
      </c>
      <c r="P664" s="57">
        <f t="shared" si="302"/>
        <v>0</v>
      </c>
      <c r="Q664" s="57">
        <f t="shared" si="300"/>
        <v>0.16814159292035399</v>
      </c>
      <c r="R664" s="157" t="s">
        <v>515</v>
      </c>
      <c r="S664" s="17" t="s">
        <v>131</v>
      </c>
      <c r="T664" s="30" t="b">
        <f t="shared" si="303"/>
        <v>0</v>
      </c>
      <c r="U664" s="10" t="b">
        <f t="shared" si="304"/>
        <v>1</v>
      </c>
      <c r="V664" s="10" t="b">
        <f t="shared" si="305"/>
        <v>1</v>
      </c>
      <c r="W664" s="10" t="b">
        <f t="shared" si="306"/>
        <v>1</v>
      </c>
      <c r="X664" s="10" t="b">
        <f t="shared" si="307"/>
        <v>1</v>
      </c>
      <c r="Y664" s="10" t="b">
        <f t="shared" si="308"/>
        <v>1</v>
      </c>
      <c r="Z664" s="10" t="b">
        <f t="shared" si="309"/>
        <v>0</v>
      </c>
      <c r="AA664" s="10" t="b">
        <f t="shared" si="310"/>
        <v>1</v>
      </c>
      <c r="AB664" s="10" t="b">
        <f t="shared" si="311"/>
        <v>1</v>
      </c>
      <c r="AC664" s="10" t="b">
        <f t="shared" si="312"/>
        <v>1</v>
      </c>
      <c r="AD664" s="10" t="b">
        <f t="shared" si="313"/>
        <v>0</v>
      </c>
    </row>
    <row r="665" spans="1:30" s="10" customFormat="1" ht="25.5" x14ac:dyDescent="0.2">
      <c r="A665" s="16" t="s">
        <v>269</v>
      </c>
      <c r="B665" s="17" t="s">
        <v>496</v>
      </c>
      <c r="C665" s="12" t="s">
        <v>513</v>
      </c>
      <c r="D665" s="12" t="b">
        <v>0</v>
      </c>
      <c r="E665" s="12" t="b">
        <v>0</v>
      </c>
      <c r="F665" s="48" t="s">
        <v>506</v>
      </c>
      <c r="G665" s="11">
        <v>4</v>
      </c>
      <c r="H665" s="11">
        <v>1</v>
      </c>
      <c r="I665" s="11">
        <v>113</v>
      </c>
      <c r="J665" s="11">
        <v>90</v>
      </c>
      <c r="K665" s="11">
        <v>0</v>
      </c>
      <c r="L665" s="11">
        <v>19</v>
      </c>
      <c r="M665" s="56">
        <f t="shared" si="301"/>
        <v>90</v>
      </c>
      <c r="N665" s="48">
        <v>10</v>
      </c>
      <c r="O665" s="48">
        <v>0</v>
      </c>
      <c r="P665" s="57">
        <f t="shared" si="302"/>
        <v>0</v>
      </c>
      <c r="Q665" s="57">
        <f t="shared" si="300"/>
        <v>0.16814159292035399</v>
      </c>
      <c r="R665" s="157" t="s">
        <v>515</v>
      </c>
      <c r="S665" s="17" t="s">
        <v>131</v>
      </c>
      <c r="T665" s="30" t="b">
        <f t="shared" si="303"/>
        <v>0</v>
      </c>
      <c r="U665" s="10" t="b">
        <f t="shared" si="304"/>
        <v>1</v>
      </c>
      <c r="V665" s="10" t="b">
        <f t="shared" si="305"/>
        <v>1</v>
      </c>
      <c r="W665" s="10" t="b">
        <f t="shared" si="306"/>
        <v>1</v>
      </c>
      <c r="X665" s="10" t="b">
        <f t="shared" si="307"/>
        <v>1</v>
      </c>
      <c r="Y665" s="10" t="b">
        <f t="shared" si="308"/>
        <v>1</v>
      </c>
      <c r="Z665" s="10" t="b">
        <f t="shared" si="309"/>
        <v>0</v>
      </c>
      <c r="AA665" s="10" t="b">
        <f t="shared" si="310"/>
        <v>1</v>
      </c>
      <c r="AB665" s="10" t="b">
        <f t="shared" si="311"/>
        <v>1</v>
      </c>
      <c r="AC665" s="10" t="b">
        <f t="shared" si="312"/>
        <v>1</v>
      </c>
      <c r="AD665" s="10" t="b">
        <f t="shared" si="313"/>
        <v>0</v>
      </c>
    </row>
    <row r="666" spans="1:30" s="10" customFormat="1" ht="25.5" x14ac:dyDescent="0.2">
      <c r="A666" s="16" t="s">
        <v>269</v>
      </c>
      <c r="B666" s="17" t="s">
        <v>128</v>
      </c>
      <c r="C666" s="12" t="s">
        <v>513</v>
      </c>
      <c r="D666" s="12" t="b">
        <v>0</v>
      </c>
      <c r="E666" s="12" t="b">
        <v>0</v>
      </c>
      <c r="F666" s="48" t="s">
        <v>506</v>
      </c>
      <c r="G666" s="11">
        <v>4</v>
      </c>
      <c r="H666" s="11">
        <v>1</v>
      </c>
      <c r="I666" s="11">
        <v>113</v>
      </c>
      <c r="J666" s="11">
        <v>90</v>
      </c>
      <c r="K666" s="11">
        <v>0</v>
      </c>
      <c r="L666" s="11">
        <v>20</v>
      </c>
      <c r="M666" s="56">
        <f t="shared" si="301"/>
        <v>90</v>
      </c>
      <c r="N666" s="48">
        <v>10</v>
      </c>
      <c r="O666" s="48">
        <v>0</v>
      </c>
      <c r="P666" s="57">
        <f t="shared" si="302"/>
        <v>0</v>
      </c>
      <c r="Q666" s="57">
        <f t="shared" si="300"/>
        <v>0.17699115044247787</v>
      </c>
      <c r="R666" s="157" t="s">
        <v>515</v>
      </c>
      <c r="S666" s="17" t="s">
        <v>131</v>
      </c>
      <c r="T666" s="30" t="b">
        <f t="shared" si="303"/>
        <v>0</v>
      </c>
      <c r="U666" s="10" t="b">
        <f t="shared" si="304"/>
        <v>1</v>
      </c>
      <c r="V666" s="10" t="b">
        <f t="shared" si="305"/>
        <v>1</v>
      </c>
      <c r="W666" s="10" t="b">
        <f t="shared" si="306"/>
        <v>1</v>
      </c>
      <c r="X666" s="10" t="b">
        <f t="shared" si="307"/>
        <v>1</v>
      </c>
      <c r="Y666" s="10" t="b">
        <f t="shared" si="308"/>
        <v>1</v>
      </c>
      <c r="Z666" s="10" t="b">
        <f t="shared" si="309"/>
        <v>0</v>
      </c>
      <c r="AA666" s="10" t="b">
        <f t="shared" si="310"/>
        <v>1</v>
      </c>
      <c r="AB666" s="10" t="b">
        <f t="shared" si="311"/>
        <v>1</v>
      </c>
      <c r="AC666" s="10" t="b">
        <f t="shared" si="312"/>
        <v>1</v>
      </c>
      <c r="AD666" s="10" t="b">
        <f t="shared" si="313"/>
        <v>0</v>
      </c>
    </row>
    <row r="667" spans="1:30" s="10" customFormat="1" ht="25.5" x14ac:dyDescent="0.2">
      <c r="A667" s="16" t="s">
        <v>269</v>
      </c>
      <c r="B667" s="17" t="s">
        <v>491</v>
      </c>
      <c r="C667" s="12" t="s">
        <v>513</v>
      </c>
      <c r="D667" s="12" t="b">
        <v>0</v>
      </c>
      <c r="E667" s="12" t="b">
        <v>0</v>
      </c>
      <c r="F667" s="48" t="s">
        <v>506</v>
      </c>
      <c r="G667" s="11">
        <v>4</v>
      </c>
      <c r="H667" s="11">
        <v>1</v>
      </c>
      <c r="I667" s="11">
        <v>113</v>
      </c>
      <c r="J667" s="11">
        <v>90</v>
      </c>
      <c r="K667" s="11">
        <v>0</v>
      </c>
      <c r="L667" s="11">
        <v>18</v>
      </c>
      <c r="M667" s="56">
        <f t="shared" si="301"/>
        <v>90</v>
      </c>
      <c r="N667" s="48">
        <v>10</v>
      </c>
      <c r="O667" s="48">
        <v>0</v>
      </c>
      <c r="P667" s="57">
        <f t="shared" si="302"/>
        <v>0</v>
      </c>
      <c r="Q667" s="57">
        <f t="shared" si="300"/>
        <v>0.15929203539823009</v>
      </c>
      <c r="R667" s="157" t="s">
        <v>515</v>
      </c>
      <c r="S667" s="17" t="s">
        <v>131</v>
      </c>
      <c r="T667" s="30" t="b">
        <f t="shared" si="303"/>
        <v>0</v>
      </c>
      <c r="U667" s="10" t="b">
        <f t="shared" si="304"/>
        <v>1</v>
      </c>
      <c r="V667" s="10" t="b">
        <f t="shared" si="305"/>
        <v>1</v>
      </c>
      <c r="W667" s="10" t="b">
        <f t="shared" si="306"/>
        <v>1</v>
      </c>
      <c r="X667" s="10" t="b">
        <f t="shared" si="307"/>
        <v>1</v>
      </c>
      <c r="Y667" s="10" t="b">
        <f t="shared" si="308"/>
        <v>1</v>
      </c>
      <c r="Z667" s="10" t="b">
        <f t="shared" si="309"/>
        <v>0</v>
      </c>
      <c r="AA667" s="10" t="b">
        <f t="shared" si="310"/>
        <v>1</v>
      </c>
      <c r="AB667" s="10" t="b">
        <f t="shared" si="311"/>
        <v>1</v>
      </c>
      <c r="AC667" s="10" t="b">
        <f t="shared" si="312"/>
        <v>1</v>
      </c>
      <c r="AD667" s="10" t="b">
        <f t="shared" si="313"/>
        <v>0</v>
      </c>
    </row>
    <row r="668" spans="1:30" s="10" customFormat="1" ht="12.75" x14ac:dyDescent="0.2">
      <c r="A668" s="16" t="s">
        <v>269</v>
      </c>
      <c r="B668" s="17" t="s">
        <v>268</v>
      </c>
      <c r="C668" s="12" t="s">
        <v>513</v>
      </c>
      <c r="D668" s="12" t="b">
        <v>0</v>
      </c>
      <c r="E668" s="98" t="b">
        <v>1</v>
      </c>
      <c r="F668" s="48" t="s">
        <v>509</v>
      </c>
      <c r="G668" s="11">
        <v>4</v>
      </c>
      <c r="H668" s="11">
        <v>1</v>
      </c>
      <c r="I668" s="11">
        <v>113</v>
      </c>
      <c r="J668" s="11">
        <v>50</v>
      </c>
      <c r="K668" s="11">
        <v>0</v>
      </c>
      <c r="L668" s="11">
        <v>8</v>
      </c>
      <c r="M668" s="56">
        <f t="shared" si="301"/>
        <v>50</v>
      </c>
      <c r="N668" s="48">
        <v>10</v>
      </c>
      <c r="O668" s="48">
        <v>0</v>
      </c>
      <c r="P668" s="57">
        <f t="shared" si="302"/>
        <v>0</v>
      </c>
      <c r="Q668" s="57">
        <f t="shared" si="300"/>
        <v>7.0796460176991149E-2</v>
      </c>
      <c r="R668" s="160" t="s">
        <v>511</v>
      </c>
      <c r="S668" s="17" t="s">
        <v>132</v>
      </c>
      <c r="T668" s="30" t="b">
        <f t="shared" si="303"/>
        <v>1</v>
      </c>
      <c r="U668" s="10" t="b">
        <f t="shared" si="304"/>
        <v>1</v>
      </c>
      <c r="V668" s="10" t="b">
        <f t="shared" si="305"/>
        <v>1</v>
      </c>
      <c r="W668" s="10" t="b">
        <f t="shared" si="306"/>
        <v>1</v>
      </c>
      <c r="X668" s="10" t="b">
        <f t="shared" si="307"/>
        <v>1</v>
      </c>
      <c r="Y668" s="10" t="b">
        <f t="shared" si="308"/>
        <v>1</v>
      </c>
      <c r="Z668" s="10" t="b">
        <f t="shared" si="309"/>
        <v>1</v>
      </c>
      <c r="AA668" s="10" t="b">
        <f t="shared" si="310"/>
        <v>1</v>
      </c>
      <c r="AB668" s="10" t="b">
        <f t="shared" si="311"/>
        <v>1</v>
      </c>
      <c r="AC668" s="10" t="b">
        <f t="shared" si="312"/>
        <v>1</v>
      </c>
      <c r="AD668" s="10" t="b">
        <f t="shared" si="313"/>
        <v>0</v>
      </c>
    </row>
    <row r="669" spans="1:30" s="10" customFormat="1" ht="25.5" x14ac:dyDescent="0.2">
      <c r="A669" s="16" t="s">
        <v>383</v>
      </c>
      <c r="B669" s="17" t="s">
        <v>384</v>
      </c>
      <c r="C669" s="12" t="s">
        <v>513</v>
      </c>
      <c r="D669" s="12" t="b">
        <v>0</v>
      </c>
      <c r="E669" s="12" t="b">
        <v>0</v>
      </c>
      <c r="F669" s="48" t="s">
        <v>506</v>
      </c>
      <c r="G669" s="11">
        <v>6</v>
      </c>
      <c r="H669" s="11">
        <v>1</v>
      </c>
      <c r="I669" s="11">
        <v>170</v>
      </c>
      <c r="J669" s="11">
        <v>120</v>
      </c>
      <c r="K669" s="11">
        <v>0</v>
      </c>
      <c r="L669" s="11">
        <v>25</v>
      </c>
      <c r="M669" s="56">
        <f t="shared" si="301"/>
        <v>120</v>
      </c>
      <c r="N669" s="48">
        <v>10</v>
      </c>
      <c r="O669" s="48">
        <v>0</v>
      </c>
      <c r="P669" s="57">
        <f t="shared" si="302"/>
        <v>0</v>
      </c>
      <c r="Q669" s="57">
        <f t="shared" si="300"/>
        <v>0.14705882352941177</v>
      </c>
      <c r="R669" s="157" t="s">
        <v>515</v>
      </c>
      <c r="S669" s="17" t="s">
        <v>131</v>
      </c>
      <c r="T669" s="30" t="b">
        <f t="shared" si="303"/>
        <v>0</v>
      </c>
      <c r="U669" s="10" t="b">
        <f t="shared" si="304"/>
        <v>1</v>
      </c>
      <c r="V669" s="10" t="b">
        <f t="shared" si="305"/>
        <v>1</v>
      </c>
      <c r="W669" s="10" t="b">
        <f t="shared" si="306"/>
        <v>1</v>
      </c>
      <c r="X669" s="10" t="b">
        <f t="shared" si="307"/>
        <v>1</v>
      </c>
      <c r="Y669" s="10" t="b">
        <f t="shared" si="308"/>
        <v>1</v>
      </c>
      <c r="Z669" s="10" t="b">
        <f t="shared" si="309"/>
        <v>0</v>
      </c>
      <c r="AA669" s="10" t="b">
        <f t="shared" si="310"/>
        <v>1</v>
      </c>
      <c r="AB669" s="10" t="b">
        <f t="shared" si="311"/>
        <v>1</v>
      </c>
      <c r="AC669" s="10" t="b">
        <f t="shared" si="312"/>
        <v>1</v>
      </c>
      <c r="AD669" s="10" t="b">
        <f t="shared" si="313"/>
        <v>0</v>
      </c>
    </row>
    <row r="670" spans="1:30" s="10" customFormat="1" ht="25.5" x14ac:dyDescent="0.2">
      <c r="A670" s="16" t="s">
        <v>383</v>
      </c>
      <c r="B670" s="17" t="s">
        <v>491</v>
      </c>
      <c r="C670" s="12" t="s">
        <v>513</v>
      </c>
      <c r="D670" s="12" t="b">
        <v>0</v>
      </c>
      <c r="E670" s="12" t="b">
        <v>0</v>
      </c>
      <c r="F670" s="48" t="s">
        <v>506</v>
      </c>
      <c r="G670" s="11">
        <v>6</v>
      </c>
      <c r="H670" s="11">
        <v>1</v>
      </c>
      <c r="I670" s="11">
        <v>170</v>
      </c>
      <c r="J670" s="11">
        <v>120</v>
      </c>
      <c r="K670" s="11">
        <v>0</v>
      </c>
      <c r="L670" s="11">
        <v>24</v>
      </c>
      <c r="M670" s="56">
        <f t="shared" si="301"/>
        <v>120</v>
      </c>
      <c r="N670" s="48">
        <v>10</v>
      </c>
      <c r="O670" s="48">
        <v>0</v>
      </c>
      <c r="P670" s="57">
        <f t="shared" si="302"/>
        <v>0</v>
      </c>
      <c r="Q670" s="57">
        <f t="shared" si="300"/>
        <v>0.14117647058823529</v>
      </c>
      <c r="R670" s="157" t="s">
        <v>515</v>
      </c>
      <c r="S670" s="17" t="s">
        <v>131</v>
      </c>
      <c r="T670" s="30" t="b">
        <f t="shared" si="303"/>
        <v>0</v>
      </c>
      <c r="U670" s="10" t="b">
        <f t="shared" si="304"/>
        <v>1</v>
      </c>
      <c r="V670" s="10" t="b">
        <f t="shared" si="305"/>
        <v>1</v>
      </c>
      <c r="W670" s="10" t="b">
        <f t="shared" si="306"/>
        <v>1</v>
      </c>
      <c r="X670" s="10" t="b">
        <f t="shared" si="307"/>
        <v>1</v>
      </c>
      <c r="Y670" s="10" t="b">
        <f t="shared" si="308"/>
        <v>1</v>
      </c>
      <c r="Z670" s="10" t="b">
        <f t="shared" si="309"/>
        <v>0</v>
      </c>
      <c r="AA670" s="10" t="b">
        <f t="shared" si="310"/>
        <v>1</v>
      </c>
      <c r="AB670" s="10" t="b">
        <f t="shared" si="311"/>
        <v>1</v>
      </c>
      <c r="AC670" s="10" t="b">
        <f t="shared" si="312"/>
        <v>1</v>
      </c>
      <c r="AD670" s="10" t="b">
        <f t="shared" si="313"/>
        <v>0</v>
      </c>
    </row>
    <row r="671" spans="1:30" s="10" customFormat="1" ht="12.75" x14ac:dyDescent="0.2">
      <c r="A671" s="16" t="s">
        <v>383</v>
      </c>
      <c r="B671" s="17" t="s">
        <v>268</v>
      </c>
      <c r="C671" s="12" t="s">
        <v>513</v>
      </c>
      <c r="D671" s="12" t="b">
        <v>0</v>
      </c>
      <c r="E671" s="98" t="b">
        <v>1</v>
      </c>
      <c r="F671" s="48" t="s">
        <v>509</v>
      </c>
      <c r="G671" s="11">
        <v>6</v>
      </c>
      <c r="H671" s="11">
        <v>1</v>
      </c>
      <c r="I671" s="11">
        <v>170</v>
      </c>
      <c r="J671" s="11">
        <v>70</v>
      </c>
      <c r="K671" s="11">
        <v>0</v>
      </c>
      <c r="L671" s="11">
        <v>15</v>
      </c>
      <c r="M671" s="56">
        <f t="shared" si="301"/>
        <v>70</v>
      </c>
      <c r="N671" s="48">
        <v>10</v>
      </c>
      <c r="O671" s="48">
        <v>0</v>
      </c>
      <c r="P671" s="57">
        <f t="shared" si="302"/>
        <v>0</v>
      </c>
      <c r="Q671" s="57">
        <f t="shared" si="300"/>
        <v>8.8235294117647065E-2</v>
      </c>
      <c r="R671" s="160" t="s">
        <v>511</v>
      </c>
      <c r="S671" s="17" t="s">
        <v>132</v>
      </c>
      <c r="T671" s="30" t="b">
        <f t="shared" si="303"/>
        <v>1</v>
      </c>
      <c r="U671" s="10" t="b">
        <f t="shared" si="304"/>
        <v>1</v>
      </c>
      <c r="V671" s="10" t="b">
        <f t="shared" si="305"/>
        <v>1</v>
      </c>
      <c r="W671" s="10" t="b">
        <f t="shared" si="306"/>
        <v>1</v>
      </c>
      <c r="X671" s="10" t="b">
        <f t="shared" si="307"/>
        <v>1</v>
      </c>
      <c r="Y671" s="10" t="b">
        <f t="shared" si="308"/>
        <v>1</v>
      </c>
      <c r="Z671" s="10" t="b">
        <f t="shared" si="309"/>
        <v>1</v>
      </c>
      <c r="AA671" s="10" t="b">
        <f t="shared" si="310"/>
        <v>1</v>
      </c>
      <c r="AB671" s="10" t="b">
        <f t="shared" si="311"/>
        <v>1</v>
      </c>
      <c r="AC671" s="10" t="b">
        <f t="shared" si="312"/>
        <v>1</v>
      </c>
      <c r="AD671" s="10" t="b">
        <f t="shared" si="313"/>
        <v>0</v>
      </c>
    </row>
    <row r="672" spans="1:30" s="10" customFormat="1" ht="25.5" x14ac:dyDescent="0.2">
      <c r="A672" s="16" t="s">
        <v>129</v>
      </c>
      <c r="B672" s="17" t="s">
        <v>491</v>
      </c>
      <c r="C672" s="12" t="s">
        <v>513</v>
      </c>
      <c r="D672" s="12" t="b">
        <v>0</v>
      </c>
      <c r="E672" s="12" t="b">
        <v>0</v>
      </c>
      <c r="F672" s="48" t="s">
        <v>506</v>
      </c>
      <c r="G672" s="11">
        <v>4</v>
      </c>
      <c r="H672" s="11">
        <v>1</v>
      </c>
      <c r="I672" s="11">
        <v>113</v>
      </c>
      <c r="J672" s="11">
        <v>90</v>
      </c>
      <c r="K672" s="11">
        <v>0</v>
      </c>
      <c r="L672" s="11">
        <v>18</v>
      </c>
      <c r="M672" s="56">
        <f t="shared" si="301"/>
        <v>90</v>
      </c>
      <c r="N672" s="48">
        <v>10</v>
      </c>
      <c r="O672" s="48">
        <v>0</v>
      </c>
      <c r="P672" s="57">
        <f t="shared" si="302"/>
        <v>0</v>
      </c>
      <c r="Q672" s="57">
        <f t="shared" si="300"/>
        <v>0.15929203539823009</v>
      </c>
      <c r="R672" s="157" t="s">
        <v>515</v>
      </c>
      <c r="S672" s="17" t="s">
        <v>131</v>
      </c>
      <c r="T672" s="30" t="b">
        <f t="shared" si="303"/>
        <v>0</v>
      </c>
      <c r="U672" s="10" t="b">
        <f t="shared" si="304"/>
        <v>1</v>
      </c>
      <c r="V672" s="10" t="b">
        <f t="shared" si="305"/>
        <v>1</v>
      </c>
      <c r="W672" s="10" t="b">
        <f t="shared" si="306"/>
        <v>1</v>
      </c>
      <c r="X672" s="10" t="b">
        <f t="shared" si="307"/>
        <v>1</v>
      </c>
      <c r="Y672" s="10" t="b">
        <f t="shared" si="308"/>
        <v>1</v>
      </c>
      <c r="Z672" s="10" t="b">
        <f t="shared" si="309"/>
        <v>0</v>
      </c>
      <c r="AA672" s="10" t="b">
        <f t="shared" si="310"/>
        <v>1</v>
      </c>
      <c r="AB672" s="10" t="b">
        <f t="shared" si="311"/>
        <v>1</v>
      </c>
      <c r="AC672" s="10" t="b">
        <f t="shared" si="312"/>
        <v>1</v>
      </c>
      <c r="AD672" s="10" t="b">
        <f t="shared" si="313"/>
        <v>0</v>
      </c>
    </row>
    <row r="673" spans="1:256" s="10" customFormat="1" ht="12.75" x14ac:dyDescent="0.2">
      <c r="A673" s="16" t="s">
        <v>129</v>
      </c>
      <c r="B673" s="17" t="s">
        <v>268</v>
      </c>
      <c r="C673" s="12" t="s">
        <v>513</v>
      </c>
      <c r="D673" s="12" t="b">
        <v>0</v>
      </c>
      <c r="E673" s="98" t="b">
        <v>1</v>
      </c>
      <c r="F673" s="48" t="s">
        <v>509</v>
      </c>
      <c r="G673" s="11">
        <v>4</v>
      </c>
      <c r="H673" s="11">
        <v>1</v>
      </c>
      <c r="I673" s="11">
        <v>113</v>
      </c>
      <c r="J673" s="11">
        <v>50</v>
      </c>
      <c r="K673" s="11">
        <v>0</v>
      </c>
      <c r="L673" s="11">
        <v>8</v>
      </c>
      <c r="M673" s="56">
        <f t="shared" si="301"/>
        <v>50</v>
      </c>
      <c r="N673" s="48">
        <v>10</v>
      </c>
      <c r="O673" s="48">
        <v>0</v>
      </c>
      <c r="P673" s="57">
        <f t="shared" si="302"/>
        <v>0</v>
      </c>
      <c r="Q673" s="57">
        <f t="shared" si="300"/>
        <v>7.0796460176991149E-2</v>
      </c>
      <c r="R673" s="160" t="s">
        <v>511</v>
      </c>
      <c r="S673" s="17" t="s">
        <v>132</v>
      </c>
      <c r="T673" s="30" t="b">
        <f t="shared" si="303"/>
        <v>1</v>
      </c>
      <c r="U673" s="10" t="b">
        <f t="shared" si="304"/>
        <v>1</v>
      </c>
      <c r="V673" s="10" t="b">
        <f t="shared" si="305"/>
        <v>1</v>
      </c>
      <c r="W673" s="10" t="b">
        <f t="shared" si="306"/>
        <v>1</v>
      </c>
      <c r="X673" s="10" t="b">
        <f t="shared" si="307"/>
        <v>1</v>
      </c>
      <c r="Y673" s="10" t="b">
        <f t="shared" si="308"/>
        <v>1</v>
      </c>
      <c r="Z673" s="10" t="b">
        <f t="shared" si="309"/>
        <v>1</v>
      </c>
      <c r="AA673" s="10" t="b">
        <f t="shared" si="310"/>
        <v>1</v>
      </c>
      <c r="AB673" s="10" t="b">
        <f t="shared" si="311"/>
        <v>1</v>
      </c>
      <c r="AC673" s="10" t="b">
        <f t="shared" si="312"/>
        <v>1</v>
      </c>
      <c r="AD673" s="10" t="b">
        <f t="shared" si="313"/>
        <v>0</v>
      </c>
    </row>
    <row r="674" spans="1:256" s="101" customFormat="1" ht="15.75" x14ac:dyDescent="0.25">
      <c r="A674" s="122" t="s">
        <v>500</v>
      </c>
      <c r="B674" s="122"/>
      <c r="C674" s="139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1"/>
      <c r="P674" s="99"/>
      <c r="Q674" s="100"/>
      <c r="S674" s="102"/>
    </row>
    <row r="675" spans="1:256" s="10" customFormat="1" ht="12.75" x14ac:dyDescent="0.2">
      <c r="A675" s="20" t="s">
        <v>549</v>
      </c>
      <c r="B675" s="21" t="s">
        <v>550</v>
      </c>
      <c r="C675" s="42" t="s">
        <v>504</v>
      </c>
      <c r="D675" s="42" t="b">
        <v>0</v>
      </c>
      <c r="E675" s="42" t="b">
        <v>0</v>
      </c>
      <c r="F675" s="81" t="s">
        <v>506</v>
      </c>
      <c r="G675" s="79">
        <v>3.7</v>
      </c>
      <c r="H675" s="79">
        <v>1</v>
      </c>
      <c r="I675" s="79">
        <v>113</v>
      </c>
      <c r="J675" s="79">
        <v>410</v>
      </c>
      <c r="K675" s="79">
        <v>3</v>
      </c>
      <c r="L675" s="79">
        <v>33</v>
      </c>
      <c r="M675" s="56">
        <f t="shared" ref="M675:M681" si="314">H675*J675</f>
        <v>410</v>
      </c>
      <c r="N675" s="81">
        <v>280</v>
      </c>
      <c r="O675" s="81">
        <v>0</v>
      </c>
      <c r="P675" s="57">
        <f t="shared" ref="P675:P681" si="315">((K675*H675)*9)/M675</f>
        <v>6.5853658536585369E-2</v>
      </c>
      <c r="Q675" s="57">
        <f t="shared" ref="Q675:Q681" si="316">(L675/I675)</f>
        <v>0.29203539823008851</v>
      </c>
      <c r="R675" s="155" t="s">
        <v>505</v>
      </c>
      <c r="S675" s="21" t="s">
        <v>501</v>
      </c>
      <c r="T675" s="30" t="b">
        <f t="shared" ref="T675:T681" si="317">F675="Yes"</f>
        <v>0</v>
      </c>
      <c r="U675" s="10" t="b">
        <f t="shared" ref="U675:U681" si="318">OR(J675*H675&lt;=200,D675)</f>
        <v>0</v>
      </c>
      <c r="V675" s="10" t="b">
        <f t="shared" ref="V675:V681" si="319">N675&lt;=230</f>
        <v>0</v>
      </c>
      <c r="W675" s="10" t="b">
        <f t="shared" ref="W675:W681" si="320">O675&lt;0.5</f>
        <v>1</v>
      </c>
      <c r="X675" s="10" t="b">
        <f t="shared" ref="X675:X681" si="321">OR(P675&lt;11%,D675)</f>
        <v>1</v>
      </c>
      <c r="Y675" s="10" t="b">
        <f t="shared" ref="Y675:Y681" si="322">OR(Q675&lt;36%,E675)</f>
        <v>1</v>
      </c>
      <c r="Z675" s="10" t="b">
        <f t="shared" ref="Z675:Z681" si="323">AND(T675:Y675)</f>
        <v>0</v>
      </c>
      <c r="AA675" s="10" t="b">
        <f t="shared" ref="AA675:AA681" si="324">OR(J675*H675&lt;=250,D675)</f>
        <v>0</v>
      </c>
      <c r="AB675" s="10" t="b">
        <f t="shared" ref="AB675:AB681" si="325">N675&lt;=480</f>
        <v>1</v>
      </c>
      <c r="AC675" s="10" t="b">
        <f t="shared" ref="AC675:AC681" si="326">AND(W675:Y675,AA675:AB675)</f>
        <v>0</v>
      </c>
      <c r="AD675" s="10" t="b">
        <f t="shared" ref="AD675:AD681" si="327">NOT(OR(Z675,AC675))</f>
        <v>1</v>
      </c>
    </row>
    <row r="676" spans="1:256" s="10" customFormat="1" ht="12.75" x14ac:dyDescent="0.2">
      <c r="A676" s="20" t="s">
        <v>533</v>
      </c>
      <c r="B676" s="21" t="s">
        <v>534</v>
      </c>
      <c r="C676" s="42" t="s">
        <v>504</v>
      </c>
      <c r="D676" s="42" t="b">
        <v>0</v>
      </c>
      <c r="E676" s="42" t="b">
        <v>0</v>
      </c>
      <c r="F676" s="81" t="s">
        <v>506</v>
      </c>
      <c r="G676" s="79">
        <v>1.9</v>
      </c>
      <c r="H676" s="79">
        <v>1</v>
      </c>
      <c r="I676" s="79">
        <v>57</v>
      </c>
      <c r="J676" s="79">
        <v>220</v>
      </c>
      <c r="K676" s="79">
        <v>1</v>
      </c>
      <c r="L676" s="79">
        <v>18</v>
      </c>
      <c r="M676" s="56">
        <f t="shared" si="314"/>
        <v>220</v>
      </c>
      <c r="N676" s="81">
        <v>150</v>
      </c>
      <c r="O676" s="81">
        <v>0</v>
      </c>
      <c r="P676" s="57">
        <f t="shared" si="315"/>
        <v>4.0909090909090909E-2</v>
      </c>
      <c r="Q676" s="57">
        <f t="shared" si="316"/>
        <v>0.31578947368421051</v>
      </c>
      <c r="R676" s="13" t="str">
        <f>IF(Z676,"GREEN",IF(AC676,"YELLOW","RED"))</f>
        <v>YELLOW</v>
      </c>
      <c r="S676" s="21" t="s">
        <v>501</v>
      </c>
      <c r="T676" s="30" t="b">
        <f t="shared" si="317"/>
        <v>0</v>
      </c>
      <c r="U676" s="10" t="b">
        <f t="shared" si="318"/>
        <v>0</v>
      </c>
      <c r="V676" s="10" t="b">
        <f t="shared" si="319"/>
        <v>1</v>
      </c>
      <c r="W676" s="10" t="b">
        <f t="shared" si="320"/>
        <v>1</v>
      </c>
      <c r="X676" s="10" t="b">
        <f t="shared" si="321"/>
        <v>1</v>
      </c>
      <c r="Y676" s="10" t="b">
        <f t="shared" si="322"/>
        <v>1</v>
      </c>
      <c r="Z676" s="10" t="b">
        <f t="shared" si="323"/>
        <v>0</v>
      </c>
      <c r="AA676" s="10" t="b">
        <f t="shared" si="324"/>
        <v>1</v>
      </c>
      <c r="AB676" s="10" t="b">
        <f t="shared" si="325"/>
        <v>1</v>
      </c>
      <c r="AC676" s="10" t="b">
        <f t="shared" si="326"/>
        <v>1</v>
      </c>
      <c r="AD676" s="10" t="b">
        <f t="shared" si="327"/>
        <v>0</v>
      </c>
    </row>
    <row r="677" spans="1:256" s="10" customFormat="1" ht="12.75" x14ac:dyDescent="0.2">
      <c r="A677" s="20" t="s">
        <v>533</v>
      </c>
      <c r="B677" s="21" t="s">
        <v>531</v>
      </c>
      <c r="C677" s="42" t="s">
        <v>504</v>
      </c>
      <c r="D677" s="42" t="b">
        <v>0</v>
      </c>
      <c r="E677" s="42" t="b">
        <v>0</v>
      </c>
      <c r="F677" s="81" t="s">
        <v>506</v>
      </c>
      <c r="G677" s="79">
        <v>1.9</v>
      </c>
      <c r="H677" s="79">
        <v>1</v>
      </c>
      <c r="I677" s="79">
        <v>57</v>
      </c>
      <c r="J677" s="79">
        <v>210</v>
      </c>
      <c r="K677" s="79">
        <v>1.5</v>
      </c>
      <c r="L677" s="79">
        <v>19</v>
      </c>
      <c r="M677" s="56">
        <f t="shared" si="314"/>
        <v>210</v>
      </c>
      <c r="N677" s="81">
        <v>170</v>
      </c>
      <c r="O677" s="81">
        <v>0</v>
      </c>
      <c r="P677" s="57">
        <f t="shared" si="315"/>
        <v>6.4285714285714279E-2</v>
      </c>
      <c r="Q677" s="57">
        <f t="shared" si="316"/>
        <v>0.33333333333333331</v>
      </c>
      <c r="R677" s="13" t="str">
        <f>IF(Z677,"GREEN",IF(AC677,"YELLOW","RED"))</f>
        <v>YELLOW</v>
      </c>
      <c r="S677" s="21" t="s">
        <v>501</v>
      </c>
      <c r="T677" s="30" t="b">
        <f t="shared" si="317"/>
        <v>0</v>
      </c>
      <c r="U677" s="10" t="b">
        <f t="shared" si="318"/>
        <v>0</v>
      </c>
      <c r="V677" s="10" t="b">
        <f t="shared" si="319"/>
        <v>1</v>
      </c>
      <c r="W677" s="10" t="b">
        <f t="shared" si="320"/>
        <v>1</v>
      </c>
      <c r="X677" s="10" t="b">
        <f t="shared" si="321"/>
        <v>1</v>
      </c>
      <c r="Y677" s="10" t="b">
        <f t="shared" si="322"/>
        <v>1</v>
      </c>
      <c r="Z677" s="10" t="b">
        <f t="shared" si="323"/>
        <v>0</v>
      </c>
      <c r="AA677" s="10" t="b">
        <f t="shared" si="324"/>
        <v>1</v>
      </c>
      <c r="AB677" s="10" t="b">
        <f t="shared" si="325"/>
        <v>1</v>
      </c>
      <c r="AC677" s="10" t="b">
        <f t="shared" si="326"/>
        <v>1</v>
      </c>
      <c r="AD677" s="10" t="b">
        <f t="shared" si="327"/>
        <v>0</v>
      </c>
    </row>
    <row r="678" spans="1:256" s="10" customFormat="1" ht="12.75" x14ac:dyDescent="0.2">
      <c r="A678" s="20" t="s">
        <v>533</v>
      </c>
      <c r="B678" s="21" t="s">
        <v>521</v>
      </c>
      <c r="C678" s="42" t="s">
        <v>504</v>
      </c>
      <c r="D678" s="42" t="b">
        <v>0</v>
      </c>
      <c r="E678" s="42" t="b">
        <v>0</v>
      </c>
      <c r="F678" s="81" t="s">
        <v>506</v>
      </c>
      <c r="G678" s="79">
        <v>1.5</v>
      </c>
      <c r="H678" s="79">
        <v>1</v>
      </c>
      <c r="I678" s="79">
        <v>46</v>
      </c>
      <c r="J678" s="79">
        <v>190</v>
      </c>
      <c r="K678" s="79">
        <v>2</v>
      </c>
      <c r="L678" s="79">
        <v>15</v>
      </c>
      <c r="M678" s="56">
        <f t="shared" si="314"/>
        <v>190</v>
      </c>
      <c r="N678" s="81">
        <v>120</v>
      </c>
      <c r="O678" s="81">
        <v>0</v>
      </c>
      <c r="P678" s="57">
        <f t="shared" si="315"/>
        <v>9.4736842105263161E-2</v>
      </c>
      <c r="Q678" s="57">
        <f t="shared" si="316"/>
        <v>0.32608695652173914</v>
      </c>
      <c r="R678" s="157" t="s">
        <v>515</v>
      </c>
      <c r="S678" s="21" t="s">
        <v>444</v>
      </c>
      <c r="T678" s="30" t="b">
        <f t="shared" si="317"/>
        <v>0</v>
      </c>
      <c r="U678" s="10" t="b">
        <f t="shared" si="318"/>
        <v>1</v>
      </c>
      <c r="V678" s="10" t="b">
        <f t="shared" si="319"/>
        <v>1</v>
      </c>
      <c r="W678" s="10" t="b">
        <f t="shared" si="320"/>
        <v>1</v>
      </c>
      <c r="X678" s="10" t="b">
        <f t="shared" si="321"/>
        <v>1</v>
      </c>
      <c r="Y678" s="10" t="b">
        <f t="shared" si="322"/>
        <v>1</v>
      </c>
      <c r="Z678" s="10" t="b">
        <f t="shared" si="323"/>
        <v>0</v>
      </c>
      <c r="AA678" s="10" t="b">
        <f t="shared" si="324"/>
        <v>1</v>
      </c>
      <c r="AB678" s="10" t="b">
        <f t="shared" si="325"/>
        <v>1</v>
      </c>
      <c r="AC678" s="10" t="b">
        <f t="shared" si="326"/>
        <v>1</v>
      </c>
      <c r="AD678" s="10" t="b">
        <f t="shared" si="327"/>
        <v>0</v>
      </c>
    </row>
    <row r="679" spans="1:256" s="10" customFormat="1" ht="12.75" x14ac:dyDescent="0.2">
      <c r="A679" s="20" t="s">
        <v>532</v>
      </c>
      <c r="B679" s="21" t="s">
        <v>524</v>
      </c>
      <c r="C679" s="42" t="s">
        <v>504</v>
      </c>
      <c r="D679" s="42" t="b">
        <v>0</v>
      </c>
      <c r="E679" s="42" t="b">
        <v>0</v>
      </c>
      <c r="F679" s="81" t="s">
        <v>506</v>
      </c>
      <c r="G679" s="79">
        <v>1.5</v>
      </c>
      <c r="H679" s="79">
        <v>1</v>
      </c>
      <c r="I679" s="79">
        <v>47</v>
      </c>
      <c r="J679" s="79">
        <v>180</v>
      </c>
      <c r="K679" s="79">
        <v>1.5</v>
      </c>
      <c r="L679" s="79">
        <v>16</v>
      </c>
      <c r="M679" s="56">
        <f t="shared" si="314"/>
        <v>180</v>
      </c>
      <c r="N679" s="81">
        <v>130</v>
      </c>
      <c r="O679" s="81">
        <v>0</v>
      </c>
      <c r="P679" s="57">
        <f t="shared" si="315"/>
        <v>7.4999999999999997E-2</v>
      </c>
      <c r="Q679" s="57">
        <f t="shared" si="316"/>
        <v>0.34042553191489361</v>
      </c>
      <c r="R679" s="157" t="s">
        <v>515</v>
      </c>
      <c r="S679" s="21" t="s">
        <v>444</v>
      </c>
      <c r="T679" s="30" t="b">
        <f t="shared" si="317"/>
        <v>0</v>
      </c>
      <c r="U679" s="10" t="b">
        <f t="shared" si="318"/>
        <v>1</v>
      </c>
      <c r="V679" s="10" t="b">
        <f t="shared" si="319"/>
        <v>1</v>
      </c>
      <c r="W679" s="10" t="b">
        <f t="shared" si="320"/>
        <v>1</v>
      </c>
      <c r="X679" s="10" t="b">
        <f t="shared" si="321"/>
        <v>1</v>
      </c>
      <c r="Y679" s="10" t="b">
        <f t="shared" si="322"/>
        <v>1</v>
      </c>
      <c r="Z679" s="10" t="b">
        <f t="shared" si="323"/>
        <v>0</v>
      </c>
      <c r="AA679" s="10" t="b">
        <f t="shared" si="324"/>
        <v>1</v>
      </c>
      <c r="AB679" s="10" t="b">
        <f t="shared" si="325"/>
        <v>1</v>
      </c>
      <c r="AC679" s="10" t="b">
        <f t="shared" si="326"/>
        <v>1</v>
      </c>
      <c r="AD679" s="10" t="b">
        <f t="shared" si="327"/>
        <v>0</v>
      </c>
    </row>
    <row r="680" spans="1:256" s="10" customFormat="1" ht="12.75" x14ac:dyDescent="0.2">
      <c r="A680" s="20" t="s">
        <v>530</v>
      </c>
      <c r="B680" s="21" t="s">
        <v>531</v>
      </c>
      <c r="C680" s="42" t="s">
        <v>504</v>
      </c>
      <c r="D680" s="42" t="b">
        <v>0</v>
      </c>
      <c r="E680" s="42" t="b">
        <v>0</v>
      </c>
      <c r="F680" s="81" t="s">
        <v>506</v>
      </c>
      <c r="G680" s="79">
        <v>1.8</v>
      </c>
      <c r="H680" s="79">
        <v>1</v>
      </c>
      <c r="I680" s="79">
        <v>54</v>
      </c>
      <c r="J680" s="79">
        <v>190</v>
      </c>
      <c r="K680" s="79">
        <v>1.5</v>
      </c>
      <c r="L680" s="79">
        <v>16</v>
      </c>
      <c r="M680" s="56">
        <f t="shared" si="314"/>
        <v>190</v>
      </c>
      <c r="N680" s="81">
        <v>140</v>
      </c>
      <c r="O680" s="81">
        <v>0</v>
      </c>
      <c r="P680" s="57">
        <f t="shared" si="315"/>
        <v>7.1052631578947367E-2</v>
      </c>
      <c r="Q680" s="57">
        <f t="shared" si="316"/>
        <v>0.29629629629629628</v>
      </c>
      <c r="R680" s="157" t="s">
        <v>515</v>
      </c>
      <c r="S680" s="21" t="s">
        <v>444</v>
      </c>
      <c r="T680" s="30" t="b">
        <f t="shared" si="317"/>
        <v>0</v>
      </c>
      <c r="U680" s="10" t="b">
        <f t="shared" si="318"/>
        <v>1</v>
      </c>
      <c r="V680" s="10" t="b">
        <f t="shared" si="319"/>
        <v>1</v>
      </c>
      <c r="W680" s="10" t="b">
        <f t="shared" si="320"/>
        <v>1</v>
      </c>
      <c r="X680" s="10" t="b">
        <f t="shared" si="321"/>
        <v>1</v>
      </c>
      <c r="Y680" s="10" t="b">
        <f t="shared" si="322"/>
        <v>1</v>
      </c>
      <c r="Z680" s="10" t="b">
        <f t="shared" si="323"/>
        <v>0</v>
      </c>
      <c r="AA680" s="10" t="b">
        <f t="shared" si="324"/>
        <v>1</v>
      </c>
      <c r="AB680" s="10" t="b">
        <f t="shared" si="325"/>
        <v>1</v>
      </c>
      <c r="AC680" s="10" t="b">
        <f t="shared" si="326"/>
        <v>1</v>
      </c>
      <c r="AD680" s="10" t="b">
        <f t="shared" si="327"/>
        <v>0</v>
      </c>
    </row>
    <row r="681" spans="1:256" s="10" customFormat="1" ht="12.75" x14ac:dyDescent="0.2">
      <c r="A681" s="20" t="s">
        <v>530</v>
      </c>
      <c r="B681" s="21" t="s">
        <v>521</v>
      </c>
      <c r="C681" s="42" t="s">
        <v>504</v>
      </c>
      <c r="D681" s="42" t="b">
        <v>0</v>
      </c>
      <c r="E681" s="42" t="b">
        <v>0</v>
      </c>
      <c r="F681" s="81" t="s">
        <v>506</v>
      </c>
      <c r="G681" s="79">
        <v>1.8</v>
      </c>
      <c r="H681" s="79">
        <v>1</v>
      </c>
      <c r="I681" s="79">
        <v>54</v>
      </c>
      <c r="J681" s="79">
        <v>210</v>
      </c>
      <c r="K681" s="79">
        <v>2.5</v>
      </c>
      <c r="L681" s="79">
        <v>17</v>
      </c>
      <c r="M681" s="56">
        <f t="shared" si="314"/>
        <v>210</v>
      </c>
      <c r="N681" s="81">
        <v>170</v>
      </c>
      <c r="O681" s="81">
        <v>0</v>
      </c>
      <c r="P681" s="57">
        <f t="shared" si="315"/>
        <v>0.10714285714285714</v>
      </c>
      <c r="Q681" s="57">
        <f t="shared" si="316"/>
        <v>0.31481481481481483</v>
      </c>
      <c r="R681" s="13" t="str">
        <f>IF(Z681,"GREEN",IF(AC681,"YELLOW","RED"))</f>
        <v>YELLOW</v>
      </c>
      <c r="S681" s="21" t="s">
        <v>604</v>
      </c>
      <c r="T681" s="30" t="b">
        <f t="shared" si="317"/>
        <v>0</v>
      </c>
      <c r="U681" s="10" t="b">
        <f t="shared" si="318"/>
        <v>0</v>
      </c>
      <c r="V681" s="10" t="b">
        <f t="shared" si="319"/>
        <v>1</v>
      </c>
      <c r="W681" s="10" t="b">
        <f t="shared" si="320"/>
        <v>1</v>
      </c>
      <c r="X681" s="10" t="b">
        <f t="shared" si="321"/>
        <v>1</v>
      </c>
      <c r="Y681" s="10" t="b">
        <f t="shared" si="322"/>
        <v>1</v>
      </c>
      <c r="Z681" s="10" t="b">
        <f t="shared" si="323"/>
        <v>0</v>
      </c>
      <c r="AA681" s="10" t="b">
        <f t="shared" si="324"/>
        <v>1</v>
      </c>
      <c r="AB681" s="10" t="b">
        <f t="shared" si="325"/>
        <v>1</v>
      </c>
      <c r="AC681" s="10" t="b">
        <f t="shared" si="326"/>
        <v>1</v>
      </c>
      <c r="AD681" s="10" t="b">
        <f t="shared" si="327"/>
        <v>0</v>
      </c>
    </row>
    <row r="682" spans="1:256" s="10" customFormat="1" ht="15.75" x14ac:dyDescent="0.2">
      <c r="A682" s="143" t="s">
        <v>612</v>
      </c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44"/>
      <c r="P682" s="58"/>
      <c r="Q682" s="59"/>
      <c r="S682" s="43"/>
    </row>
    <row r="683" spans="1:256" s="10" customFormat="1" x14ac:dyDescent="0.25">
      <c r="A683" s="16" t="s">
        <v>290</v>
      </c>
      <c r="B683" s="17" t="s">
        <v>291</v>
      </c>
      <c r="C683" s="12" t="s">
        <v>283</v>
      </c>
      <c r="D683" s="12" t="b">
        <v>0</v>
      </c>
      <c r="E683" s="12" t="b">
        <v>0</v>
      </c>
      <c r="F683" s="48" t="s">
        <v>509</v>
      </c>
      <c r="G683" s="11">
        <v>0.6</v>
      </c>
      <c r="H683" s="11">
        <v>1</v>
      </c>
      <c r="I683" s="11">
        <v>17</v>
      </c>
      <c r="J683" s="11" t="s">
        <v>92</v>
      </c>
      <c r="K683" s="11" t="s">
        <v>92</v>
      </c>
      <c r="L683" s="11">
        <v>1</v>
      </c>
      <c r="M683" s="56" t="s">
        <v>92</v>
      </c>
      <c r="N683" s="48">
        <v>25</v>
      </c>
      <c r="O683" s="48">
        <v>0</v>
      </c>
      <c r="P683" s="57" t="s">
        <v>92</v>
      </c>
      <c r="Q683" s="57">
        <f t="shared" ref="Q683:Q714" si="328">(L683/I683)</f>
        <v>5.8823529411764705E-2</v>
      </c>
      <c r="R683" s="156" t="s">
        <v>511</v>
      </c>
      <c r="S683" s="17" t="s">
        <v>446</v>
      </c>
      <c r="T683" s="30" t="b">
        <f t="shared" ref="T683:T714" si="329">F683="Yes"</f>
        <v>1</v>
      </c>
      <c r="U683" s="10" t="e">
        <f t="shared" ref="U683:U714" si="330">OR(J683*H683&lt;=200,D683)</f>
        <v>#VALUE!</v>
      </c>
      <c r="V683" s="10" t="b">
        <f t="shared" ref="V683:V714" si="331">N683&lt;=230</f>
        <v>1</v>
      </c>
      <c r="W683" s="10" t="b">
        <f t="shared" ref="W683:W714" si="332">O683&lt;0.5</f>
        <v>1</v>
      </c>
      <c r="X683" s="10" t="b">
        <f t="shared" ref="X683:X714" si="333">OR(P683&lt;11%,D683)</f>
        <v>0</v>
      </c>
      <c r="Y683" s="10" t="b">
        <f t="shared" ref="Y683:Y714" si="334">OR(Q683&lt;36%,E683)</f>
        <v>1</v>
      </c>
      <c r="Z683" s="10" t="e">
        <f t="shared" ref="Z683:Z714" si="335">AND(T683:Y683)</f>
        <v>#VALUE!</v>
      </c>
      <c r="AA683" s="10" t="e">
        <f t="shared" ref="AA683:AA714" si="336">OR(J683*H683&lt;=250,D683)</f>
        <v>#VALUE!</v>
      </c>
      <c r="AB683" s="10" t="b">
        <f t="shared" ref="AB683:AB714" si="337">N683&lt;=480</f>
        <v>1</v>
      </c>
      <c r="AC683" s="10" t="e">
        <f t="shared" ref="AC683:AC714" si="338">AND(W683:Y683,AA683:AB683)</f>
        <v>#VALUE!</v>
      </c>
      <c r="AD683" s="10" t="e">
        <f t="shared" ref="AD683:AD714" si="339">NOT(OR(Z683,AC683))</f>
        <v>#VALUE!</v>
      </c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  <c r="HL683" s="37"/>
      <c r="HM683" s="37"/>
      <c r="HN683" s="37"/>
      <c r="HO683" s="37"/>
      <c r="HP683" s="37"/>
      <c r="HQ683" s="37"/>
      <c r="HR683" s="37"/>
      <c r="HS683" s="37"/>
      <c r="HT683" s="37"/>
      <c r="HU683" s="37"/>
      <c r="HV683" s="37"/>
      <c r="HW683" s="37"/>
      <c r="HX683" s="37"/>
      <c r="HY683" s="37"/>
      <c r="HZ683" s="37"/>
      <c r="IA683" s="37"/>
      <c r="IB683" s="37"/>
      <c r="IC683" s="37"/>
      <c r="ID683" s="37"/>
      <c r="IE683" s="37"/>
      <c r="IF683" s="37"/>
      <c r="IG683" s="37"/>
      <c r="IH683" s="37"/>
      <c r="II683" s="37"/>
      <c r="IJ683" s="37"/>
      <c r="IK683" s="37"/>
      <c r="IL683" s="37"/>
      <c r="IM683" s="37"/>
      <c r="IN683" s="37"/>
      <c r="IO683" s="37"/>
      <c r="IP683" s="37"/>
      <c r="IQ683" s="37"/>
      <c r="IR683" s="37"/>
      <c r="IS683" s="37"/>
      <c r="IT683" s="37"/>
      <c r="IU683" s="37"/>
      <c r="IV683" s="37"/>
    </row>
    <row r="684" spans="1:256" s="10" customFormat="1" x14ac:dyDescent="0.25">
      <c r="A684" s="16" t="s">
        <v>290</v>
      </c>
      <c r="B684" s="17" t="s">
        <v>62</v>
      </c>
      <c r="C684" s="12" t="s">
        <v>283</v>
      </c>
      <c r="D684" s="12" t="b">
        <v>1</v>
      </c>
      <c r="E684" s="12" t="b">
        <v>0</v>
      </c>
      <c r="F684" s="48" t="s">
        <v>509</v>
      </c>
      <c r="G684" s="11">
        <v>0.6</v>
      </c>
      <c r="H684" s="11">
        <v>1</v>
      </c>
      <c r="I684" s="11">
        <v>17</v>
      </c>
      <c r="J684" s="11" t="s">
        <v>92</v>
      </c>
      <c r="K684" s="11" t="s">
        <v>92</v>
      </c>
      <c r="L684" s="11">
        <v>1</v>
      </c>
      <c r="M684" s="56" t="s">
        <v>92</v>
      </c>
      <c r="N684" s="48">
        <v>80</v>
      </c>
      <c r="O684" s="48">
        <v>0</v>
      </c>
      <c r="P684" s="57" t="s">
        <v>92</v>
      </c>
      <c r="Q684" s="57">
        <f t="shared" si="328"/>
        <v>5.8823529411764705E-2</v>
      </c>
      <c r="R684" s="156" t="s">
        <v>511</v>
      </c>
      <c r="S684" s="17" t="s">
        <v>446</v>
      </c>
      <c r="T684" s="30" t="b">
        <f t="shared" si="329"/>
        <v>1</v>
      </c>
      <c r="U684" s="10" t="e">
        <f t="shared" si="330"/>
        <v>#VALUE!</v>
      </c>
      <c r="V684" s="10" t="b">
        <f t="shared" si="331"/>
        <v>1</v>
      </c>
      <c r="W684" s="10" t="b">
        <f t="shared" si="332"/>
        <v>1</v>
      </c>
      <c r="X684" s="10" t="b">
        <f t="shared" si="333"/>
        <v>1</v>
      </c>
      <c r="Y684" s="10" t="b">
        <f t="shared" si="334"/>
        <v>1</v>
      </c>
      <c r="Z684" s="10" t="e">
        <f t="shared" si="335"/>
        <v>#VALUE!</v>
      </c>
      <c r="AA684" s="10" t="e">
        <f t="shared" si="336"/>
        <v>#VALUE!</v>
      </c>
      <c r="AB684" s="10" t="b">
        <f t="shared" si="337"/>
        <v>1</v>
      </c>
      <c r="AC684" s="10" t="e">
        <f t="shared" si="338"/>
        <v>#VALUE!</v>
      </c>
      <c r="AD684" s="10" t="e">
        <f t="shared" si="339"/>
        <v>#VALUE!</v>
      </c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  <c r="HL684" s="37"/>
      <c r="HM684" s="37"/>
      <c r="HN684" s="37"/>
      <c r="HO684" s="37"/>
      <c r="HP684" s="37"/>
      <c r="HQ684" s="37"/>
      <c r="HR684" s="37"/>
      <c r="HS684" s="37"/>
      <c r="HT684" s="37"/>
      <c r="HU684" s="37"/>
      <c r="HV684" s="37"/>
      <c r="HW684" s="37"/>
      <c r="HX684" s="37"/>
      <c r="HY684" s="37"/>
      <c r="HZ684" s="37"/>
      <c r="IA684" s="37"/>
      <c r="IB684" s="37"/>
      <c r="IC684" s="37"/>
      <c r="ID684" s="37"/>
      <c r="IE684" s="37"/>
      <c r="IF684" s="37"/>
      <c r="IG684" s="37"/>
      <c r="IH684" s="37"/>
      <c r="II684" s="37"/>
      <c r="IJ684" s="37"/>
      <c r="IK684" s="37"/>
      <c r="IL684" s="37"/>
      <c r="IM684" s="37"/>
      <c r="IN684" s="37"/>
      <c r="IO684" s="37"/>
      <c r="IP684" s="37"/>
      <c r="IQ684" s="37"/>
      <c r="IR684" s="37"/>
      <c r="IS684" s="37"/>
      <c r="IT684" s="37"/>
      <c r="IU684" s="37"/>
      <c r="IV684" s="37"/>
    </row>
    <row r="685" spans="1:256" s="10" customFormat="1" x14ac:dyDescent="0.25">
      <c r="A685" s="16" t="s">
        <v>290</v>
      </c>
      <c r="B685" s="17" t="s">
        <v>292</v>
      </c>
      <c r="C685" s="12" t="s">
        <v>283</v>
      </c>
      <c r="D685" s="12" t="b">
        <v>1</v>
      </c>
      <c r="E685" s="12" t="b">
        <v>0</v>
      </c>
      <c r="F685" s="48" t="s">
        <v>509</v>
      </c>
      <c r="G685" s="11">
        <v>0.6</v>
      </c>
      <c r="H685" s="11">
        <v>1</v>
      </c>
      <c r="I685" s="11">
        <v>18</v>
      </c>
      <c r="J685" s="11" t="s">
        <v>92</v>
      </c>
      <c r="K685" s="11" t="s">
        <v>92</v>
      </c>
      <c r="L685" s="11">
        <v>1</v>
      </c>
      <c r="M685" s="56" t="s">
        <v>92</v>
      </c>
      <c r="N685" s="48">
        <v>0</v>
      </c>
      <c r="O685" s="48">
        <v>0</v>
      </c>
      <c r="P685" s="57" t="s">
        <v>92</v>
      </c>
      <c r="Q685" s="57">
        <f t="shared" si="328"/>
        <v>5.5555555555555552E-2</v>
      </c>
      <c r="R685" s="156" t="s">
        <v>511</v>
      </c>
      <c r="S685" s="17" t="s">
        <v>446</v>
      </c>
      <c r="T685" s="30" t="b">
        <f t="shared" si="329"/>
        <v>1</v>
      </c>
      <c r="U685" s="10" t="e">
        <f t="shared" si="330"/>
        <v>#VALUE!</v>
      </c>
      <c r="V685" s="10" t="b">
        <f t="shared" si="331"/>
        <v>1</v>
      </c>
      <c r="W685" s="10" t="b">
        <f t="shared" si="332"/>
        <v>1</v>
      </c>
      <c r="X685" s="10" t="b">
        <f t="shared" si="333"/>
        <v>1</v>
      </c>
      <c r="Y685" s="10" t="b">
        <f t="shared" si="334"/>
        <v>1</v>
      </c>
      <c r="Z685" s="10" t="e">
        <f t="shared" si="335"/>
        <v>#VALUE!</v>
      </c>
      <c r="AA685" s="10" t="e">
        <f t="shared" si="336"/>
        <v>#VALUE!</v>
      </c>
      <c r="AB685" s="10" t="b">
        <f t="shared" si="337"/>
        <v>1</v>
      </c>
      <c r="AC685" s="10" t="e">
        <f t="shared" si="338"/>
        <v>#VALUE!</v>
      </c>
      <c r="AD685" s="10" t="e">
        <f t="shared" si="339"/>
        <v>#VALUE!</v>
      </c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  <c r="HL685" s="37"/>
      <c r="HM685" s="37"/>
      <c r="HN685" s="37"/>
      <c r="HO685" s="37"/>
      <c r="HP685" s="37"/>
      <c r="HQ685" s="37"/>
      <c r="HR685" s="37"/>
      <c r="HS685" s="37"/>
      <c r="HT685" s="37"/>
      <c r="HU685" s="37"/>
      <c r="HV685" s="37"/>
      <c r="HW685" s="37"/>
      <c r="HX685" s="37"/>
      <c r="HY685" s="37"/>
      <c r="HZ685" s="37"/>
      <c r="IA685" s="37"/>
      <c r="IB685" s="37"/>
      <c r="IC685" s="37"/>
      <c r="ID685" s="37"/>
      <c r="IE685" s="37"/>
      <c r="IF685" s="37"/>
      <c r="IG685" s="37"/>
      <c r="IH685" s="37"/>
      <c r="II685" s="37"/>
      <c r="IJ685" s="37"/>
      <c r="IK685" s="37"/>
      <c r="IL685" s="37"/>
      <c r="IM685" s="37"/>
      <c r="IN685" s="37"/>
      <c r="IO685" s="37"/>
      <c r="IP685" s="37"/>
      <c r="IQ685" s="37"/>
      <c r="IR685" s="37"/>
      <c r="IS685" s="37"/>
      <c r="IT685" s="37"/>
      <c r="IU685" s="37"/>
      <c r="IV685" s="37"/>
    </row>
    <row r="686" spans="1:256" s="10" customFormat="1" ht="12.75" x14ac:dyDescent="0.2">
      <c r="A686" s="16" t="s">
        <v>289</v>
      </c>
      <c r="B686" s="17" t="s">
        <v>63</v>
      </c>
      <c r="C686" s="12" t="s">
        <v>283</v>
      </c>
      <c r="D686" s="12" t="b">
        <v>1</v>
      </c>
      <c r="E686" s="12" t="b">
        <v>0</v>
      </c>
      <c r="F686" s="48" t="s">
        <v>509</v>
      </c>
      <c r="G686" s="11">
        <v>5.5</v>
      </c>
      <c r="H686" s="11">
        <v>2.5</v>
      </c>
      <c r="I686" s="11">
        <v>30</v>
      </c>
      <c r="J686" s="11" t="s">
        <v>92</v>
      </c>
      <c r="K686" s="11" t="s">
        <v>92</v>
      </c>
      <c r="L686" s="11">
        <v>3</v>
      </c>
      <c r="M686" s="56" t="s">
        <v>92</v>
      </c>
      <c r="N686" s="48">
        <v>481</v>
      </c>
      <c r="O686" s="48">
        <v>0</v>
      </c>
      <c r="P686" s="57" t="s">
        <v>92</v>
      </c>
      <c r="Q686" s="57">
        <f t="shared" si="328"/>
        <v>0.1</v>
      </c>
      <c r="R686" s="155" t="s">
        <v>505</v>
      </c>
      <c r="S686" s="17" t="s">
        <v>600</v>
      </c>
      <c r="T686" s="30" t="b">
        <f t="shared" si="329"/>
        <v>1</v>
      </c>
      <c r="U686" s="10" t="e">
        <f t="shared" si="330"/>
        <v>#VALUE!</v>
      </c>
      <c r="V686" s="10" t="b">
        <f t="shared" si="331"/>
        <v>0</v>
      </c>
      <c r="W686" s="10" t="b">
        <f t="shared" si="332"/>
        <v>1</v>
      </c>
      <c r="X686" s="10" t="b">
        <f t="shared" si="333"/>
        <v>1</v>
      </c>
      <c r="Y686" s="10" t="b">
        <f t="shared" si="334"/>
        <v>1</v>
      </c>
      <c r="Z686" s="10" t="e">
        <f t="shared" si="335"/>
        <v>#VALUE!</v>
      </c>
      <c r="AA686" s="10" t="e">
        <f t="shared" si="336"/>
        <v>#VALUE!</v>
      </c>
      <c r="AB686" s="10" t="b">
        <f t="shared" si="337"/>
        <v>0</v>
      </c>
      <c r="AC686" s="10" t="e">
        <f t="shared" si="338"/>
        <v>#VALUE!</v>
      </c>
      <c r="AD686" s="10" t="e">
        <f t="shared" si="339"/>
        <v>#VALUE!</v>
      </c>
    </row>
    <row r="687" spans="1:256" s="10" customFormat="1" ht="12.75" x14ac:dyDescent="0.2">
      <c r="A687" s="16" t="s">
        <v>289</v>
      </c>
      <c r="B687" s="17" t="s">
        <v>64</v>
      </c>
      <c r="C687" s="12" t="s">
        <v>283</v>
      </c>
      <c r="D687" s="12" t="b">
        <v>1</v>
      </c>
      <c r="E687" s="12" t="b">
        <v>0</v>
      </c>
      <c r="F687" s="48" t="s">
        <v>509</v>
      </c>
      <c r="G687" s="11">
        <v>5.5</v>
      </c>
      <c r="H687" s="11">
        <v>2.5</v>
      </c>
      <c r="I687" s="11">
        <v>30</v>
      </c>
      <c r="J687" s="11" t="s">
        <v>92</v>
      </c>
      <c r="K687" s="11" t="s">
        <v>92</v>
      </c>
      <c r="L687" s="11">
        <v>0</v>
      </c>
      <c r="M687" s="56" t="s">
        <v>92</v>
      </c>
      <c r="N687" s="48">
        <v>142</v>
      </c>
      <c r="O687" s="48">
        <v>0</v>
      </c>
      <c r="P687" s="57" t="s">
        <v>92</v>
      </c>
      <c r="Q687" s="57">
        <f t="shared" si="328"/>
        <v>0</v>
      </c>
      <c r="R687" s="156" t="s">
        <v>511</v>
      </c>
      <c r="S687" s="17" t="s">
        <v>446</v>
      </c>
      <c r="T687" s="30" t="b">
        <f t="shared" si="329"/>
        <v>1</v>
      </c>
      <c r="U687" s="10" t="e">
        <f t="shared" si="330"/>
        <v>#VALUE!</v>
      </c>
      <c r="V687" s="10" t="b">
        <f t="shared" si="331"/>
        <v>1</v>
      </c>
      <c r="W687" s="10" t="b">
        <f t="shared" si="332"/>
        <v>1</v>
      </c>
      <c r="X687" s="10" t="b">
        <f t="shared" si="333"/>
        <v>1</v>
      </c>
      <c r="Y687" s="10" t="b">
        <f t="shared" si="334"/>
        <v>1</v>
      </c>
      <c r="Z687" s="10" t="e">
        <f t="shared" si="335"/>
        <v>#VALUE!</v>
      </c>
      <c r="AA687" s="10" t="e">
        <f t="shared" si="336"/>
        <v>#VALUE!</v>
      </c>
      <c r="AB687" s="10" t="b">
        <f t="shared" si="337"/>
        <v>1</v>
      </c>
      <c r="AC687" s="10" t="e">
        <f t="shared" si="338"/>
        <v>#VALUE!</v>
      </c>
      <c r="AD687" s="10" t="e">
        <f t="shared" si="339"/>
        <v>#VALUE!</v>
      </c>
    </row>
    <row r="688" spans="1:256" s="10" customFormat="1" ht="12.75" x14ac:dyDescent="0.2">
      <c r="A688" s="16" t="s">
        <v>289</v>
      </c>
      <c r="B688" s="17" t="s">
        <v>65</v>
      </c>
      <c r="C688" s="12" t="s">
        <v>283</v>
      </c>
      <c r="D688" s="12" t="b">
        <v>1</v>
      </c>
      <c r="E688" s="12" t="b">
        <v>0</v>
      </c>
      <c r="F688" s="48" t="s">
        <v>509</v>
      </c>
      <c r="G688" s="11">
        <v>5.5</v>
      </c>
      <c r="H688" s="11">
        <v>2.5</v>
      </c>
      <c r="I688" s="11">
        <v>30</v>
      </c>
      <c r="J688" s="11" t="s">
        <v>92</v>
      </c>
      <c r="K688" s="11" t="s">
        <v>92</v>
      </c>
      <c r="L688" s="11">
        <v>0</v>
      </c>
      <c r="M688" s="56" t="s">
        <v>92</v>
      </c>
      <c r="N688" s="48">
        <v>483</v>
      </c>
      <c r="O688" s="48" t="s">
        <v>66</v>
      </c>
      <c r="P688" s="57" t="s">
        <v>92</v>
      </c>
      <c r="Q688" s="57">
        <f t="shared" si="328"/>
        <v>0</v>
      </c>
      <c r="R688" s="155" t="s">
        <v>505</v>
      </c>
      <c r="S688" s="17" t="s">
        <v>600</v>
      </c>
      <c r="T688" s="30" t="b">
        <f t="shared" si="329"/>
        <v>1</v>
      </c>
      <c r="U688" s="10" t="e">
        <f t="shared" si="330"/>
        <v>#VALUE!</v>
      </c>
      <c r="V688" s="10" t="b">
        <f t="shared" si="331"/>
        <v>0</v>
      </c>
      <c r="W688" s="10" t="b">
        <f t="shared" si="332"/>
        <v>0</v>
      </c>
      <c r="X688" s="10" t="b">
        <f t="shared" si="333"/>
        <v>1</v>
      </c>
      <c r="Y688" s="10" t="b">
        <f t="shared" si="334"/>
        <v>1</v>
      </c>
      <c r="Z688" s="10" t="e">
        <f t="shared" si="335"/>
        <v>#VALUE!</v>
      </c>
      <c r="AA688" s="10" t="e">
        <f t="shared" si="336"/>
        <v>#VALUE!</v>
      </c>
      <c r="AB688" s="10" t="b">
        <f t="shared" si="337"/>
        <v>0</v>
      </c>
      <c r="AC688" s="10" t="e">
        <f t="shared" si="338"/>
        <v>#VALUE!</v>
      </c>
      <c r="AD688" s="10" t="e">
        <f t="shared" si="339"/>
        <v>#VALUE!</v>
      </c>
    </row>
    <row r="689" spans="1:30" s="10" customFormat="1" ht="12.75" x14ac:dyDescent="0.2">
      <c r="A689" s="16" t="s">
        <v>285</v>
      </c>
      <c r="B689" s="80" t="s">
        <v>284</v>
      </c>
      <c r="C689" s="12" t="s">
        <v>283</v>
      </c>
      <c r="D689" s="12" t="b">
        <v>1</v>
      </c>
      <c r="E689" s="12" t="b">
        <v>0</v>
      </c>
      <c r="F689" s="48" t="s">
        <v>509</v>
      </c>
      <c r="G689" s="11">
        <v>2.5</v>
      </c>
      <c r="H689" s="11">
        <v>1</v>
      </c>
      <c r="I689" s="11">
        <v>45</v>
      </c>
      <c r="J689" s="11" t="s">
        <v>92</v>
      </c>
      <c r="K689" s="11" t="s">
        <v>92</v>
      </c>
      <c r="L689" s="11">
        <v>1</v>
      </c>
      <c r="M689" s="56" t="s">
        <v>92</v>
      </c>
      <c r="N689" s="48">
        <v>1420</v>
      </c>
      <c r="O689" s="48">
        <v>0</v>
      </c>
      <c r="P689" s="57" t="s">
        <v>92</v>
      </c>
      <c r="Q689" s="57">
        <f t="shared" si="328"/>
        <v>2.2222222222222223E-2</v>
      </c>
      <c r="R689" s="161" t="s">
        <v>505</v>
      </c>
      <c r="S689" s="17" t="s">
        <v>600</v>
      </c>
      <c r="T689" s="30" t="b">
        <f t="shared" si="329"/>
        <v>1</v>
      </c>
      <c r="U689" s="10" t="e">
        <f t="shared" si="330"/>
        <v>#VALUE!</v>
      </c>
      <c r="V689" s="10" t="b">
        <f t="shared" si="331"/>
        <v>0</v>
      </c>
      <c r="W689" s="10" t="b">
        <f t="shared" si="332"/>
        <v>1</v>
      </c>
      <c r="X689" s="10" t="b">
        <f t="shared" si="333"/>
        <v>1</v>
      </c>
      <c r="Y689" s="10" t="b">
        <f t="shared" si="334"/>
        <v>1</v>
      </c>
      <c r="Z689" s="10" t="e">
        <f t="shared" si="335"/>
        <v>#VALUE!</v>
      </c>
      <c r="AA689" s="10" t="e">
        <f t="shared" si="336"/>
        <v>#VALUE!</v>
      </c>
      <c r="AB689" s="10" t="b">
        <f t="shared" si="337"/>
        <v>0</v>
      </c>
      <c r="AC689" s="10" t="e">
        <f t="shared" si="338"/>
        <v>#VALUE!</v>
      </c>
      <c r="AD689" s="10" t="e">
        <f t="shared" si="339"/>
        <v>#VALUE!</v>
      </c>
    </row>
    <row r="690" spans="1:30" s="10" customFormat="1" ht="12.75" x14ac:dyDescent="0.2">
      <c r="A690" s="16" t="s">
        <v>287</v>
      </c>
      <c r="B690" s="17" t="s">
        <v>286</v>
      </c>
      <c r="C690" s="12" t="s">
        <v>283</v>
      </c>
      <c r="D690" s="12" t="b">
        <v>1</v>
      </c>
      <c r="E690" s="12" t="b">
        <v>0</v>
      </c>
      <c r="F690" s="48" t="s">
        <v>509</v>
      </c>
      <c r="G690" s="11">
        <v>5.25</v>
      </c>
      <c r="H690" s="11">
        <v>2.5</v>
      </c>
      <c r="I690" s="11">
        <v>30</v>
      </c>
      <c r="J690" s="11" t="s">
        <v>92</v>
      </c>
      <c r="K690" s="11" t="s">
        <v>92</v>
      </c>
      <c r="L690" s="11">
        <v>1</v>
      </c>
      <c r="M690" s="56" t="s">
        <v>92</v>
      </c>
      <c r="N690" s="48">
        <v>1230</v>
      </c>
      <c r="O690" s="48">
        <v>0</v>
      </c>
      <c r="P690" s="57" t="s">
        <v>92</v>
      </c>
      <c r="Q690" s="57">
        <f t="shared" si="328"/>
        <v>3.3333333333333333E-2</v>
      </c>
      <c r="R690" s="161" t="s">
        <v>505</v>
      </c>
      <c r="S690" s="17" t="s">
        <v>600</v>
      </c>
      <c r="T690" s="30" t="b">
        <f t="shared" si="329"/>
        <v>1</v>
      </c>
      <c r="U690" s="10" t="e">
        <f t="shared" si="330"/>
        <v>#VALUE!</v>
      </c>
      <c r="V690" s="10" t="b">
        <f t="shared" si="331"/>
        <v>0</v>
      </c>
      <c r="W690" s="10" t="b">
        <f t="shared" si="332"/>
        <v>1</v>
      </c>
      <c r="X690" s="10" t="b">
        <f t="shared" si="333"/>
        <v>1</v>
      </c>
      <c r="Y690" s="10" t="b">
        <f t="shared" si="334"/>
        <v>1</v>
      </c>
      <c r="Z690" s="10" t="e">
        <f t="shared" si="335"/>
        <v>#VALUE!</v>
      </c>
      <c r="AA690" s="10" t="e">
        <f t="shared" si="336"/>
        <v>#VALUE!</v>
      </c>
      <c r="AB690" s="10" t="b">
        <f t="shared" si="337"/>
        <v>0</v>
      </c>
      <c r="AC690" s="10" t="e">
        <f t="shared" si="338"/>
        <v>#VALUE!</v>
      </c>
      <c r="AD690" s="10" t="e">
        <f t="shared" si="339"/>
        <v>#VALUE!</v>
      </c>
    </row>
    <row r="691" spans="1:30" s="10" customFormat="1" ht="12.75" x14ac:dyDescent="0.2">
      <c r="A691" s="16" t="s">
        <v>293</v>
      </c>
      <c r="B691" s="17" t="s">
        <v>55</v>
      </c>
      <c r="C691" s="12" t="s">
        <v>283</v>
      </c>
      <c r="D691" s="12" t="b">
        <v>1</v>
      </c>
      <c r="E691" s="12" t="b">
        <v>0</v>
      </c>
      <c r="F691" s="48" t="s">
        <v>509</v>
      </c>
      <c r="G691" s="11">
        <v>0.62</v>
      </c>
      <c r="H691" s="11">
        <v>1</v>
      </c>
      <c r="I691" s="11">
        <v>17.5</v>
      </c>
      <c r="J691" s="11" t="s">
        <v>92</v>
      </c>
      <c r="K691" s="11" t="s">
        <v>92</v>
      </c>
      <c r="L691" s="11">
        <v>1</v>
      </c>
      <c r="M691" s="56" t="s">
        <v>92</v>
      </c>
      <c r="N691" s="48">
        <v>15</v>
      </c>
      <c r="O691" s="48">
        <v>0</v>
      </c>
      <c r="P691" s="57" t="s">
        <v>92</v>
      </c>
      <c r="Q691" s="57">
        <f t="shared" si="328"/>
        <v>5.7142857142857141E-2</v>
      </c>
      <c r="R691" s="156" t="s">
        <v>511</v>
      </c>
      <c r="S691" s="17" t="s">
        <v>446</v>
      </c>
      <c r="T691" s="30" t="b">
        <f t="shared" si="329"/>
        <v>1</v>
      </c>
      <c r="U691" s="10" t="e">
        <f t="shared" si="330"/>
        <v>#VALUE!</v>
      </c>
      <c r="V691" s="10" t="b">
        <f t="shared" si="331"/>
        <v>1</v>
      </c>
      <c r="W691" s="10" t="b">
        <f t="shared" si="332"/>
        <v>1</v>
      </c>
      <c r="X691" s="10" t="b">
        <f t="shared" si="333"/>
        <v>1</v>
      </c>
      <c r="Y691" s="10" t="b">
        <f t="shared" si="334"/>
        <v>1</v>
      </c>
      <c r="Z691" s="10" t="e">
        <f t="shared" si="335"/>
        <v>#VALUE!</v>
      </c>
      <c r="AA691" s="10" t="e">
        <f t="shared" si="336"/>
        <v>#VALUE!</v>
      </c>
      <c r="AB691" s="10" t="b">
        <f t="shared" si="337"/>
        <v>1</v>
      </c>
      <c r="AC691" s="10" t="e">
        <f t="shared" si="338"/>
        <v>#VALUE!</v>
      </c>
      <c r="AD691" s="10" t="e">
        <f t="shared" si="339"/>
        <v>#VALUE!</v>
      </c>
    </row>
    <row r="692" spans="1:30" s="10" customFormat="1" ht="12.75" x14ac:dyDescent="0.2">
      <c r="A692" s="16" t="s">
        <v>293</v>
      </c>
      <c r="B692" s="17" t="s">
        <v>58</v>
      </c>
      <c r="C692" s="12" t="s">
        <v>283</v>
      </c>
      <c r="D692" s="12" t="b">
        <v>1</v>
      </c>
      <c r="E692" s="12" t="b">
        <v>0</v>
      </c>
      <c r="F692" s="48" t="s">
        <v>509</v>
      </c>
      <c r="G692" s="11">
        <v>0.62</v>
      </c>
      <c r="H692" s="11">
        <v>1</v>
      </c>
      <c r="I692" s="11">
        <v>17.5</v>
      </c>
      <c r="J692" s="11" t="s">
        <v>92</v>
      </c>
      <c r="K692" s="11" t="s">
        <v>92</v>
      </c>
      <c r="L692" s="11">
        <v>1</v>
      </c>
      <c r="M692" s="56" t="s">
        <v>92</v>
      </c>
      <c r="N692" s="48">
        <v>0</v>
      </c>
      <c r="O692" s="48">
        <v>0</v>
      </c>
      <c r="P692" s="57" t="s">
        <v>92</v>
      </c>
      <c r="Q692" s="57">
        <f t="shared" si="328"/>
        <v>5.7142857142857141E-2</v>
      </c>
      <c r="R692" s="156" t="s">
        <v>511</v>
      </c>
      <c r="S692" s="17" t="s">
        <v>446</v>
      </c>
      <c r="T692" s="30" t="b">
        <f t="shared" si="329"/>
        <v>1</v>
      </c>
      <c r="U692" s="10" t="e">
        <f t="shared" si="330"/>
        <v>#VALUE!</v>
      </c>
      <c r="V692" s="10" t="b">
        <f t="shared" si="331"/>
        <v>1</v>
      </c>
      <c r="W692" s="10" t="b">
        <f t="shared" si="332"/>
        <v>1</v>
      </c>
      <c r="X692" s="10" t="b">
        <f t="shared" si="333"/>
        <v>1</v>
      </c>
      <c r="Y692" s="10" t="b">
        <f t="shared" si="334"/>
        <v>1</v>
      </c>
      <c r="Z692" s="10" t="e">
        <f t="shared" si="335"/>
        <v>#VALUE!</v>
      </c>
      <c r="AA692" s="10" t="e">
        <f t="shared" si="336"/>
        <v>#VALUE!</v>
      </c>
      <c r="AB692" s="10" t="b">
        <f t="shared" si="337"/>
        <v>1</v>
      </c>
      <c r="AC692" s="10" t="e">
        <f t="shared" si="338"/>
        <v>#VALUE!</v>
      </c>
      <c r="AD692" s="10" t="e">
        <f t="shared" si="339"/>
        <v>#VALUE!</v>
      </c>
    </row>
    <row r="693" spans="1:30" s="10" customFormat="1" ht="12.75" x14ac:dyDescent="0.2">
      <c r="A693" s="16" t="s">
        <v>293</v>
      </c>
      <c r="B693" s="17" t="s">
        <v>57</v>
      </c>
      <c r="C693" s="12" t="s">
        <v>283</v>
      </c>
      <c r="D693" s="12" t="b">
        <v>1</v>
      </c>
      <c r="E693" s="12" t="b">
        <v>0</v>
      </c>
      <c r="F693" s="48" t="s">
        <v>509</v>
      </c>
      <c r="G693" s="11">
        <v>0.56000000000000005</v>
      </c>
      <c r="H693" s="11">
        <v>1</v>
      </c>
      <c r="I693" s="11">
        <v>15.8</v>
      </c>
      <c r="J693" s="11" t="s">
        <v>92</v>
      </c>
      <c r="K693" s="11" t="s">
        <v>92</v>
      </c>
      <c r="L693" s="11">
        <v>1</v>
      </c>
      <c r="M693" s="56" t="s">
        <v>92</v>
      </c>
      <c r="N693" s="48">
        <v>95</v>
      </c>
      <c r="O693" s="48">
        <v>0</v>
      </c>
      <c r="P693" s="57" t="s">
        <v>92</v>
      </c>
      <c r="Q693" s="57">
        <f t="shared" si="328"/>
        <v>6.3291139240506319E-2</v>
      </c>
      <c r="R693" s="156" t="s">
        <v>511</v>
      </c>
      <c r="S693" s="17" t="s">
        <v>446</v>
      </c>
      <c r="T693" s="30" t="b">
        <f t="shared" si="329"/>
        <v>1</v>
      </c>
      <c r="U693" s="10" t="e">
        <f t="shared" si="330"/>
        <v>#VALUE!</v>
      </c>
      <c r="V693" s="10" t="b">
        <f t="shared" si="331"/>
        <v>1</v>
      </c>
      <c r="W693" s="10" t="b">
        <f t="shared" si="332"/>
        <v>1</v>
      </c>
      <c r="X693" s="10" t="b">
        <f t="shared" si="333"/>
        <v>1</v>
      </c>
      <c r="Y693" s="10" t="b">
        <f t="shared" si="334"/>
        <v>1</v>
      </c>
      <c r="Z693" s="10" t="e">
        <f t="shared" si="335"/>
        <v>#VALUE!</v>
      </c>
      <c r="AA693" s="10" t="e">
        <f t="shared" si="336"/>
        <v>#VALUE!</v>
      </c>
      <c r="AB693" s="10" t="b">
        <f t="shared" si="337"/>
        <v>1</v>
      </c>
      <c r="AC693" s="10" t="e">
        <f t="shared" si="338"/>
        <v>#VALUE!</v>
      </c>
      <c r="AD693" s="10" t="e">
        <f t="shared" si="339"/>
        <v>#VALUE!</v>
      </c>
    </row>
    <row r="694" spans="1:30" s="10" customFormat="1" ht="12.75" x14ac:dyDescent="0.2">
      <c r="A694" s="16" t="s">
        <v>293</v>
      </c>
      <c r="B694" s="17" t="s">
        <v>56</v>
      </c>
      <c r="C694" s="12" t="s">
        <v>283</v>
      </c>
      <c r="D694" s="12" t="b">
        <v>1</v>
      </c>
      <c r="E694" s="12" t="b">
        <v>0</v>
      </c>
      <c r="F694" s="48" t="s">
        <v>509</v>
      </c>
      <c r="G694" s="11">
        <v>0.62</v>
      </c>
      <c r="H694" s="11">
        <v>1</v>
      </c>
      <c r="I694" s="11">
        <v>17.5</v>
      </c>
      <c r="J694" s="11" t="s">
        <v>92</v>
      </c>
      <c r="K694" s="11" t="s">
        <v>92</v>
      </c>
      <c r="L694" s="11">
        <v>1</v>
      </c>
      <c r="M694" s="56" t="s">
        <v>92</v>
      </c>
      <c r="N694" s="48">
        <v>35</v>
      </c>
      <c r="O694" s="48">
        <v>0</v>
      </c>
      <c r="P694" s="57" t="s">
        <v>92</v>
      </c>
      <c r="Q694" s="57">
        <f t="shared" si="328"/>
        <v>5.7142857142857141E-2</v>
      </c>
      <c r="R694" s="156" t="s">
        <v>511</v>
      </c>
      <c r="S694" s="17" t="s">
        <v>446</v>
      </c>
      <c r="T694" s="30" t="b">
        <f t="shared" si="329"/>
        <v>1</v>
      </c>
      <c r="U694" s="10" t="e">
        <f t="shared" si="330"/>
        <v>#VALUE!</v>
      </c>
      <c r="V694" s="10" t="b">
        <f t="shared" si="331"/>
        <v>1</v>
      </c>
      <c r="W694" s="10" t="b">
        <f t="shared" si="332"/>
        <v>1</v>
      </c>
      <c r="X694" s="10" t="b">
        <f t="shared" si="333"/>
        <v>1</v>
      </c>
      <c r="Y694" s="10" t="b">
        <f t="shared" si="334"/>
        <v>1</v>
      </c>
      <c r="Z694" s="10" t="e">
        <f t="shared" si="335"/>
        <v>#VALUE!</v>
      </c>
      <c r="AA694" s="10" t="e">
        <f t="shared" si="336"/>
        <v>#VALUE!</v>
      </c>
      <c r="AB694" s="10" t="b">
        <f t="shared" si="337"/>
        <v>1</v>
      </c>
      <c r="AC694" s="10" t="e">
        <f t="shared" si="338"/>
        <v>#VALUE!</v>
      </c>
      <c r="AD694" s="10" t="e">
        <f t="shared" si="339"/>
        <v>#VALUE!</v>
      </c>
    </row>
    <row r="695" spans="1:30" s="10" customFormat="1" ht="12.75" x14ac:dyDescent="0.2">
      <c r="A695" s="16" t="s">
        <v>293</v>
      </c>
      <c r="B695" s="17" t="s">
        <v>54</v>
      </c>
      <c r="C695" s="12" t="s">
        <v>283</v>
      </c>
      <c r="D695" s="12" t="b">
        <v>1</v>
      </c>
      <c r="E695" s="12" t="b">
        <v>0</v>
      </c>
      <c r="F695" s="48" t="s">
        <v>509</v>
      </c>
      <c r="G695" s="11">
        <v>0.62</v>
      </c>
      <c r="H695" s="11">
        <v>1</v>
      </c>
      <c r="I695" s="11">
        <v>17.5</v>
      </c>
      <c r="J695" s="11" t="s">
        <v>92</v>
      </c>
      <c r="K695" s="11" t="s">
        <v>92</v>
      </c>
      <c r="L695" s="11">
        <v>1</v>
      </c>
      <c r="M695" s="56" t="s">
        <v>92</v>
      </c>
      <c r="N695" s="48">
        <v>25</v>
      </c>
      <c r="O695" s="48">
        <v>0</v>
      </c>
      <c r="P695" s="57" t="s">
        <v>92</v>
      </c>
      <c r="Q695" s="57">
        <f t="shared" si="328"/>
        <v>5.7142857142857141E-2</v>
      </c>
      <c r="R695" s="156" t="s">
        <v>511</v>
      </c>
      <c r="S695" s="17" t="s">
        <v>446</v>
      </c>
      <c r="T695" s="30" t="b">
        <f t="shared" si="329"/>
        <v>1</v>
      </c>
      <c r="U695" s="10" t="e">
        <f t="shared" si="330"/>
        <v>#VALUE!</v>
      </c>
      <c r="V695" s="10" t="b">
        <f t="shared" si="331"/>
        <v>1</v>
      </c>
      <c r="W695" s="10" t="b">
        <f t="shared" si="332"/>
        <v>1</v>
      </c>
      <c r="X695" s="10" t="b">
        <f t="shared" si="333"/>
        <v>1</v>
      </c>
      <c r="Y695" s="10" t="b">
        <f t="shared" si="334"/>
        <v>1</v>
      </c>
      <c r="Z695" s="10" t="e">
        <f t="shared" si="335"/>
        <v>#VALUE!</v>
      </c>
      <c r="AA695" s="10" t="e">
        <f t="shared" si="336"/>
        <v>#VALUE!</v>
      </c>
      <c r="AB695" s="10" t="b">
        <f t="shared" si="337"/>
        <v>1</v>
      </c>
      <c r="AC695" s="10" t="e">
        <f t="shared" si="338"/>
        <v>#VALUE!</v>
      </c>
      <c r="AD695" s="10" t="e">
        <f t="shared" si="339"/>
        <v>#VALUE!</v>
      </c>
    </row>
    <row r="696" spans="1:30" s="10" customFormat="1" ht="25.5" x14ac:dyDescent="0.2">
      <c r="A696" s="17" t="s">
        <v>394</v>
      </c>
      <c r="B696" s="17" t="s">
        <v>403</v>
      </c>
      <c r="C696" s="18" t="s">
        <v>396</v>
      </c>
      <c r="D696" s="18" t="b">
        <v>0</v>
      </c>
      <c r="E696" s="18" t="b">
        <v>0</v>
      </c>
      <c r="F696" s="47" t="s">
        <v>506</v>
      </c>
      <c r="G696" s="19">
        <v>1.5</v>
      </c>
      <c r="H696" s="19">
        <v>1</v>
      </c>
      <c r="I696" s="19">
        <v>43</v>
      </c>
      <c r="J696" s="19">
        <v>170</v>
      </c>
      <c r="K696" s="19">
        <v>0</v>
      </c>
      <c r="L696" s="19">
        <v>17</v>
      </c>
      <c r="M696" s="56">
        <f t="shared" ref="M696:M704" si="340">H696*J696</f>
        <v>170</v>
      </c>
      <c r="N696" s="47">
        <v>75</v>
      </c>
      <c r="O696" s="47">
        <v>0</v>
      </c>
      <c r="P696" s="57">
        <f t="shared" ref="P696:P704" si="341">((K696*H696)*9)/M696</f>
        <v>0</v>
      </c>
      <c r="Q696" s="57">
        <f t="shared" si="328"/>
        <v>0.39534883720930231</v>
      </c>
      <c r="R696" s="164" t="s">
        <v>505</v>
      </c>
      <c r="S696" s="17" t="s">
        <v>586</v>
      </c>
      <c r="T696" s="30" t="b">
        <f t="shared" si="329"/>
        <v>0</v>
      </c>
      <c r="U696" s="10" t="b">
        <f t="shared" si="330"/>
        <v>1</v>
      </c>
      <c r="V696" s="10" t="b">
        <f t="shared" si="331"/>
        <v>1</v>
      </c>
      <c r="W696" s="10" t="b">
        <f t="shared" si="332"/>
        <v>1</v>
      </c>
      <c r="X696" s="10" t="b">
        <f t="shared" si="333"/>
        <v>1</v>
      </c>
      <c r="Y696" s="10" t="b">
        <f t="shared" si="334"/>
        <v>0</v>
      </c>
      <c r="Z696" s="10" t="b">
        <f t="shared" si="335"/>
        <v>0</v>
      </c>
      <c r="AA696" s="10" t="b">
        <f t="shared" si="336"/>
        <v>1</v>
      </c>
      <c r="AB696" s="10" t="b">
        <f t="shared" si="337"/>
        <v>1</v>
      </c>
      <c r="AC696" s="10" t="b">
        <f t="shared" si="338"/>
        <v>0</v>
      </c>
      <c r="AD696" s="10" t="b">
        <f t="shared" si="339"/>
        <v>1</v>
      </c>
    </row>
    <row r="697" spans="1:30" s="10" customFormat="1" ht="25.5" x14ac:dyDescent="0.2">
      <c r="A697" s="17" t="s">
        <v>394</v>
      </c>
      <c r="B697" s="17" t="s">
        <v>402</v>
      </c>
      <c r="C697" s="18" t="s">
        <v>396</v>
      </c>
      <c r="D697" s="18" t="b">
        <v>0</v>
      </c>
      <c r="E697" s="18" t="b">
        <v>0</v>
      </c>
      <c r="F697" s="47" t="s">
        <v>506</v>
      </c>
      <c r="G697" s="19">
        <v>1.5</v>
      </c>
      <c r="H697" s="19">
        <v>1</v>
      </c>
      <c r="I697" s="19">
        <v>43</v>
      </c>
      <c r="J697" s="19">
        <v>190</v>
      </c>
      <c r="K697" s="19">
        <v>2</v>
      </c>
      <c r="L697" s="19">
        <v>17</v>
      </c>
      <c r="M697" s="56">
        <f t="shared" si="340"/>
        <v>190</v>
      </c>
      <c r="N697" s="47">
        <v>65</v>
      </c>
      <c r="O697" s="47">
        <v>0</v>
      </c>
      <c r="P697" s="57">
        <f t="shared" si="341"/>
        <v>9.4736842105263161E-2</v>
      </c>
      <c r="Q697" s="57">
        <f t="shared" si="328"/>
        <v>0.39534883720930231</v>
      </c>
      <c r="R697" s="164" t="s">
        <v>505</v>
      </c>
      <c r="S697" s="17" t="s">
        <v>586</v>
      </c>
      <c r="T697" s="30" t="b">
        <f t="shared" si="329"/>
        <v>0</v>
      </c>
      <c r="U697" s="10" t="b">
        <f t="shared" si="330"/>
        <v>1</v>
      </c>
      <c r="V697" s="10" t="b">
        <f t="shared" si="331"/>
        <v>1</v>
      </c>
      <c r="W697" s="10" t="b">
        <f t="shared" si="332"/>
        <v>1</v>
      </c>
      <c r="X697" s="10" t="b">
        <f t="shared" si="333"/>
        <v>1</v>
      </c>
      <c r="Y697" s="10" t="b">
        <f t="shared" si="334"/>
        <v>0</v>
      </c>
      <c r="Z697" s="10" t="b">
        <f t="shared" si="335"/>
        <v>0</v>
      </c>
      <c r="AA697" s="10" t="b">
        <f t="shared" si="336"/>
        <v>1</v>
      </c>
      <c r="AB697" s="10" t="b">
        <f t="shared" si="337"/>
        <v>1</v>
      </c>
      <c r="AC697" s="10" t="b">
        <f t="shared" si="338"/>
        <v>0</v>
      </c>
      <c r="AD697" s="10" t="b">
        <f t="shared" si="339"/>
        <v>1</v>
      </c>
    </row>
    <row r="698" spans="1:30" s="10" customFormat="1" ht="25.5" x14ac:dyDescent="0.2">
      <c r="A698" s="16" t="s">
        <v>394</v>
      </c>
      <c r="B698" s="17" t="s">
        <v>401</v>
      </c>
      <c r="C698" s="18" t="s">
        <v>396</v>
      </c>
      <c r="D698" s="18" t="b">
        <v>0</v>
      </c>
      <c r="E698" s="18" t="b">
        <v>0</v>
      </c>
      <c r="F698" s="47" t="s">
        <v>506</v>
      </c>
      <c r="G698" s="19">
        <v>1.5</v>
      </c>
      <c r="H698" s="19">
        <v>1</v>
      </c>
      <c r="I698" s="19">
        <v>43</v>
      </c>
      <c r="J698" s="19">
        <v>180</v>
      </c>
      <c r="K698" s="19">
        <v>2</v>
      </c>
      <c r="L698" s="19">
        <v>19</v>
      </c>
      <c r="M698" s="56">
        <f t="shared" si="340"/>
        <v>180</v>
      </c>
      <c r="N698" s="47">
        <v>75</v>
      </c>
      <c r="O698" s="47">
        <v>0</v>
      </c>
      <c r="P698" s="57">
        <f t="shared" si="341"/>
        <v>0.1</v>
      </c>
      <c r="Q698" s="57">
        <f t="shared" si="328"/>
        <v>0.44186046511627908</v>
      </c>
      <c r="R698" s="164" t="s">
        <v>505</v>
      </c>
      <c r="S698" s="17" t="s">
        <v>586</v>
      </c>
      <c r="T698" s="30" t="b">
        <f t="shared" si="329"/>
        <v>0</v>
      </c>
      <c r="U698" s="10" t="b">
        <f t="shared" si="330"/>
        <v>1</v>
      </c>
      <c r="V698" s="10" t="b">
        <f t="shared" si="331"/>
        <v>1</v>
      </c>
      <c r="W698" s="10" t="b">
        <f t="shared" si="332"/>
        <v>1</v>
      </c>
      <c r="X698" s="10" t="b">
        <f t="shared" si="333"/>
        <v>1</v>
      </c>
      <c r="Y698" s="10" t="b">
        <f t="shared" si="334"/>
        <v>0</v>
      </c>
      <c r="Z698" s="10" t="b">
        <f t="shared" si="335"/>
        <v>0</v>
      </c>
      <c r="AA698" s="10" t="b">
        <f t="shared" si="336"/>
        <v>1</v>
      </c>
      <c r="AB698" s="10" t="b">
        <f t="shared" si="337"/>
        <v>1</v>
      </c>
      <c r="AC698" s="10" t="b">
        <f t="shared" si="338"/>
        <v>0</v>
      </c>
      <c r="AD698" s="10" t="b">
        <f t="shared" si="339"/>
        <v>1</v>
      </c>
    </row>
    <row r="699" spans="1:30" s="10" customFormat="1" ht="25.5" x14ac:dyDescent="0.2">
      <c r="A699" s="16" t="s">
        <v>394</v>
      </c>
      <c r="B699" s="17" t="s">
        <v>397</v>
      </c>
      <c r="C699" s="18" t="s">
        <v>396</v>
      </c>
      <c r="D699" s="18" t="b">
        <v>1</v>
      </c>
      <c r="E699" s="18" t="b">
        <v>0</v>
      </c>
      <c r="F699" s="47" t="s">
        <v>509</v>
      </c>
      <c r="G699" s="19">
        <v>1.5</v>
      </c>
      <c r="H699" s="19">
        <v>1</v>
      </c>
      <c r="I699" s="19">
        <v>43</v>
      </c>
      <c r="J699" s="19">
        <v>200</v>
      </c>
      <c r="K699" s="19">
        <v>2.5</v>
      </c>
      <c r="L699" s="19">
        <v>11</v>
      </c>
      <c r="M699" s="56">
        <f t="shared" si="340"/>
        <v>200</v>
      </c>
      <c r="N699" s="47">
        <v>115</v>
      </c>
      <c r="O699" s="47">
        <v>0</v>
      </c>
      <c r="P699" s="57">
        <f t="shared" si="341"/>
        <v>0.1125</v>
      </c>
      <c r="Q699" s="57">
        <f t="shared" si="328"/>
        <v>0.2558139534883721</v>
      </c>
      <c r="R699" s="164" t="s">
        <v>505</v>
      </c>
      <c r="S699" s="17" t="s">
        <v>579</v>
      </c>
      <c r="T699" s="30" t="b">
        <f t="shared" si="329"/>
        <v>1</v>
      </c>
      <c r="U699" s="10" t="b">
        <f t="shared" si="330"/>
        <v>1</v>
      </c>
      <c r="V699" s="10" t="b">
        <f t="shared" si="331"/>
        <v>1</v>
      </c>
      <c r="W699" s="10" t="b">
        <f t="shared" si="332"/>
        <v>1</v>
      </c>
      <c r="X699" s="10" t="b">
        <f t="shared" si="333"/>
        <v>1</v>
      </c>
      <c r="Y699" s="10" t="b">
        <f t="shared" si="334"/>
        <v>1</v>
      </c>
      <c r="Z699" s="10" t="b">
        <f t="shared" si="335"/>
        <v>1</v>
      </c>
      <c r="AA699" s="10" t="b">
        <f t="shared" si="336"/>
        <v>1</v>
      </c>
      <c r="AB699" s="10" t="b">
        <f t="shared" si="337"/>
        <v>1</v>
      </c>
      <c r="AC699" s="10" t="b">
        <f t="shared" si="338"/>
        <v>1</v>
      </c>
      <c r="AD699" s="10" t="b">
        <f t="shared" si="339"/>
        <v>0</v>
      </c>
    </row>
    <row r="700" spans="1:30" s="10" customFormat="1" ht="25.5" x14ac:dyDescent="0.2">
      <c r="A700" s="16" t="s">
        <v>394</v>
      </c>
      <c r="B700" s="17" t="s">
        <v>400</v>
      </c>
      <c r="C700" s="18" t="s">
        <v>396</v>
      </c>
      <c r="D700" s="18" t="b">
        <v>0</v>
      </c>
      <c r="E700" s="18" t="b">
        <v>0</v>
      </c>
      <c r="F700" s="47" t="s">
        <v>509</v>
      </c>
      <c r="G700" s="19">
        <v>1.5</v>
      </c>
      <c r="H700" s="19">
        <v>1</v>
      </c>
      <c r="I700" s="19">
        <v>43</v>
      </c>
      <c r="J700" s="19">
        <v>190</v>
      </c>
      <c r="K700" s="19">
        <v>1</v>
      </c>
      <c r="L700" s="19">
        <v>12</v>
      </c>
      <c r="M700" s="56">
        <f t="shared" si="340"/>
        <v>190</v>
      </c>
      <c r="N700" s="47">
        <v>75</v>
      </c>
      <c r="O700" s="47">
        <v>0</v>
      </c>
      <c r="P700" s="57">
        <f t="shared" si="341"/>
        <v>4.736842105263158E-2</v>
      </c>
      <c r="Q700" s="57">
        <f t="shared" si="328"/>
        <v>0.27906976744186046</v>
      </c>
      <c r="R700" s="162" t="s">
        <v>511</v>
      </c>
      <c r="S700" s="17" t="s">
        <v>446</v>
      </c>
      <c r="T700" s="30" t="b">
        <f t="shared" si="329"/>
        <v>1</v>
      </c>
      <c r="U700" s="10" t="b">
        <f t="shared" si="330"/>
        <v>1</v>
      </c>
      <c r="V700" s="10" t="b">
        <f t="shared" si="331"/>
        <v>1</v>
      </c>
      <c r="W700" s="10" t="b">
        <f t="shared" si="332"/>
        <v>1</v>
      </c>
      <c r="X700" s="10" t="b">
        <f t="shared" si="333"/>
        <v>1</v>
      </c>
      <c r="Y700" s="10" t="b">
        <f t="shared" si="334"/>
        <v>1</v>
      </c>
      <c r="Z700" s="10" t="b">
        <f t="shared" si="335"/>
        <v>1</v>
      </c>
      <c r="AA700" s="10" t="b">
        <f t="shared" si="336"/>
        <v>1</v>
      </c>
      <c r="AB700" s="10" t="b">
        <f t="shared" si="337"/>
        <v>1</v>
      </c>
      <c r="AC700" s="10" t="b">
        <f t="shared" si="338"/>
        <v>1</v>
      </c>
      <c r="AD700" s="10" t="b">
        <f t="shared" si="339"/>
        <v>0</v>
      </c>
    </row>
    <row r="701" spans="1:30" s="10" customFormat="1" ht="25.5" x14ac:dyDescent="0.2">
      <c r="A701" s="16" t="s">
        <v>394</v>
      </c>
      <c r="B701" s="17" t="s">
        <v>398</v>
      </c>
      <c r="C701" s="18" t="s">
        <v>396</v>
      </c>
      <c r="D701" s="18" t="b">
        <v>0</v>
      </c>
      <c r="E701" s="18" t="b">
        <v>0</v>
      </c>
      <c r="F701" s="47" t="s">
        <v>506</v>
      </c>
      <c r="G701" s="19">
        <v>1.5</v>
      </c>
      <c r="H701" s="19">
        <v>1</v>
      </c>
      <c r="I701" s="19">
        <v>43</v>
      </c>
      <c r="J701" s="19">
        <v>210</v>
      </c>
      <c r="K701" s="19">
        <v>3.5</v>
      </c>
      <c r="L701" s="19">
        <v>12</v>
      </c>
      <c r="M701" s="56">
        <f t="shared" si="340"/>
        <v>210</v>
      </c>
      <c r="N701" s="47">
        <v>65</v>
      </c>
      <c r="O701" s="47">
        <v>0</v>
      </c>
      <c r="P701" s="57">
        <f t="shared" si="341"/>
        <v>0.15</v>
      </c>
      <c r="Q701" s="57">
        <f t="shared" si="328"/>
        <v>0.27906976744186046</v>
      </c>
      <c r="R701" s="164" t="s">
        <v>505</v>
      </c>
      <c r="S701" s="17" t="s">
        <v>579</v>
      </c>
      <c r="T701" s="30" t="b">
        <f t="shared" si="329"/>
        <v>0</v>
      </c>
      <c r="U701" s="10" t="b">
        <f t="shared" si="330"/>
        <v>0</v>
      </c>
      <c r="V701" s="10" t="b">
        <f t="shared" si="331"/>
        <v>1</v>
      </c>
      <c r="W701" s="10" t="b">
        <f t="shared" si="332"/>
        <v>1</v>
      </c>
      <c r="X701" s="10" t="b">
        <f t="shared" si="333"/>
        <v>0</v>
      </c>
      <c r="Y701" s="10" t="b">
        <f t="shared" si="334"/>
        <v>1</v>
      </c>
      <c r="Z701" s="10" t="b">
        <f t="shared" si="335"/>
        <v>0</v>
      </c>
      <c r="AA701" s="10" t="b">
        <f t="shared" si="336"/>
        <v>1</v>
      </c>
      <c r="AB701" s="10" t="b">
        <f t="shared" si="337"/>
        <v>1</v>
      </c>
      <c r="AC701" s="10" t="b">
        <f t="shared" si="338"/>
        <v>0</v>
      </c>
      <c r="AD701" s="10" t="b">
        <f t="shared" si="339"/>
        <v>1</v>
      </c>
    </row>
    <row r="702" spans="1:30" s="10" customFormat="1" ht="25.5" x14ac:dyDescent="0.2">
      <c r="A702" s="16" t="s">
        <v>394</v>
      </c>
      <c r="B702" s="17" t="s">
        <v>399</v>
      </c>
      <c r="C702" s="18" t="s">
        <v>396</v>
      </c>
      <c r="D702" s="18" t="b">
        <v>0</v>
      </c>
      <c r="E702" s="18" t="b">
        <v>0</v>
      </c>
      <c r="F702" s="47" t="s">
        <v>506</v>
      </c>
      <c r="G702" s="19">
        <v>1.5</v>
      </c>
      <c r="H702" s="19">
        <v>1</v>
      </c>
      <c r="I702" s="19">
        <v>43</v>
      </c>
      <c r="J702" s="19">
        <v>200</v>
      </c>
      <c r="K702" s="19">
        <v>2</v>
      </c>
      <c r="L702" s="19">
        <v>14</v>
      </c>
      <c r="M702" s="56">
        <f t="shared" si="340"/>
        <v>200</v>
      </c>
      <c r="N702" s="47">
        <v>80</v>
      </c>
      <c r="O702" s="47">
        <v>0</v>
      </c>
      <c r="P702" s="57">
        <f t="shared" si="341"/>
        <v>0.09</v>
      </c>
      <c r="Q702" s="57">
        <f t="shared" si="328"/>
        <v>0.32558139534883723</v>
      </c>
      <c r="R702" s="163" t="s">
        <v>515</v>
      </c>
      <c r="S702" s="17" t="s">
        <v>614</v>
      </c>
      <c r="T702" s="30" t="b">
        <f t="shared" si="329"/>
        <v>0</v>
      </c>
      <c r="U702" s="10" t="b">
        <f t="shared" si="330"/>
        <v>1</v>
      </c>
      <c r="V702" s="10" t="b">
        <f t="shared" si="331"/>
        <v>1</v>
      </c>
      <c r="W702" s="10" t="b">
        <f t="shared" si="332"/>
        <v>1</v>
      </c>
      <c r="X702" s="10" t="b">
        <f t="shared" si="333"/>
        <v>1</v>
      </c>
      <c r="Y702" s="10" t="b">
        <f t="shared" si="334"/>
        <v>1</v>
      </c>
      <c r="Z702" s="10" t="b">
        <f t="shared" si="335"/>
        <v>0</v>
      </c>
      <c r="AA702" s="10" t="b">
        <f t="shared" si="336"/>
        <v>1</v>
      </c>
      <c r="AB702" s="10" t="b">
        <f t="shared" si="337"/>
        <v>1</v>
      </c>
      <c r="AC702" s="10" t="b">
        <f t="shared" si="338"/>
        <v>1</v>
      </c>
      <c r="AD702" s="10" t="b">
        <f t="shared" si="339"/>
        <v>0</v>
      </c>
    </row>
    <row r="703" spans="1:30" s="10" customFormat="1" ht="25.5" x14ac:dyDescent="0.2">
      <c r="A703" s="16" t="s">
        <v>278</v>
      </c>
      <c r="B703" s="17" t="s">
        <v>298</v>
      </c>
      <c r="C703" s="12" t="s">
        <v>283</v>
      </c>
      <c r="D703" s="12" t="b">
        <v>1</v>
      </c>
      <c r="E703" s="12" t="b">
        <v>0</v>
      </c>
      <c r="F703" s="81" t="s">
        <v>509</v>
      </c>
      <c r="G703" s="11">
        <v>1.75</v>
      </c>
      <c r="H703" s="11">
        <v>1</v>
      </c>
      <c r="I703" s="11">
        <v>50</v>
      </c>
      <c r="J703" s="11">
        <v>260</v>
      </c>
      <c r="K703" s="11">
        <v>6</v>
      </c>
      <c r="L703" s="11">
        <v>10</v>
      </c>
      <c r="M703" s="56">
        <f t="shared" si="340"/>
        <v>260</v>
      </c>
      <c r="N703" s="48">
        <v>60</v>
      </c>
      <c r="O703" s="48">
        <v>0</v>
      </c>
      <c r="P703" s="57">
        <f t="shared" si="341"/>
        <v>0.2076923076923077</v>
      </c>
      <c r="Q703" s="57">
        <f t="shared" si="328"/>
        <v>0.2</v>
      </c>
      <c r="R703" s="155" t="s">
        <v>505</v>
      </c>
      <c r="S703" s="17" t="s">
        <v>579</v>
      </c>
      <c r="T703" s="30" t="b">
        <f t="shared" si="329"/>
        <v>1</v>
      </c>
      <c r="U703" s="10" t="b">
        <f t="shared" si="330"/>
        <v>1</v>
      </c>
      <c r="V703" s="10" t="b">
        <f t="shared" si="331"/>
        <v>1</v>
      </c>
      <c r="W703" s="10" t="b">
        <f t="shared" si="332"/>
        <v>1</v>
      </c>
      <c r="X703" s="10" t="b">
        <f t="shared" si="333"/>
        <v>1</v>
      </c>
      <c r="Y703" s="10" t="b">
        <f t="shared" si="334"/>
        <v>1</v>
      </c>
      <c r="Z703" s="10" t="b">
        <f t="shared" si="335"/>
        <v>1</v>
      </c>
      <c r="AA703" s="10" t="b">
        <f t="shared" si="336"/>
        <v>1</v>
      </c>
      <c r="AB703" s="10" t="b">
        <f t="shared" si="337"/>
        <v>1</v>
      </c>
      <c r="AC703" s="10" t="b">
        <f t="shared" si="338"/>
        <v>1</v>
      </c>
      <c r="AD703" s="10" t="b">
        <f t="shared" si="339"/>
        <v>0</v>
      </c>
    </row>
    <row r="704" spans="1:30" s="10" customFormat="1" ht="12.75" x14ac:dyDescent="0.2">
      <c r="A704" s="16" t="s">
        <v>278</v>
      </c>
      <c r="B704" s="17" t="s">
        <v>299</v>
      </c>
      <c r="C704" s="12" t="s">
        <v>283</v>
      </c>
      <c r="D704" s="12" t="b">
        <v>1</v>
      </c>
      <c r="E704" s="12" t="b">
        <v>0</v>
      </c>
      <c r="F704" s="81" t="s">
        <v>509</v>
      </c>
      <c r="G704" s="11">
        <v>1.75</v>
      </c>
      <c r="H704" s="11">
        <v>1</v>
      </c>
      <c r="I704" s="11">
        <v>50</v>
      </c>
      <c r="J704" s="11">
        <v>240</v>
      </c>
      <c r="K704" s="11">
        <v>3</v>
      </c>
      <c r="L704" s="11">
        <v>16</v>
      </c>
      <c r="M704" s="56">
        <f t="shared" si="340"/>
        <v>240</v>
      </c>
      <c r="N704" s="48">
        <v>110</v>
      </c>
      <c r="O704" s="48">
        <v>0</v>
      </c>
      <c r="P704" s="57">
        <f t="shared" si="341"/>
        <v>0.1125</v>
      </c>
      <c r="Q704" s="57">
        <f t="shared" si="328"/>
        <v>0.32</v>
      </c>
      <c r="R704" s="155" t="s">
        <v>505</v>
      </c>
      <c r="S704" s="17" t="s">
        <v>579</v>
      </c>
      <c r="T704" s="30" t="b">
        <f t="shared" si="329"/>
        <v>1</v>
      </c>
      <c r="U704" s="10" t="b">
        <f t="shared" si="330"/>
        <v>1</v>
      </c>
      <c r="V704" s="10" t="b">
        <f t="shared" si="331"/>
        <v>1</v>
      </c>
      <c r="W704" s="10" t="b">
        <f t="shared" si="332"/>
        <v>1</v>
      </c>
      <c r="X704" s="10" t="b">
        <f t="shared" si="333"/>
        <v>1</v>
      </c>
      <c r="Y704" s="10" t="b">
        <f t="shared" si="334"/>
        <v>1</v>
      </c>
      <c r="Z704" s="10" t="b">
        <f t="shared" si="335"/>
        <v>1</v>
      </c>
      <c r="AA704" s="10" t="b">
        <f t="shared" si="336"/>
        <v>1</v>
      </c>
      <c r="AB704" s="10" t="b">
        <f t="shared" si="337"/>
        <v>1</v>
      </c>
      <c r="AC704" s="10" t="b">
        <f t="shared" si="338"/>
        <v>1</v>
      </c>
      <c r="AD704" s="10" t="b">
        <f t="shared" si="339"/>
        <v>0</v>
      </c>
    </row>
    <row r="705" spans="1:256" s="10" customFormat="1" ht="12.75" x14ac:dyDescent="0.2">
      <c r="A705" s="16" t="s">
        <v>288</v>
      </c>
      <c r="B705" s="17" t="s">
        <v>52</v>
      </c>
      <c r="C705" s="12" t="s">
        <v>283</v>
      </c>
      <c r="D705" s="12" t="b">
        <v>1</v>
      </c>
      <c r="E705" s="12" t="b">
        <v>0</v>
      </c>
      <c r="F705" s="48" t="s">
        <v>509</v>
      </c>
      <c r="G705" s="11">
        <v>1.5</v>
      </c>
      <c r="H705" s="11">
        <v>1</v>
      </c>
      <c r="I705" s="11">
        <v>42</v>
      </c>
      <c r="J705" s="11" t="s">
        <v>92</v>
      </c>
      <c r="K705" s="11" t="s">
        <v>92</v>
      </c>
      <c r="L705" s="11">
        <v>2</v>
      </c>
      <c r="M705" s="56" t="s">
        <v>92</v>
      </c>
      <c r="N705" s="48">
        <v>380</v>
      </c>
      <c r="O705" s="48">
        <v>0</v>
      </c>
      <c r="P705" s="57" t="s">
        <v>92</v>
      </c>
      <c r="Q705" s="57">
        <f t="shared" si="328"/>
        <v>4.7619047619047616E-2</v>
      </c>
      <c r="R705" s="13" t="s">
        <v>515</v>
      </c>
      <c r="S705" s="17" t="s">
        <v>600</v>
      </c>
      <c r="T705" s="30" t="b">
        <f t="shared" si="329"/>
        <v>1</v>
      </c>
      <c r="U705" s="10" t="e">
        <f t="shared" si="330"/>
        <v>#VALUE!</v>
      </c>
      <c r="V705" s="10" t="b">
        <f t="shared" si="331"/>
        <v>0</v>
      </c>
      <c r="W705" s="10" t="b">
        <f t="shared" si="332"/>
        <v>1</v>
      </c>
      <c r="X705" s="10" t="b">
        <f t="shared" si="333"/>
        <v>1</v>
      </c>
      <c r="Y705" s="10" t="b">
        <f t="shared" si="334"/>
        <v>1</v>
      </c>
      <c r="Z705" s="10" t="e">
        <f t="shared" si="335"/>
        <v>#VALUE!</v>
      </c>
      <c r="AA705" s="10" t="e">
        <f t="shared" si="336"/>
        <v>#VALUE!</v>
      </c>
      <c r="AB705" s="10" t="b">
        <f t="shared" si="337"/>
        <v>1</v>
      </c>
      <c r="AC705" s="10" t="e">
        <f t="shared" si="338"/>
        <v>#VALUE!</v>
      </c>
      <c r="AD705" s="10" t="e">
        <f t="shared" si="339"/>
        <v>#VALUE!</v>
      </c>
    </row>
    <row r="706" spans="1:256" s="10" customFormat="1" ht="12.75" x14ac:dyDescent="0.2">
      <c r="A706" s="16" t="s">
        <v>288</v>
      </c>
      <c r="B706" s="17" t="s">
        <v>49</v>
      </c>
      <c r="C706" s="12" t="s">
        <v>283</v>
      </c>
      <c r="D706" s="12" t="b">
        <v>1</v>
      </c>
      <c r="E706" s="12" t="b">
        <v>0</v>
      </c>
      <c r="F706" s="48" t="s">
        <v>509</v>
      </c>
      <c r="G706" s="11">
        <v>1.5</v>
      </c>
      <c r="H706" s="11">
        <v>1</v>
      </c>
      <c r="I706" s="11">
        <v>42</v>
      </c>
      <c r="J706" s="11">
        <v>240</v>
      </c>
      <c r="K706" s="11">
        <v>3</v>
      </c>
      <c r="L706" s="11">
        <v>7</v>
      </c>
      <c r="M706" s="56">
        <f>H706*J706</f>
        <v>240</v>
      </c>
      <c r="N706" s="48">
        <v>170</v>
      </c>
      <c r="O706" s="48">
        <v>0</v>
      </c>
      <c r="P706" s="57">
        <f>((K706*H706)*9)/M706</f>
        <v>0.1125</v>
      </c>
      <c r="Q706" s="57">
        <f t="shared" si="328"/>
        <v>0.16666666666666666</v>
      </c>
      <c r="R706" s="156" t="s">
        <v>511</v>
      </c>
      <c r="S706" s="17" t="s">
        <v>446</v>
      </c>
      <c r="T706" s="30" t="b">
        <f t="shared" si="329"/>
        <v>1</v>
      </c>
      <c r="U706" s="10" t="b">
        <f t="shared" si="330"/>
        <v>1</v>
      </c>
      <c r="V706" s="10" t="b">
        <f t="shared" si="331"/>
        <v>1</v>
      </c>
      <c r="W706" s="10" t="b">
        <f t="shared" si="332"/>
        <v>1</v>
      </c>
      <c r="X706" s="10" t="b">
        <f t="shared" si="333"/>
        <v>1</v>
      </c>
      <c r="Y706" s="10" t="b">
        <f t="shared" si="334"/>
        <v>1</v>
      </c>
      <c r="Z706" s="10" t="b">
        <f t="shared" si="335"/>
        <v>1</v>
      </c>
      <c r="AA706" s="10" t="b">
        <f t="shared" si="336"/>
        <v>1</v>
      </c>
      <c r="AB706" s="10" t="b">
        <f t="shared" si="337"/>
        <v>1</v>
      </c>
      <c r="AC706" s="10" t="b">
        <f t="shared" si="338"/>
        <v>1</v>
      </c>
      <c r="AD706" s="10" t="b">
        <f t="shared" si="339"/>
        <v>0</v>
      </c>
    </row>
    <row r="707" spans="1:256" s="10" customFormat="1" ht="12.75" x14ac:dyDescent="0.2">
      <c r="A707" s="16" t="s">
        <v>288</v>
      </c>
      <c r="B707" s="17" t="s">
        <v>50</v>
      </c>
      <c r="C707" s="12" t="s">
        <v>283</v>
      </c>
      <c r="D707" s="12" t="b">
        <v>1</v>
      </c>
      <c r="E707" s="12" t="b">
        <v>0</v>
      </c>
      <c r="F707" s="48" t="s">
        <v>509</v>
      </c>
      <c r="G707" s="11">
        <v>1.5</v>
      </c>
      <c r="H707" s="11">
        <v>1</v>
      </c>
      <c r="I707" s="11">
        <v>42</v>
      </c>
      <c r="J707" s="11">
        <v>245</v>
      </c>
      <c r="K707" s="11">
        <v>3.5</v>
      </c>
      <c r="L707" s="11">
        <v>3</v>
      </c>
      <c r="M707" s="56">
        <f>H707*J707</f>
        <v>245</v>
      </c>
      <c r="N707" s="48">
        <v>145</v>
      </c>
      <c r="O707" s="48">
        <v>0</v>
      </c>
      <c r="P707" s="57">
        <f>((K707*H707)*9)/M707</f>
        <v>0.12857142857142856</v>
      </c>
      <c r="Q707" s="57">
        <f t="shared" si="328"/>
        <v>7.1428571428571425E-2</v>
      </c>
      <c r="R707" s="156" t="s">
        <v>511</v>
      </c>
      <c r="S707" s="17" t="s">
        <v>446</v>
      </c>
      <c r="T707" s="30" t="b">
        <f t="shared" si="329"/>
        <v>1</v>
      </c>
      <c r="U707" s="10" t="b">
        <f t="shared" si="330"/>
        <v>1</v>
      </c>
      <c r="V707" s="10" t="b">
        <f t="shared" si="331"/>
        <v>1</v>
      </c>
      <c r="W707" s="10" t="b">
        <f t="shared" si="332"/>
        <v>1</v>
      </c>
      <c r="X707" s="10" t="b">
        <f t="shared" si="333"/>
        <v>1</v>
      </c>
      <c r="Y707" s="10" t="b">
        <f t="shared" si="334"/>
        <v>1</v>
      </c>
      <c r="Z707" s="10" t="b">
        <f t="shared" si="335"/>
        <v>1</v>
      </c>
      <c r="AA707" s="10" t="b">
        <f t="shared" si="336"/>
        <v>1</v>
      </c>
      <c r="AB707" s="10" t="b">
        <f t="shared" si="337"/>
        <v>1</v>
      </c>
      <c r="AC707" s="10" t="b">
        <f t="shared" si="338"/>
        <v>1</v>
      </c>
      <c r="AD707" s="10" t="b">
        <f t="shared" si="339"/>
        <v>0</v>
      </c>
    </row>
    <row r="708" spans="1:256" s="10" customFormat="1" ht="15.75" customHeight="1" x14ac:dyDescent="0.2">
      <c r="A708" s="16" t="s">
        <v>288</v>
      </c>
      <c r="B708" s="17" t="s">
        <v>53</v>
      </c>
      <c r="C708" s="12" t="s">
        <v>283</v>
      </c>
      <c r="D708" s="12" t="b">
        <v>1</v>
      </c>
      <c r="E708" s="12" t="b">
        <v>0</v>
      </c>
      <c r="F708" s="48" t="s">
        <v>509</v>
      </c>
      <c r="G708" s="11">
        <v>1</v>
      </c>
      <c r="H708" s="11">
        <v>1</v>
      </c>
      <c r="I708" s="11">
        <v>28</v>
      </c>
      <c r="J708" s="11" t="s">
        <v>92</v>
      </c>
      <c r="K708" s="11" t="s">
        <v>92</v>
      </c>
      <c r="L708" s="11">
        <v>4</v>
      </c>
      <c r="M708" s="56" t="s">
        <v>92</v>
      </c>
      <c r="N708" s="48">
        <v>100</v>
      </c>
      <c r="O708" s="48">
        <v>0</v>
      </c>
      <c r="P708" s="57" t="s">
        <v>92</v>
      </c>
      <c r="Q708" s="57">
        <f t="shared" si="328"/>
        <v>0.14285714285714285</v>
      </c>
      <c r="R708" s="156" t="s">
        <v>511</v>
      </c>
      <c r="S708" s="17" t="s">
        <v>446</v>
      </c>
      <c r="T708" s="30" t="b">
        <f t="shared" si="329"/>
        <v>1</v>
      </c>
      <c r="U708" s="10" t="e">
        <f t="shared" si="330"/>
        <v>#VALUE!</v>
      </c>
      <c r="V708" s="10" t="b">
        <f t="shared" si="331"/>
        <v>1</v>
      </c>
      <c r="W708" s="10" t="b">
        <f t="shared" si="332"/>
        <v>1</v>
      </c>
      <c r="X708" s="10" t="b">
        <f t="shared" si="333"/>
        <v>1</v>
      </c>
      <c r="Y708" s="10" t="b">
        <f t="shared" si="334"/>
        <v>1</v>
      </c>
      <c r="Z708" s="10" t="e">
        <f t="shared" si="335"/>
        <v>#VALUE!</v>
      </c>
      <c r="AA708" s="10" t="e">
        <f t="shared" si="336"/>
        <v>#VALUE!</v>
      </c>
      <c r="AB708" s="10" t="b">
        <f t="shared" si="337"/>
        <v>1</v>
      </c>
      <c r="AC708" s="10" t="e">
        <f t="shared" si="338"/>
        <v>#VALUE!</v>
      </c>
      <c r="AD708" s="10" t="e">
        <f t="shared" si="339"/>
        <v>#VALUE!</v>
      </c>
    </row>
    <row r="709" spans="1:256" s="10" customFormat="1" ht="12.75" x14ac:dyDescent="0.2">
      <c r="A709" s="16" t="s">
        <v>288</v>
      </c>
      <c r="B709" s="17" t="s">
        <v>51</v>
      </c>
      <c r="C709" s="12" t="s">
        <v>283</v>
      </c>
      <c r="D709" s="12" t="b">
        <v>1</v>
      </c>
      <c r="E709" s="12" t="b">
        <v>0</v>
      </c>
      <c r="F709" s="48" t="s">
        <v>509</v>
      </c>
      <c r="G709" s="11">
        <v>1</v>
      </c>
      <c r="H709" s="11">
        <v>1</v>
      </c>
      <c r="I709" s="11">
        <v>28</v>
      </c>
      <c r="J709" s="11" t="s">
        <v>92</v>
      </c>
      <c r="K709" s="11" t="s">
        <v>92</v>
      </c>
      <c r="L709" s="11">
        <v>6</v>
      </c>
      <c r="M709" s="56" t="s">
        <v>92</v>
      </c>
      <c r="N709" s="48">
        <v>100</v>
      </c>
      <c r="O709" s="48">
        <v>0</v>
      </c>
      <c r="P709" s="57" t="s">
        <v>92</v>
      </c>
      <c r="Q709" s="57">
        <f t="shared" si="328"/>
        <v>0.21428571428571427</v>
      </c>
      <c r="R709" s="156" t="s">
        <v>511</v>
      </c>
      <c r="S709" s="17" t="s">
        <v>446</v>
      </c>
      <c r="T709" s="30" t="b">
        <f t="shared" si="329"/>
        <v>1</v>
      </c>
      <c r="U709" s="10" t="e">
        <f t="shared" si="330"/>
        <v>#VALUE!</v>
      </c>
      <c r="V709" s="10" t="b">
        <f t="shared" si="331"/>
        <v>1</v>
      </c>
      <c r="W709" s="10" t="b">
        <f t="shared" si="332"/>
        <v>1</v>
      </c>
      <c r="X709" s="10" t="b">
        <f t="shared" si="333"/>
        <v>1</v>
      </c>
      <c r="Y709" s="10" t="b">
        <f t="shared" si="334"/>
        <v>1</v>
      </c>
      <c r="Z709" s="10" t="e">
        <f t="shared" si="335"/>
        <v>#VALUE!</v>
      </c>
      <c r="AA709" s="10" t="e">
        <f t="shared" si="336"/>
        <v>#VALUE!</v>
      </c>
      <c r="AB709" s="10" t="b">
        <f t="shared" si="337"/>
        <v>1</v>
      </c>
      <c r="AC709" s="10" t="e">
        <f t="shared" si="338"/>
        <v>#VALUE!</v>
      </c>
      <c r="AD709" s="10" t="e">
        <f t="shared" si="339"/>
        <v>#VALUE!</v>
      </c>
    </row>
    <row r="710" spans="1:256" s="10" customFormat="1" ht="12.75" x14ac:dyDescent="0.2">
      <c r="A710" s="16" t="s">
        <v>288</v>
      </c>
      <c r="B710" s="17" t="s">
        <v>59</v>
      </c>
      <c r="C710" s="12" t="s">
        <v>283</v>
      </c>
      <c r="D710" s="12" t="b">
        <v>1</v>
      </c>
      <c r="E710" s="12" t="b">
        <v>0</v>
      </c>
      <c r="F710" s="48" t="s">
        <v>509</v>
      </c>
      <c r="G710" s="11">
        <v>1.75</v>
      </c>
      <c r="H710" s="11">
        <v>1</v>
      </c>
      <c r="I710" s="11">
        <v>26</v>
      </c>
      <c r="J710" s="11" t="s">
        <v>60</v>
      </c>
      <c r="K710" s="11" t="s">
        <v>92</v>
      </c>
      <c r="L710" s="11">
        <v>1</v>
      </c>
      <c r="M710" s="56" t="s">
        <v>92</v>
      </c>
      <c r="N710" s="48">
        <v>140</v>
      </c>
      <c r="O710" s="48">
        <v>0</v>
      </c>
      <c r="P710" s="57" t="s">
        <v>92</v>
      </c>
      <c r="Q710" s="57">
        <f t="shared" si="328"/>
        <v>3.8461538461538464E-2</v>
      </c>
      <c r="R710" s="156" t="s">
        <v>511</v>
      </c>
      <c r="S710" s="17" t="s">
        <v>446</v>
      </c>
      <c r="T710" s="30" t="b">
        <f t="shared" si="329"/>
        <v>1</v>
      </c>
      <c r="U710" s="10" t="e">
        <f t="shared" si="330"/>
        <v>#VALUE!</v>
      </c>
      <c r="V710" s="10" t="b">
        <f t="shared" si="331"/>
        <v>1</v>
      </c>
      <c r="W710" s="10" t="b">
        <f t="shared" si="332"/>
        <v>1</v>
      </c>
      <c r="X710" s="10" t="b">
        <f t="shared" si="333"/>
        <v>1</v>
      </c>
      <c r="Y710" s="10" t="b">
        <f t="shared" si="334"/>
        <v>1</v>
      </c>
      <c r="Z710" s="10" t="e">
        <f t="shared" si="335"/>
        <v>#VALUE!</v>
      </c>
      <c r="AA710" s="10" t="e">
        <f t="shared" si="336"/>
        <v>#VALUE!</v>
      </c>
      <c r="AB710" s="10" t="b">
        <f t="shared" si="337"/>
        <v>1</v>
      </c>
      <c r="AC710" s="10" t="e">
        <f t="shared" si="338"/>
        <v>#VALUE!</v>
      </c>
      <c r="AD710" s="10" t="e">
        <f t="shared" si="339"/>
        <v>#VALUE!</v>
      </c>
    </row>
    <row r="711" spans="1:256" s="10" customFormat="1" ht="12.75" x14ac:dyDescent="0.2">
      <c r="A711" s="16" t="s">
        <v>288</v>
      </c>
      <c r="B711" s="17" t="s">
        <v>61</v>
      </c>
      <c r="C711" s="12" t="s">
        <v>283</v>
      </c>
      <c r="D711" s="12" t="b">
        <v>1</v>
      </c>
      <c r="E711" s="12" t="b">
        <v>0</v>
      </c>
      <c r="F711" s="48" t="s">
        <v>509</v>
      </c>
      <c r="G711" s="11">
        <v>0.6</v>
      </c>
      <c r="H711" s="11">
        <v>1</v>
      </c>
      <c r="I711" s="11">
        <v>84</v>
      </c>
      <c r="J711" s="11" t="s">
        <v>92</v>
      </c>
      <c r="K711" s="11" t="s">
        <v>92</v>
      </c>
      <c r="L711" s="11">
        <v>1.5</v>
      </c>
      <c r="M711" s="56" t="s">
        <v>92</v>
      </c>
      <c r="N711" s="48">
        <v>450</v>
      </c>
      <c r="O711" s="48">
        <v>0</v>
      </c>
      <c r="P711" s="57" t="s">
        <v>92</v>
      </c>
      <c r="Q711" s="57">
        <f t="shared" si="328"/>
        <v>1.7857142857142856E-2</v>
      </c>
      <c r="R711" s="157" t="s">
        <v>515</v>
      </c>
      <c r="S711" s="17" t="s">
        <v>600</v>
      </c>
      <c r="T711" s="30" t="b">
        <f t="shared" si="329"/>
        <v>1</v>
      </c>
      <c r="U711" s="10" t="e">
        <f t="shared" si="330"/>
        <v>#VALUE!</v>
      </c>
      <c r="V711" s="10" t="b">
        <f t="shared" si="331"/>
        <v>0</v>
      </c>
      <c r="W711" s="10" t="b">
        <f t="shared" si="332"/>
        <v>1</v>
      </c>
      <c r="X711" s="10" t="b">
        <f t="shared" si="333"/>
        <v>1</v>
      </c>
      <c r="Y711" s="10" t="b">
        <f t="shared" si="334"/>
        <v>1</v>
      </c>
      <c r="Z711" s="10" t="e">
        <f t="shared" si="335"/>
        <v>#VALUE!</v>
      </c>
      <c r="AA711" s="10" t="e">
        <f t="shared" si="336"/>
        <v>#VALUE!</v>
      </c>
      <c r="AB711" s="10" t="b">
        <f t="shared" si="337"/>
        <v>1</v>
      </c>
      <c r="AC711" s="10" t="e">
        <f t="shared" si="338"/>
        <v>#VALUE!</v>
      </c>
      <c r="AD711" s="10" t="e">
        <f t="shared" si="339"/>
        <v>#VALUE!</v>
      </c>
    </row>
    <row r="712" spans="1:256" s="10" customFormat="1" ht="12.75" x14ac:dyDescent="0.2">
      <c r="A712" s="16" t="s">
        <v>294</v>
      </c>
      <c r="B712" s="17" t="s">
        <v>296</v>
      </c>
      <c r="C712" s="12" t="s">
        <v>283</v>
      </c>
      <c r="D712" s="12" t="b">
        <v>1</v>
      </c>
      <c r="E712" s="12" t="b">
        <v>0</v>
      </c>
      <c r="F712" s="48" t="s">
        <v>509</v>
      </c>
      <c r="G712" s="11">
        <v>1.5</v>
      </c>
      <c r="H712" s="11">
        <v>1</v>
      </c>
      <c r="I712" s="11">
        <v>42</v>
      </c>
      <c r="J712" s="11" t="s">
        <v>92</v>
      </c>
      <c r="K712" s="11" t="s">
        <v>92</v>
      </c>
      <c r="L712" s="11">
        <v>2</v>
      </c>
      <c r="M712" s="56" t="s">
        <v>92</v>
      </c>
      <c r="N712" s="48">
        <v>60</v>
      </c>
      <c r="O712" s="48">
        <v>0</v>
      </c>
      <c r="P712" s="57" t="s">
        <v>92</v>
      </c>
      <c r="Q712" s="57">
        <f t="shared" si="328"/>
        <v>4.7619047619047616E-2</v>
      </c>
      <c r="R712" s="165" t="s">
        <v>511</v>
      </c>
      <c r="S712" s="17" t="s">
        <v>446</v>
      </c>
      <c r="T712" s="30" t="b">
        <f t="shared" si="329"/>
        <v>1</v>
      </c>
      <c r="U712" s="10" t="e">
        <f t="shared" si="330"/>
        <v>#VALUE!</v>
      </c>
      <c r="V712" s="10" t="b">
        <f t="shared" si="331"/>
        <v>1</v>
      </c>
      <c r="W712" s="10" t="b">
        <f t="shared" si="332"/>
        <v>1</v>
      </c>
      <c r="X712" s="10" t="b">
        <f t="shared" si="333"/>
        <v>1</v>
      </c>
      <c r="Y712" s="10" t="b">
        <f t="shared" si="334"/>
        <v>1</v>
      </c>
      <c r="Z712" s="10" t="e">
        <f t="shared" si="335"/>
        <v>#VALUE!</v>
      </c>
      <c r="AA712" s="10" t="e">
        <f t="shared" si="336"/>
        <v>#VALUE!</v>
      </c>
      <c r="AB712" s="10" t="b">
        <f t="shared" si="337"/>
        <v>1</v>
      </c>
      <c r="AC712" s="10" t="e">
        <f t="shared" si="338"/>
        <v>#VALUE!</v>
      </c>
      <c r="AD712" s="10" t="e">
        <f t="shared" si="339"/>
        <v>#VALUE!</v>
      </c>
    </row>
    <row r="713" spans="1:256" s="77" customFormat="1" x14ac:dyDescent="0.2">
      <c r="A713" s="16" t="s">
        <v>294</v>
      </c>
      <c r="B713" s="17" t="s">
        <v>297</v>
      </c>
      <c r="C713" s="12" t="s">
        <v>283</v>
      </c>
      <c r="D713" s="12" t="b">
        <v>1</v>
      </c>
      <c r="E713" s="12" t="b">
        <v>0</v>
      </c>
      <c r="F713" s="48" t="s">
        <v>509</v>
      </c>
      <c r="G713" s="11">
        <v>1.5</v>
      </c>
      <c r="H713" s="11">
        <v>1</v>
      </c>
      <c r="I713" s="11">
        <v>42</v>
      </c>
      <c r="J713" s="11" t="s">
        <v>92</v>
      </c>
      <c r="K713" s="11" t="s">
        <v>92</v>
      </c>
      <c r="L713" s="11">
        <v>2</v>
      </c>
      <c r="M713" s="56" t="s">
        <v>92</v>
      </c>
      <c r="N713" s="48">
        <v>80</v>
      </c>
      <c r="O713" s="48">
        <v>0</v>
      </c>
      <c r="P713" s="57" t="s">
        <v>92</v>
      </c>
      <c r="Q713" s="57">
        <f t="shared" si="328"/>
        <v>4.7619047619047616E-2</v>
      </c>
      <c r="R713" s="165" t="s">
        <v>511</v>
      </c>
      <c r="S713" s="17" t="s">
        <v>446</v>
      </c>
      <c r="T713" s="30" t="b">
        <f t="shared" si="329"/>
        <v>1</v>
      </c>
      <c r="U713" s="10" t="e">
        <f t="shared" si="330"/>
        <v>#VALUE!</v>
      </c>
      <c r="V713" s="10" t="b">
        <f t="shared" si="331"/>
        <v>1</v>
      </c>
      <c r="W713" s="10" t="b">
        <f t="shared" si="332"/>
        <v>1</v>
      </c>
      <c r="X713" s="10" t="b">
        <f t="shared" si="333"/>
        <v>1</v>
      </c>
      <c r="Y713" s="10" t="b">
        <f t="shared" si="334"/>
        <v>1</v>
      </c>
      <c r="Z713" s="10" t="e">
        <f t="shared" si="335"/>
        <v>#VALUE!</v>
      </c>
      <c r="AA713" s="10" t="e">
        <f t="shared" si="336"/>
        <v>#VALUE!</v>
      </c>
      <c r="AB713" s="10" t="b">
        <f t="shared" si="337"/>
        <v>1</v>
      </c>
      <c r="AC713" s="10" t="e">
        <f t="shared" si="338"/>
        <v>#VALUE!</v>
      </c>
      <c r="AD713" s="10" t="e">
        <f t="shared" si="339"/>
        <v>#VALUE!</v>
      </c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  <c r="IJ713" s="10"/>
      <c r="IK713" s="10"/>
      <c r="IL713" s="10"/>
      <c r="IM713" s="10"/>
      <c r="IN713" s="10"/>
      <c r="IO713" s="10"/>
      <c r="IP713" s="10"/>
      <c r="IQ713" s="10"/>
      <c r="IR713" s="10"/>
      <c r="IS713" s="10"/>
      <c r="IT713" s="10"/>
      <c r="IU713" s="10"/>
      <c r="IV713" s="10"/>
    </row>
    <row r="714" spans="1:256" s="77" customFormat="1" x14ac:dyDescent="0.2">
      <c r="A714" s="16" t="s">
        <v>294</v>
      </c>
      <c r="B714" s="17" t="s">
        <v>295</v>
      </c>
      <c r="C714" s="12" t="s">
        <v>283</v>
      </c>
      <c r="D714" s="12" t="b">
        <v>1</v>
      </c>
      <c r="E714" s="12" t="b">
        <v>0</v>
      </c>
      <c r="F714" s="48" t="s">
        <v>509</v>
      </c>
      <c r="G714" s="11">
        <v>1.25</v>
      </c>
      <c r="H714" s="11">
        <v>1</v>
      </c>
      <c r="I714" s="11">
        <v>35</v>
      </c>
      <c r="J714" s="11" t="s">
        <v>92</v>
      </c>
      <c r="K714" s="11" t="s">
        <v>92</v>
      </c>
      <c r="L714" s="11">
        <v>2</v>
      </c>
      <c r="M714" s="56" t="s">
        <v>92</v>
      </c>
      <c r="N714" s="48">
        <v>35</v>
      </c>
      <c r="O714" s="48">
        <v>0</v>
      </c>
      <c r="P714" s="57" t="s">
        <v>92</v>
      </c>
      <c r="Q714" s="57">
        <f t="shared" si="328"/>
        <v>5.7142857142857141E-2</v>
      </c>
      <c r="R714" s="165" t="s">
        <v>511</v>
      </c>
      <c r="S714" s="17" t="s">
        <v>446</v>
      </c>
      <c r="T714" s="30" t="b">
        <f t="shared" si="329"/>
        <v>1</v>
      </c>
      <c r="U714" s="10" t="e">
        <f t="shared" si="330"/>
        <v>#VALUE!</v>
      </c>
      <c r="V714" s="10" t="b">
        <f t="shared" si="331"/>
        <v>1</v>
      </c>
      <c r="W714" s="10" t="b">
        <f t="shared" si="332"/>
        <v>1</v>
      </c>
      <c r="X714" s="10" t="b">
        <f t="shared" si="333"/>
        <v>1</v>
      </c>
      <c r="Y714" s="10" t="b">
        <f t="shared" si="334"/>
        <v>1</v>
      </c>
      <c r="Z714" s="10" t="e">
        <f t="shared" si="335"/>
        <v>#VALUE!</v>
      </c>
      <c r="AA714" s="10" t="e">
        <f t="shared" si="336"/>
        <v>#VALUE!</v>
      </c>
      <c r="AB714" s="10" t="b">
        <f t="shared" si="337"/>
        <v>1</v>
      </c>
      <c r="AC714" s="10" t="e">
        <f t="shared" si="338"/>
        <v>#VALUE!</v>
      </c>
      <c r="AD714" s="10" t="e">
        <f t="shared" si="339"/>
        <v>#VALUE!</v>
      </c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  <c r="HR714" s="10"/>
      <c r="HS714" s="10"/>
      <c r="HT714" s="10"/>
      <c r="HU714" s="10"/>
      <c r="HV714" s="10"/>
      <c r="HW714" s="10"/>
      <c r="HX714" s="10"/>
      <c r="HY714" s="10"/>
      <c r="HZ714" s="10"/>
      <c r="IA714" s="10"/>
      <c r="IB714" s="10"/>
      <c r="IC714" s="10"/>
      <c r="ID714" s="10"/>
      <c r="IE714" s="10"/>
      <c r="IF714" s="10"/>
      <c r="IG714" s="10"/>
      <c r="IH714" s="10"/>
      <c r="II714" s="10"/>
      <c r="IJ714" s="10"/>
      <c r="IK714" s="10"/>
      <c r="IL714" s="10"/>
      <c r="IM714" s="10"/>
      <c r="IN714" s="10"/>
      <c r="IO714" s="10"/>
      <c r="IP714" s="10"/>
      <c r="IQ714" s="10"/>
      <c r="IR714" s="10"/>
      <c r="IS714" s="10"/>
      <c r="IT714" s="10"/>
      <c r="IU714" s="10"/>
      <c r="IV714" s="10"/>
    </row>
    <row r="715" spans="1:256" s="105" customFormat="1" ht="15.75" x14ac:dyDescent="0.25">
      <c r="A715" s="122" t="s">
        <v>328</v>
      </c>
      <c r="B715" s="122"/>
      <c r="C715" s="136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8"/>
      <c r="P715" s="103"/>
      <c r="Q715" s="104"/>
      <c r="S715" s="106"/>
    </row>
    <row r="716" spans="1:256" s="83" customFormat="1" x14ac:dyDescent="0.25">
      <c r="A716" s="83" t="s">
        <v>921</v>
      </c>
      <c r="B716" s="83" t="s">
        <v>915</v>
      </c>
      <c r="C716" s="83" t="s">
        <v>504</v>
      </c>
      <c r="D716" s="83" t="b">
        <v>0</v>
      </c>
      <c r="E716" s="83" t="b">
        <v>0</v>
      </c>
      <c r="F716" s="107" t="s">
        <v>509</v>
      </c>
      <c r="G716" s="83">
        <v>1.2</v>
      </c>
      <c r="H716" s="83">
        <v>1</v>
      </c>
      <c r="I716" s="83">
        <v>34</v>
      </c>
      <c r="J716" s="83">
        <v>110</v>
      </c>
      <c r="K716" s="83">
        <v>0.5</v>
      </c>
      <c r="L716" s="83">
        <v>0</v>
      </c>
      <c r="M716" s="56">
        <f t="shared" ref="M716:M721" si="342">H716*J716</f>
        <v>110</v>
      </c>
      <c r="N716" s="107">
        <v>320</v>
      </c>
      <c r="O716" s="107">
        <v>0</v>
      </c>
      <c r="P716" s="57">
        <f t="shared" ref="P716:P721" si="343">((K716*H716)*9)/M716</f>
        <v>4.0909090909090909E-2</v>
      </c>
      <c r="Q716" s="57">
        <f t="shared" ref="Q716:Q721" si="344">(L716/I716)</f>
        <v>0</v>
      </c>
      <c r="R716" s="13" t="s">
        <v>515</v>
      </c>
      <c r="S716" s="83" t="s">
        <v>916</v>
      </c>
      <c r="T716" s="30" t="b">
        <f t="shared" ref="T716:T721" si="345">F716="Yes"</f>
        <v>1</v>
      </c>
      <c r="U716" s="10" t="b">
        <f t="shared" ref="U716:U721" si="346">OR(J716*H716&lt;=200,D716)</f>
        <v>1</v>
      </c>
      <c r="V716" s="10" t="b">
        <f t="shared" ref="V716:V721" si="347">N716&lt;=230</f>
        <v>0</v>
      </c>
      <c r="W716" s="10" t="b">
        <f t="shared" ref="W716:W721" si="348">O716&lt;0.5</f>
        <v>1</v>
      </c>
      <c r="X716" s="10" t="b">
        <f t="shared" ref="X716:X721" si="349">OR(P716&lt;11%,D716)</f>
        <v>1</v>
      </c>
      <c r="Y716" s="10" t="b">
        <f t="shared" ref="Y716:Y721" si="350">OR(Q716&lt;36%,E716)</f>
        <v>1</v>
      </c>
      <c r="Z716" s="10" t="b">
        <f t="shared" ref="Z716:Z721" si="351">AND(T716:Y716)</f>
        <v>0</v>
      </c>
      <c r="AA716" s="10" t="b">
        <f t="shared" ref="AA716:AA721" si="352">OR(J716*H716&lt;=250,D716)</f>
        <v>1</v>
      </c>
      <c r="AB716" s="10" t="b">
        <f t="shared" ref="AB716:AB721" si="353">N716&lt;=480</f>
        <v>1</v>
      </c>
      <c r="AC716" s="10" t="b">
        <f t="shared" ref="AC716:AC721" si="354">AND(W716:Y716,AA716:AB716)</f>
        <v>1</v>
      </c>
      <c r="AD716" s="10" t="b">
        <f t="shared" ref="AD716:AD721" si="355">NOT(OR(Z716,AC716))</f>
        <v>0</v>
      </c>
    </row>
    <row r="717" spans="1:256" s="83" customFormat="1" x14ac:dyDescent="0.25">
      <c r="A717" s="83" t="s">
        <v>921</v>
      </c>
      <c r="B717" s="83" t="s">
        <v>311</v>
      </c>
      <c r="C717" s="83" t="s">
        <v>504</v>
      </c>
      <c r="D717" s="83" t="b">
        <v>0</v>
      </c>
      <c r="E717" s="83" t="b">
        <v>0</v>
      </c>
      <c r="F717" s="107" t="s">
        <v>509</v>
      </c>
      <c r="G717" s="83">
        <v>1.2</v>
      </c>
      <c r="H717" s="83">
        <v>1</v>
      </c>
      <c r="I717" s="83">
        <v>34</v>
      </c>
      <c r="J717" s="83">
        <v>110</v>
      </c>
      <c r="K717" s="83">
        <v>0.5</v>
      </c>
      <c r="L717" s="83">
        <v>0</v>
      </c>
      <c r="M717" s="56">
        <f t="shared" si="342"/>
        <v>110</v>
      </c>
      <c r="N717" s="107">
        <v>250</v>
      </c>
      <c r="O717" s="107">
        <v>0</v>
      </c>
      <c r="P717" s="57">
        <f t="shared" si="343"/>
        <v>4.0909090909090909E-2</v>
      </c>
      <c r="Q717" s="57">
        <f t="shared" si="344"/>
        <v>0</v>
      </c>
      <c r="R717" s="13" t="s">
        <v>515</v>
      </c>
      <c r="S717" s="83" t="s">
        <v>916</v>
      </c>
      <c r="T717" s="30" t="b">
        <f t="shared" si="345"/>
        <v>1</v>
      </c>
      <c r="U717" s="10" t="b">
        <f t="shared" si="346"/>
        <v>1</v>
      </c>
      <c r="V717" s="10" t="b">
        <f t="shared" si="347"/>
        <v>0</v>
      </c>
      <c r="W717" s="10" t="b">
        <f t="shared" si="348"/>
        <v>1</v>
      </c>
      <c r="X717" s="10" t="b">
        <f t="shared" si="349"/>
        <v>1</v>
      </c>
      <c r="Y717" s="10" t="b">
        <f t="shared" si="350"/>
        <v>1</v>
      </c>
      <c r="Z717" s="10" t="b">
        <f t="shared" si="351"/>
        <v>0</v>
      </c>
      <c r="AA717" s="10" t="b">
        <f t="shared" si="352"/>
        <v>1</v>
      </c>
      <c r="AB717" s="10" t="b">
        <f t="shared" si="353"/>
        <v>1</v>
      </c>
      <c r="AC717" s="10" t="b">
        <f t="shared" si="354"/>
        <v>1</v>
      </c>
      <c r="AD717" s="10" t="b">
        <f t="shared" si="355"/>
        <v>0</v>
      </c>
    </row>
    <row r="718" spans="1:256" s="83" customFormat="1" x14ac:dyDescent="0.25">
      <c r="A718" s="83" t="s">
        <v>922</v>
      </c>
      <c r="B718" s="83" t="s">
        <v>917</v>
      </c>
      <c r="C718" s="83" t="s">
        <v>504</v>
      </c>
      <c r="D718" s="83" t="b">
        <v>0</v>
      </c>
      <c r="E718" s="83" t="b">
        <v>0</v>
      </c>
      <c r="F718" s="107" t="s">
        <v>509</v>
      </c>
      <c r="G718" s="83">
        <v>0.5</v>
      </c>
      <c r="H718" s="83">
        <v>1</v>
      </c>
      <c r="I718" s="83">
        <v>14.1</v>
      </c>
      <c r="J718" s="83">
        <v>70</v>
      </c>
      <c r="K718" s="83">
        <v>0</v>
      </c>
      <c r="L718" s="83">
        <v>1</v>
      </c>
      <c r="M718" s="56">
        <f t="shared" si="342"/>
        <v>70</v>
      </c>
      <c r="N718" s="107">
        <v>100</v>
      </c>
      <c r="O718" s="107">
        <v>0</v>
      </c>
      <c r="P718" s="57">
        <f t="shared" si="343"/>
        <v>0</v>
      </c>
      <c r="Q718" s="57">
        <f t="shared" si="344"/>
        <v>7.0921985815602842E-2</v>
      </c>
      <c r="R718" s="15" t="s">
        <v>511</v>
      </c>
      <c r="S718" s="83" t="s">
        <v>446</v>
      </c>
      <c r="T718" s="30" t="b">
        <f t="shared" si="345"/>
        <v>1</v>
      </c>
      <c r="U718" s="10" t="b">
        <f t="shared" si="346"/>
        <v>1</v>
      </c>
      <c r="V718" s="10" t="b">
        <f t="shared" si="347"/>
        <v>1</v>
      </c>
      <c r="W718" s="10" t="b">
        <f t="shared" si="348"/>
        <v>1</v>
      </c>
      <c r="X718" s="10" t="b">
        <f t="shared" si="349"/>
        <v>1</v>
      </c>
      <c r="Y718" s="10" t="b">
        <f t="shared" si="350"/>
        <v>1</v>
      </c>
      <c r="Z718" s="10" t="b">
        <f t="shared" si="351"/>
        <v>1</v>
      </c>
      <c r="AA718" s="10" t="b">
        <f t="shared" si="352"/>
        <v>1</v>
      </c>
      <c r="AB718" s="10" t="b">
        <f t="shared" si="353"/>
        <v>1</v>
      </c>
      <c r="AC718" s="10" t="b">
        <f t="shared" si="354"/>
        <v>1</v>
      </c>
      <c r="AD718" s="10" t="b">
        <f t="shared" si="355"/>
        <v>0</v>
      </c>
    </row>
    <row r="719" spans="1:256" s="83" customFormat="1" x14ac:dyDescent="0.25">
      <c r="A719" s="83" t="s">
        <v>922</v>
      </c>
      <c r="B719" s="83" t="s">
        <v>918</v>
      </c>
      <c r="C719" s="83" t="s">
        <v>504</v>
      </c>
      <c r="D719" s="83" t="b">
        <v>0</v>
      </c>
      <c r="E719" s="83" t="b">
        <v>0</v>
      </c>
      <c r="F719" s="107" t="s">
        <v>509</v>
      </c>
      <c r="G719" s="83">
        <v>0.5</v>
      </c>
      <c r="H719" s="83">
        <v>1</v>
      </c>
      <c r="I719" s="83">
        <v>14.1</v>
      </c>
      <c r="J719" s="83">
        <v>70</v>
      </c>
      <c r="K719" s="83">
        <v>0</v>
      </c>
      <c r="L719" s="83">
        <v>1</v>
      </c>
      <c r="M719" s="56">
        <f t="shared" si="342"/>
        <v>70</v>
      </c>
      <c r="N719" s="107">
        <v>115</v>
      </c>
      <c r="O719" s="107">
        <v>0</v>
      </c>
      <c r="P719" s="57">
        <f t="shared" si="343"/>
        <v>0</v>
      </c>
      <c r="Q719" s="57">
        <f t="shared" si="344"/>
        <v>7.0921985815602842E-2</v>
      </c>
      <c r="R719" s="15" t="s">
        <v>511</v>
      </c>
      <c r="S719" s="83" t="s">
        <v>446</v>
      </c>
      <c r="T719" s="30" t="b">
        <f t="shared" si="345"/>
        <v>1</v>
      </c>
      <c r="U719" s="10" t="b">
        <f t="shared" si="346"/>
        <v>1</v>
      </c>
      <c r="V719" s="10" t="b">
        <f t="shared" si="347"/>
        <v>1</v>
      </c>
      <c r="W719" s="10" t="b">
        <f t="shared" si="348"/>
        <v>1</v>
      </c>
      <c r="X719" s="10" t="b">
        <f t="shared" si="349"/>
        <v>1</v>
      </c>
      <c r="Y719" s="10" t="b">
        <f t="shared" si="350"/>
        <v>1</v>
      </c>
      <c r="Z719" s="10" t="b">
        <f t="shared" si="351"/>
        <v>1</v>
      </c>
      <c r="AA719" s="10" t="b">
        <f t="shared" si="352"/>
        <v>1</v>
      </c>
      <c r="AB719" s="10" t="b">
        <f t="shared" si="353"/>
        <v>1</v>
      </c>
      <c r="AC719" s="10" t="b">
        <f t="shared" si="354"/>
        <v>1</v>
      </c>
      <c r="AD719" s="10" t="b">
        <f t="shared" si="355"/>
        <v>0</v>
      </c>
    </row>
    <row r="720" spans="1:256" s="83" customFormat="1" x14ac:dyDescent="0.25">
      <c r="A720" s="83" t="s">
        <v>922</v>
      </c>
      <c r="B720" s="83" t="s">
        <v>919</v>
      </c>
      <c r="C720" s="83" t="s">
        <v>504</v>
      </c>
      <c r="D720" s="83" t="b">
        <v>0</v>
      </c>
      <c r="E720" s="83" t="b">
        <v>0</v>
      </c>
      <c r="F720" s="107" t="s">
        <v>509</v>
      </c>
      <c r="G720" s="83">
        <v>0.5</v>
      </c>
      <c r="H720" s="83">
        <v>1</v>
      </c>
      <c r="I720" s="83">
        <v>14.1</v>
      </c>
      <c r="J720" s="83">
        <v>70</v>
      </c>
      <c r="K720" s="83">
        <v>0</v>
      </c>
      <c r="L720" s="83">
        <v>0</v>
      </c>
      <c r="M720" s="56">
        <f t="shared" si="342"/>
        <v>70</v>
      </c>
      <c r="N720" s="107">
        <v>55</v>
      </c>
      <c r="O720" s="107">
        <v>0</v>
      </c>
      <c r="P720" s="57">
        <f t="shared" si="343"/>
        <v>0</v>
      </c>
      <c r="Q720" s="57">
        <f t="shared" si="344"/>
        <v>0</v>
      </c>
      <c r="R720" s="15" t="s">
        <v>511</v>
      </c>
      <c r="S720" s="83" t="s">
        <v>446</v>
      </c>
      <c r="T720" s="30" t="b">
        <f t="shared" si="345"/>
        <v>1</v>
      </c>
      <c r="U720" s="10" t="b">
        <f t="shared" si="346"/>
        <v>1</v>
      </c>
      <c r="V720" s="10" t="b">
        <f t="shared" si="347"/>
        <v>1</v>
      </c>
      <c r="W720" s="10" t="b">
        <f t="shared" si="348"/>
        <v>1</v>
      </c>
      <c r="X720" s="10" t="b">
        <f t="shared" si="349"/>
        <v>1</v>
      </c>
      <c r="Y720" s="10" t="b">
        <f t="shared" si="350"/>
        <v>1</v>
      </c>
      <c r="Z720" s="10" t="b">
        <f t="shared" si="351"/>
        <v>1</v>
      </c>
      <c r="AA720" s="10" t="b">
        <f t="shared" si="352"/>
        <v>1</v>
      </c>
      <c r="AB720" s="10" t="b">
        <f t="shared" si="353"/>
        <v>1</v>
      </c>
      <c r="AC720" s="10" t="b">
        <f t="shared" si="354"/>
        <v>1</v>
      </c>
      <c r="AD720" s="10" t="b">
        <f t="shared" si="355"/>
        <v>0</v>
      </c>
    </row>
    <row r="721" spans="1:30" s="83" customFormat="1" x14ac:dyDescent="0.25">
      <c r="A721" s="83" t="s">
        <v>920</v>
      </c>
      <c r="B721" s="83" t="s">
        <v>917</v>
      </c>
      <c r="C721" s="83" t="s">
        <v>504</v>
      </c>
      <c r="D721" s="83" t="b">
        <v>0</v>
      </c>
      <c r="E721" s="83" t="b">
        <v>0</v>
      </c>
      <c r="F721" s="107" t="s">
        <v>509</v>
      </c>
      <c r="G721" s="83">
        <v>0.5</v>
      </c>
      <c r="H721" s="83">
        <v>1</v>
      </c>
      <c r="I721" s="83">
        <v>14.1</v>
      </c>
      <c r="J721" s="83">
        <v>80</v>
      </c>
      <c r="K721" s="83">
        <v>1</v>
      </c>
      <c r="L721" s="83">
        <v>1</v>
      </c>
      <c r="M721" s="56">
        <f t="shared" si="342"/>
        <v>80</v>
      </c>
      <c r="N721" s="107">
        <v>150</v>
      </c>
      <c r="O721" s="107">
        <v>0</v>
      </c>
      <c r="P721" s="57">
        <f t="shared" si="343"/>
        <v>0.1125</v>
      </c>
      <c r="Q721" s="57">
        <f t="shared" si="344"/>
        <v>7.0921985815602842E-2</v>
      </c>
      <c r="R721" s="15" t="s">
        <v>511</v>
      </c>
      <c r="S721" s="83" t="s">
        <v>446</v>
      </c>
      <c r="T721" s="30" t="b">
        <f t="shared" si="345"/>
        <v>1</v>
      </c>
      <c r="U721" s="10" t="b">
        <f t="shared" si="346"/>
        <v>1</v>
      </c>
      <c r="V721" s="10" t="b">
        <f t="shared" si="347"/>
        <v>1</v>
      </c>
      <c r="W721" s="10" t="b">
        <f t="shared" si="348"/>
        <v>1</v>
      </c>
      <c r="X721" s="10" t="b">
        <f t="shared" si="349"/>
        <v>0</v>
      </c>
      <c r="Y721" s="10" t="b">
        <f t="shared" si="350"/>
        <v>1</v>
      </c>
      <c r="Z721" s="10" t="b">
        <f t="shared" si="351"/>
        <v>0</v>
      </c>
      <c r="AA721" s="10" t="b">
        <f t="shared" si="352"/>
        <v>1</v>
      </c>
      <c r="AB721" s="10" t="b">
        <f t="shared" si="353"/>
        <v>1</v>
      </c>
      <c r="AC721" s="10" t="b">
        <f t="shared" si="354"/>
        <v>0</v>
      </c>
      <c r="AD721" s="10" t="b">
        <f t="shared" si="355"/>
        <v>1</v>
      </c>
    </row>
    <row r="722" spans="1:30" s="10" customFormat="1" ht="12.75" x14ac:dyDescent="0.2">
      <c r="A722" s="16" t="s">
        <v>312</v>
      </c>
      <c r="B722" s="17" t="s">
        <v>313</v>
      </c>
      <c r="C722" s="18" t="s">
        <v>504</v>
      </c>
      <c r="D722" s="18" t="b">
        <v>0</v>
      </c>
      <c r="E722" s="18" t="b">
        <v>0</v>
      </c>
      <c r="F722" s="47" t="s">
        <v>509</v>
      </c>
      <c r="G722" s="19">
        <v>1.2</v>
      </c>
      <c r="H722" s="19">
        <v>1</v>
      </c>
      <c r="I722" s="19">
        <v>34</v>
      </c>
      <c r="J722" s="19">
        <v>110</v>
      </c>
      <c r="K722" s="19">
        <v>0</v>
      </c>
      <c r="L722" s="19">
        <v>0</v>
      </c>
      <c r="M722" s="56">
        <f t="shared" ref="M722:M748" si="356">H722*J722</f>
        <v>110</v>
      </c>
      <c r="N722" s="47">
        <v>210</v>
      </c>
      <c r="O722" s="47">
        <v>0</v>
      </c>
      <c r="P722" s="57">
        <f t="shared" ref="P722:P748" si="357">((K722*H722)*9)/M722</f>
        <v>0</v>
      </c>
      <c r="Q722" s="57">
        <f t="shared" ref="Q722:Q748" si="358">(L722/I722)</f>
        <v>0</v>
      </c>
      <c r="R722" s="15" t="s">
        <v>511</v>
      </c>
      <c r="S722" s="17"/>
      <c r="T722" s="30" t="b">
        <f t="shared" ref="T722:T748" si="359">F722="Yes"</f>
        <v>1</v>
      </c>
      <c r="U722" s="10" t="b">
        <f t="shared" ref="U722:U748" si="360">OR(J722*H722&lt;=200,D722)</f>
        <v>1</v>
      </c>
      <c r="V722" s="10" t="b">
        <f t="shared" ref="V722:V748" si="361">N722&lt;=230</f>
        <v>1</v>
      </c>
      <c r="W722" s="10" t="b">
        <f t="shared" ref="W722:W748" si="362">O722&lt;0.5</f>
        <v>1</v>
      </c>
      <c r="X722" s="10" t="b">
        <f t="shared" ref="X722:X748" si="363">OR(P722&lt;11%,D722)</f>
        <v>1</v>
      </c>
      <c r="Y722" s="10" t="b">
        <f t="shared" ref="Y722:Y748" si="364">OR(Q722&lt;36%,E722)</f>
        <v>1</v>
      </c>
      <c r="Z722" s="10" t="b">
        <f t="shared" ref="Z722:Z748" si="365">AND(T722:Y722)</f>
        <v>1</v>
      </c>
      <c r="AA722" s="10" t="b">
        <f t="shared" ref="AA722:AA748" si="366">OR(J722*H722&lt;=250,D722)</f>
        <v>1</v>
      </c>
      <c r="AB722" s="10" t="b">
        <f t="shared" ref="AB722:AB748" si="367">N722&lt;=480</f>
        <v>1</v>
      </c>
      <c r="AC722" s="10" t="b">
        <f t="shared" ref="AC722:AC748" si="368">AND(W722:Y722,AA722:AB722)</f>
        <v>1</v>
      </c>
      <c r="AD722" s="10" t="b">
        <f t="shared" ref="AD722:AD748" si="369">NOT(OR(Z722,AC722))</f>
        <v>0</v>
      </c>
    </row>
    <row r="723" spans="1:30" s="10" customFormat="1" ht="12.75" x14ac:dyDescent="0.2">
      <c r="A723" s="16" t="s">
        <v>312</v>
      </c>
      <c r="B723" s="17" t="s">
        <v>314</v>
      </c>
      <c r="C723" s="18" t="s">
        <v>504</v>
      </c>
      <c r="D723" s="18" t="b">
        <v>0</v>
      </c>
      <c r="E723" s="18" t="b">
        <v>0</v>
      </c>
      <c r="F723" s="47" t="s">
        <v>509</v>
      </c>
      <c r="G723" s="19">
        <v>3.2</v>
      </c>
      <c r="H723" s="19">
        <v>3</v>
      </c>
      <c r="I723" s="19">
        <v>33</v>
      </c>
      <c r="J723" s="19">
        <v>160</v>
      </c>
      <c r="K723" s="19">
        <v>3</v>
      </c>
      <c r="L723" s="19">
        <v>0</v>
      </c>
      <c r="M723" s="56">
        <f t="shared" si="356"/>
        <v>480</v>
      </c>
      <c r="N723" s="47">
        <v>330</v>
      </c>
      <c r="O723" s="47">
        <v>4</v>
      </c>
      <c r="P723" s="57">
        <f t="shared" si="357"/>
        <v>0.16875000000000001</v>
      </c>
      <c r="Q723" s="57">
        <f t="shared" si="358"/>
        <v>0</v>
      </c>
      <c r="R723" s="23" t="s">
        <v>505</v>
      </c>
      <c r="S723" s="17" t="s">
        <v>599</v>
      </c>
      <c r="T723" s="30" t="b">
        <f t="shared" si="359"/>
        <v>1</v>
      </c>
      <c r="U723" s="10" t="b">
        <f t="shared" si="360"/>
        <v>0</v>
      </c>
      <c r="V723" s="10" t="b">
        <f t="shared" si="361"/>
        <v>0</v>
      </c>
      <c r="W723" s="10" t="b">
        <f t="shared" si="362"/>
        <v>0</v>
      </c>
      <c r="X723" s="10" t="b">
        <f t="shared" si="363"/>
        <v>0</v>
      </c>
      <c r="Y723" s="10" t="b">
        <f t="shared" si="364"/>
        <v>1</v>
      </c>
      <c r="Z723" s="10" t="b">
        <f t="shared" si="365"/>
        <v>0</v>
      </c>
      <c r="AA723" s="10" t="b">
        <f t="shared" si="366"/>
        <v>0</v>
      </c>
      <c r="AB723" s="10" t="b">
        <f t="shared" si="367"/>
        <v>1</v>
      </c>
      <c r="AC723" s="10" t="b">
        <f t="shared" si="368"/>
        <v>0</v>
      </c>
      <c r="AD723" s="10" t="b">
        <f t="shared" si="369"/>
        <v>1</v>
      </c>
    </row>
    <row r="724" spans="1:30" s="10" customFormat="1" ht="12.75" x14ac:dyDescent="0.2">
      <c r="A724" s="16" t="s">
        <v>312</v>
      </c>
      <c r="B724" s="17" t="s">
        <v>311</v>
      </c>
      <c r="C724" s="18" t="s">
        <v>504</v>
      </c>
      <c r="D724" s="18" t="b">
        <v>0</v>
      </c>
      <c r="E724" s="18" t="b">
        <v>0</v>
      </c>
      <c r="F724" s="47" t="s">
        <v>509</v>
      </c>
      <c r="G724" s="19">
        <v>3</v>
      </c>
      <c r="H724" s="19">
        <v>2.5</v>
      </c>
      <c r="I724" s="19">
        <v>34</v>
      </c>
      <c r="J724" s="19">
        <v>110</v>
      </c>
      <c r="K724" s="19">
        <v>0</v>
      </c>
      <c r="L724" s="19">
        <v>0</v>
      </c>
      <c r="M724" s="56">
        <f t="shared" si="356"/>
        <v>275</v>
      </c>
      <c r="N724" s="47">
        <v>210</v>
      </c>
      <c r="O724" s="47">
        <v>0</v>
      </c>
      <c r="P724" s="57">
        <f t="shared" si="357"/>
        <v>0</v>
      </c>
      <c r="Q724" s="57">
        <f t="shared" si="358"/>
        <v>0</v>
      </c>
      <c r="R724" s="14" t="s">
        <v>505</v>
      </c>
      <c r="S724" s="17" t="s">
        <v>501</v>
      </c>
      <c r="T724" s="30" t="b">
        <f t="shared" si="359"/>
        <v>1</v>
      </c>
      <c r="U724" s="10" t="b">
        <f t="shared" si="360"/>
        <v>0</v>
      </c>
      <c r="V724" s="10" t="b">
        <f t="shared" si="361"/>
        <v>1</v>
      </c>
      <c r="W724" s="10" t="b">
        <f t="shared" si="362"/>
        <v>1</v>
      </c>
      <c r="X724" s="10" t="b">
        <f t="shared" si="363"/>
        <v>1</v>
      </c>
      <c r="Y724" s="10" t="b">
        <f t="shared" si="364"/>
        <v>1</v>
      </c>
      <c r="Z724" s="10" t="b">
        <f t="shared" si="365"/>
        <v>0</v>
      </c>
      <c r="AA724" s="10" t="b">
        <f t="shared" si="366"/>
        <v>0</v>
      </c>
      <c r="AB724" s="10" t="b">
        <f t="shared" si="367"/>
        <v>1</v>
      </c>
      <c r="AC724" s="10" t="b">
        <f t="shared" si="368"/>
        <v>0</v>
      </c>
      <c r="AD724" s="10" t="b">
        <f t="shared" si="369"/>
        <v>1</v>
      </c>
    </row>
    <row r="725" spans="1:30" s="10" customFormat="1" ht="12.75" x14ac:dyDescent="0.2">
      <c r="A725" s="16" t="s">
        <v>312</v>
      </c>
      <c r="B725" s="17" t="s">
        <v>315</v>
      </c>
      <c r="C725" s="18" t="s">
        <v>504</v>
      </c>
      <c r="D725" s="18" t="b">
        <v>0</v>
      </c>
      <c r="E725" s="18" t="b">
        <v>0</v>
      </c>
      <c r="F725" s="47" t="s">
        <v>509</v>
      </c>
      <c r="G725" s="19">
        <v>3.5</v>
      </c>
      <c r="H725" s="19">
        <v>3</v>
      </c>
      <c r="I725" s="19">
        <v>33</v>
      </c>
      <c r="J725" s="19">
        <v>160</v>
      </c>
      <c r="K725" s="19">
        <v>2.5</v>
      </c>
      <c r="L725" s="19">
        <v>0</v>
      </c>
      <c r="M725" s="56">
        <f t="shared" si="356"/>
        <v>480</v>
      </c>
      <c r="N725" s="47">
        <v>340</v>
      </c>
      <c r="O725" s="47">
        <v>4</v>
      </c>
      <c r="P725" s="57">
        <f t="shared" si="357"/>
        <v>0.140625</v>
      </c>
      <c r="Q725" s="57">
        <f t="shared" si="358"/>
        <v>0</v>
      </c>
      <c r="R725" s="14" t="s">
        <v>505</v>
      </c>
      <c r="S725" s="17" t="s">
        <v>599</v>
      </c>
      <c r="T725" s="30" t="b">
        <f t="shared" si="359"/>
        <v>1</v>
      </c>
      <c r="U725" s="10" t="b">
        <f t="shared" si="360"/>
        <v>0</v>
      </c>
      <c r="V725" s="10" t="b">
        <f t="shared" si="361"/>
        <v>0</v>
      </c>
      <c r="W725" s="10" t="b">
        <f t="shared" si="362"/>
        <v>0</v>
      </c>
      <c r="X725" s="10" t="b">
        <f t="shared" si="363"/>
        <v>0</v>
      </c>
      <c r="Y725" s="10" t="b">
        <f t="shared" si="364"/>
        <v>1</v>
      </c>
      <c r="Z725" s="10" t="b">
        <f t="shared" si="365"/>
        <v>0</v>
      </c>
      <c r="AA725" s="10" t="b">
        <f t="shared" si="366"/>
        <v>0</v>
      </c>
      <c r="AB725" s="10" t="b">
        <f t="shared" si="367"/>
        <v>1</v>
      </c>
      <c r="AC725" s="10" t="b">
        <f t="shared" si="368"/>
        <v>0</v>
      </c>
      <c r="AD725" s="10" t="b">
        <f t="shared" si="369"/>
        <v>1</v>
      </c>
    </row>
    <row r="726" spans="1:30" s="10" customFormat="1" ht="12.75" x14ac:dyDescent="0.2">
      <c r="A726" s="16" t="s">
        <v>319</v>
      </c>
      <c r="B726" s="17" t="s">
        <v>304</v>
      </c>
      <c r="C726" s="18" t="s">
        <v>504</v>
      </c>
      <c r="D726" s="18" t="b">
        <v>0</v>
      </c>
      <c r="E726" s="18" t="b">
        <v>0</v>
      </c>
      <c r="F726" s="47" t="s">
        <v>509</v>
      </c>
      <c r="G726" s="19">
        <v>2.9</v>
      </c>
      <c r="H726" s="19">
        <v>2.5</v>
      </c>
      <c r="I726" s="19">
        <v>35</v>
      </c>
      <c r="J726" s="19">
        <v>170</v>
      </c>
      <c r="K726" s="19">
        <v>6</v>
      </c>
      <c r="L726" s="19">
        <v>0</v>
      </c>
      <c r="M726" s="56">
        <f t="shared" si="356"/>
        <v>425</v>
      </c>
      <c r="N726" s="47">
        <v>260</v>
      </c>
      <c r="O726" s="47">
        <v>0</v>
      </c>
      <c r="P726" s="57">
        <f t="shared" si="357"/>
        <v>0.31764705882352939</v>
      </c>
      <c r="Q726" s="57">
        <f t="shared" si="358"/>
        <v>0</v>
      </c>
      <c r="R726" s="14" t="s">
        <v>505</v>
      </c>
      <c r="S726" s="17" t="s">
        <v>606</v>
      </c>
      <c r="T726" s="30" t="b">
        <f t="shared" si="359"/>
        <v>1</v>
      </c>
      <c r="U726" s="10" t="b">
        <f t="shared" si="360"/>
        <v>0</v>
      </c>
      <c r="V726" s="10" t="b">
        <f t="shared" si="361"/>
        <v>0</v>
      </c>
      <c r="W726" s="10" t="b">
        <f t="shared" si="362"/>
        <v>1</v>
      </c>
      <c r="X726" s="10" t="b">
        <f t="shared" si="363"/>
        <v>0</v>
      </c>
      <c r="Y726" s="10" t="b">
        <f t="shared" si="364"/>
        <v>1</v>
      </c>
      <c r="Z726" s="10" t="b">
        <f t="shared" si="365"/>
        <v>0</v>
      </c>
      <c r="AA726" s="10" t="b">
        <f t="shared" si="366"/>
        <v>0</v>
      </c>
      <c r="AB726" s="10" t="b">
        <f t="shared" si="367"/>
        <v>1</v>
      </c>
      <c r="AC726" s="10" t="b">
        <f t="shared" si="368"/>
        <v>0</v>
      </c>
      <c r="AD726" s="10" t="b">
        <f t="shared" si="369"/>
        <v>1</v>
      </c>
    </row>
    <row r="727" spans="1:30" s="10" customFormat="1" ht="12.75" x14ac:dyDescent="0.2">
      <c r="A727" s="16" t="s">
        <v>319</v>
      </c>
      <c r="B727" s="17" t="s">
        <v>318</v>
      </c>
      <c r="C727" s="18" t="s">
        <v>504</v>
      </c>
      <c r="D727" s="18" t="b">
        <v>0</v>
      </c>
      <c r="E727" s="18" t="b">
        <v>0</v>
      </c>
      <c r="F727" s="47" t="s">
        <v>509</v>
      </c>
      <c r="G727" s="19">
        <v>2.1800000000000002</v>
      </c>
      <c r="H727" s="19">
        <v>4.5</v>
      </c>
      <c r="I727" s="19">
        <v>38</v>
      </c>
      <c r="J727" s="19">
        <v>170</v>
      </c>
      <c r="K727" s="19">
        <v>4.5</v>
      </c>
      <c r="L727" s="19">
        <v>0</v>
      </c>
      <c r="M727" s="56">
        <f t="shared" si="356"/>
        <v>765</v>
      </c>
      <c r="N727" s="47">
        <v>350</v>
      </c>
      <c r="O727" s="47">
        <v>0</v>
      </c>
      <c r="P727" s="57">
        <f t="shared" si="357"/>
        <v>0.23823529411764705</v>
      </c>
      <c r="Q727" s="57">
        <f t="shared" si="358"/>
        <v>0</v>
      </c>
      <c r="R727" s="14" t="s">
        <v>505</v>
      </c>
      <c r="S727" s="17" t="s">
        <v>584</v>
      </c>
      <c r="T727" s="30" t="b">
        <f t="shared" si="359"/>
        <v>1</v>
      </c>
      <c r="U727" s="10" t="b">
        <f t="shared" si="360"/>
        <v>0</v>
      </c>
      <c r="V727" s="10" t="b">
        <f t="shared" si="361"/>
        <v>0</v>
      </c>
      <c r="W727" s="10" t="b">
        <f t="shared" si="362"/>
        <v>1</v>
      </c>
      <c r="X727" s="10" t="b">
        <f t="shared" si="363"/>
        <v>0</v>
      </c>
      <c r="Y727" s="10" t="b">
        <f t="shared" si="364"/>
        <v>1</v>
      </c>
      <c r="Z727" s="10" t="b">
        <f t="shared" si="365"/>
        <v>0</v>
      </c>
      <c r="AA727" s="10" t="b">
        <f t="shared" si="366"/>
        <v>0</v>
      </c>
      <c r="AB727" s="10" t="b">
        <f t="shared" si="367"/>
        <v>1</v>
      </c>
      <c r="AC727" s="10" t="b">
        <f t="shared" si="368"/>
        <v>0</v>
      </c>
      <c r="AD727" s="10" t="b">
        <f t="shared" si="369"/>
        <v>1</v>
      </c>
    </row>
    <row r="728" spans="1:30" s="10" customFormat="1" ht="12.75" x14ac:dyDescent="0.2">
      <c r="A728" s="16" t="s">
        <v>319</v>
      </c>
      <c r="B728" s="17" t="s">
        <v>406</v>
      </c>
      <c r="C728" s="18" t="s">
        <v>504</v>
      </c>
      <c r="D728" s="18" t="b">
        <v>0</v>
      </c>
      <c r="E728" s="18" t="b">
        <v>0</v>
      </c>
      <c r="F728" s="47" t="s">
        <v>509</v>
      </c>
      <c r="G728" s="19">
        <v>3</v>
      </c>
      <c r="H728" s="19">
        <v>2.5</v>
      </c>
      <c r="I728" s="19">
        <v>35</v>
      </c>
      <c r="J728" s="19">
        <v>180</v>
      </c>
      <c r="K728" s="19">
        <v>6</v>
      </c>
      <c r="L728" s="19">
        <v>0</v>
      </c>
      <c r="M728" s="56">
        <f t="shared" si="356"/>
        <v>450</v>
      </c>
      <c r="N728" s="47">
        <v>340</v>
      </c>
      <c r="O728" s="47">
        <v>0</v>
      </c>
      <c r="P728" s="57">
        <f t="shared" si="357"/>
        <v>0.3</v>
      </c>
      <c r="Q728" s="57">
        <f t="shared" si="358"/>
        <v>0</v>
      </c>
      <c r="R728" s="14" t="s">
        <v>505</v>
      </c>
      <c r="S728" s="17" t="s">
        <v>606</v>
      </c>
      <c r="T728" s="30" t="b">
        <f t="shared" si="359"/>
        <v>1</v>
      </c>
      <c r="U728" s="10" t="b">
        <f t="shared" si="360"/>
        <v>0</v>
      </c>
      <c r="V728" s="10" t="b">
        <f t="shared" si="361"/>
        <v>0</v>
      </c>
      <c r="W728" s="10" t="b">
        <f t="shared" si="362"/>
        <v>1</v>
      </c>
      <c r="X728" s="10" t="b">
        <f t="shared" si="363"/>
        <v>0</v>
      </c>
      <c r="Y728" s="10" t="b">
        <f t="shared" si="364"/>
        <v>1</v>
      </c>
      <c r="Z728" s="10" t="b">
        <f t="shared" si="365"/>
        <v>0</v>
      </c>
      <c r="AA728" s="10" t="b">
        <f t="shared" si="366"/>
        <v>0</v>
      </c>
      <c r="AB728" s="10" t="b">
        <f t="shared" si="367"/>
        <v>1</v>
      </c>
      <c r="AC728" s="10" t="b">
        <f t="shared" si="368"/>
        <v>0</v>
      </c>
      <c r="AD728" s="10" t="b">
        <f t="shared" si="369"/>
        <v>1</v>
      </c>
    </row>
    <row r="729" spans="1:30" s="10" customFormat="1" ht="12.75" x14ac:dyDescent="0.2">
      <c r="A729" s="16" t="s">
        <v>319</v>
      </c>
      <c r="B729" s="17" t="s">
        <v>306</v>
      </c>
      <c r="C729" s="18" t="s">
        <v>504</v>
      </c>
      <c r="D729" s="18" t="b">
        <v>0</v>
      </c>
      <c r="E729" s="18" t="b">
        <v>0</v>
      </c>
      <c r="F729" s="47" t="s">
        <v>509</v>
      </c>
      <c r="G729" s="19">
        <v>2.7</v>
      </c>
      <c r="H729" s="19">
        <v>2</v>
      </c>
      <c r="I729" s="19">
        <v>38</v>
      </c>
      <c r="J729" s="19">
        <v>130</v>
      </c>
      <c r="K729" s="19">
        <v>7</v>
      </c>
      <c r="L729" s="19">
        <v>0</v>
      </c>
      <c r="M729" s="56">
        <f t="shared" si="356"/>
        <v>260</v>
      </c>
      <c r="N729" s="47">
        <v>150</v>
      </c>
      <c r="O729" s="47">
        <v>0</v>
      </c>
      <c r="P729" s="57">
        <f t="shared" si="357"/>
        <v>0.48461538461538461</v>
      </c>
      <c r="Q729" s="57">
        <f t="shared" si="358"/>
        <v>0</v>
      </c>
      <c r="R729" s="14" t="s">
        <v>505</v>
      </c>
      <c r="S729" s="17" t="s">
        <v>606</v>
      </c>
      <c r="T729" s="30" t="b">
        <f t="shared" si="359"/>
        <v>1</v>
      </c>
      <c r="U729" s="10" t="b">
        <f t="shared" si="360"/>
        <v>0</v>
      </c>
      <c r="V729" s="10" t="b">
        <f t="shared" si="361"/>
        <v>1</v>
      </c>
      <c r="W729" s="10" t="b">
        <f t="shared" si="362"/>
        <v>1</v>
      </c>
      <c r="X729" s="10" t="b">
        <f t="shared" si="363"/>
        <v>0</v>
      </c>
      <c r="Y729" s="10" t="b">
        <f t="shared" si="364"/>
        <v>1</v>
      </c>
      <c r="Z729" s="10" t="b">
        <f t="shared" si="365"/>
        <v>0</v>
      </c>
      <c r="AA729" s="10" t="b">
        <f t="shared" si="366"/>
        <v>0</v>
      </c>
      <c r="AB729" s="10" t="b">
        <f t="shared" si="367"/>
        <v>1</v>
      </c>
      <c r="AC729" s="10" t="b">
        <f t="shared" si="368"/>
        <v>0</v>
      </c>
      <c r="AD729" s="10" t="b">
        <f t="shared" si="369"/>
        <v>1</v>
      </c>
    </row>
    <row r="730" spans="1:30" s="10" customFormat="1" ht="12.75" x14ac:dyDescent="0.2">
      <c r="A730" s="16" t="s">
        <v>319</v>
      </c>
      <c r="B730" s="17" t="s">
        <v>320</v>
      </c>
      <c r="C730" s="18" t="s">
        <v>504</v>
      </c>
      <c r="D730" s="18" t="b">
        <v>0</v>
      </c>
      <c r="E730" s="18" t="b">
        <v>0</v>
      </c>
      <c r="F730" s="47" t="s">
        <v>509</v>
      </c>
      <c r="G730" s="19">
        <v>1.1599999999999999</v>
      </c>
      <c r="H730" s="19">
        <v>1</v>
      </c>
      <c r="I730" s="19">
        <v>33</v>
      </c>
      <c r="J730" s="19">
        <v>100</v>
      </c>
      <c r="K730" s="19">
        <v>0.5</v>
      </c>
      <c r="L730" s="19">
        <v>0</v>
      </c>
      <c r="M730" s="56">
        <f t="shared" si="356"/>
        <v>100</v>
      </c>
      <c r="N730" s="47">
        <v>260</v>
      </c>
      <c r="O730" s="47">
        <v>0</v>
      </c>
      <c r="P730" s="57">
        <f t="shared" si="357"/>
        <v>4.4999999999999998E-2</v>
      </c>
      <c r="Q730" s="57">
        <f t="shared" si="358"/>
        <v>0</v>
      </c>
      <c r="R730" s="13" t="str">
        <f>IF(Z730,"GREEN",IF(AC730,"YELLOW","RED"))</f>
        <v>YELLOW</v>
      </c>
      <c r="S730" s="17" t="s">
        <v>600</v>
      </c>
      <c r="T730" s="30" t="b">
        <f t="shared" si="359"/>
        <v>1</v>
      </c>
      <c r="U730" s="10" t="b">
        <f t="shared" si="360"/>
        <v>1</v>
      </c>
      <c r="V730" s="10" t="b">
        <f t="shared" si="361"/>
        <v>0</v>
      </c>
      <c r="W730" s="10" t="b">
        <f t="shared" si="362"/>
        <v>1</v>
      </c>
      <c r="X730" s="10" t="b">
        <f t="shared" si="363"/>
        <v>1</v>
      </c>
      <c r="Y730" s="10" t="b">
        <f t="shared" si="364"/>
        <v>1</v>
      </c>
      <c r="Z730" s="10" t="b">
        <f t="shared" si="365"/>
        <v>0</v>
      </c>
      <c r="AA730" s="10" t="b">
        <f t="shared" si="366"/>
        <v>1</v>
      </c>
      <c r="AB730" s="10" t="b">
        <f t="shared" si="367"/>
        <v>1</v>
      </c>
      <c r="AC730" s="10" t="b">
        <f t="shared" si="368"/>
        <v>1</v>
      </c>
      <c r="AD730" s="10" t="b">
        <f t="shared" si="369"/>
        <v>0</v>
      </c>
    </row>
    <row r="731" spans="1:30" s="10" customFormat="1" ht="12.75" x14ac:dyDescent="0.2">
      <c r="A731" s="16" t="s">
        <v>319</v>
      </c>
      <c r="B731" s="17" t="s">
        <v>321</v>
      </c>
      <c r="C731" s="18" t="s">
        <v>504</v>
      </c>
      <c r="D731" s="18" t="b">
        <v>0</v>
      </c>
      <c r="E731" s="18" t="b">
        <v>0</v>
      </c>
      <c r="F731" s="47" t="s">
        <v>509</v>
      </c>
      <c r="G731" s="19">
        <v>1.58</v>
      </c>
      <c r="H731" s="19">
        <v>1</v>
      </c>
      <c r="I731" s="19">
        <v>45</v>
      </c>
      <c r="J731" s="19">
        <v>240</v>
      </c>
      <c r="K731" s="19">
        <v>9</v>
      </c>
      <c r="L731" s="19">
        <v>0</v>
      </c>
      <c r="M731" s="56">
        <f t="shared" si="356"/>
        <v>240</v>
      </c>
      <c r="N731" s="47">
        <v>180</v>
      </c>
      <c r="O731" s="47">
        <v>0</v>
      </c>
      <c r="P731" s="57">
        <f t="shared" si="357"/>
        <v>0.33750000000000002</v>
      </c>
      <c r="Q731" s="57">
        <f t="shared" si="358"/>
        <v>0</v>
      </c>
      <c r="R731" s="14" t="s">
        <v>505</v>
      </c>
      <c r="S731" s="17" t="s">
        <v>607</v>
      </c>
      <c r="T731" s="30" t="b">
        <f t="shared" si="359"/>
        <v>1</v>
      </c>
      <c r="U731" s="10" t="b">
        <f t="shared" si="360"/>
        <v>0</v>
      </c>
      <c r="V731" s="10" t="b">
        <f t="shared" si="361"/>
        <v>1</v>
      </c>
      <c r="W731" s="10" t="b">
        <f t="shared" si="362"/>
        <v>1</v>
      </c>
      <c r="X731" s="10" t="b">
        <f t="shared" si="363"/>
        <v>0</v>
      </c>
      <c r="Y731" s="10" t="b">
        <f t="shared" si="364"/>
        <v>1</v>
      </c>
      <c r="Z731" s="10" t="b">
        <f t="shared" si="365"/>
        <v>0</v>
      </c>
      <c r="AA731" s="10" t="b">
        <f t="shared" si="366"/>
        <v>1</v>
      </c>
      <c r="AB731" s="10" t="b">
        <f t="shared" si="367"/>
        <v>1</v>
      </c>
      <c r="AC731" s="10" t="b">
        <f t="shared" si="368"/>
        <v>0</v>
      </c>
      <c r="AD731" s="10" t="b">
        <f t="shared" si="369"/>
        <v>1</v>
      </c>
    </row>
    <row r="732" spans="1:30" s="10" customFormat="1" ht="12.75" x14ac:dyDescent="0.2">
      <c r="A732" s="16" t="s">
        <v>319</v>
      </c>
      <c r="B732" s="17" t="s">
        <v>303</v>
      </c>
      <c r="C732" s="18" t="s">
        <v>504</v>
      </c>
      <c r="D732" s="18" t="b">
        <v>0</v>
      </c>
      <c r="E732" s="18" t="b">
        <v>0</v>
      </c>
      <c r="F732" s="47" t="s">
        <v>509</v>
      </c>
      <c r="G732" s="19">
        <v>3.78</v>
      </c>
      <c r="H732" s="19">
        <v>4.5</v>
      </c>
      <c r="I732" s="19">
        <v>33</v>
      </c>
      <c r="J732" s="19">
        <v>180</v>
      </c>
      <c r="K732" s="19">
        <v>4.45</v>
      </c>
      <c r="L732" s="19">
        <v>0</v>
      </c>
      <c r="M732" s="56">
        <f t="shared" si="356"/>
        <v>810</v>
      </c>
      <c r="N732" s="47">
        <v>320</v>
      </c>
      <c r="O732" s="47">
        <v>0</v>
      </c>
      <c r="P732" s="57">
        <f t="shared" si="357"/>
        <v>0.22250000000000003</v>
      </c>
      <c r="Q732" s="57">
        <f t="shared" si="358"/>
        <v>0</v>
      </c>
      <c r="R732" s="23" t="s">
        <v>505</v>
      </c>
      <c r="S732" s="17" t="s">
        <v>584</v>
      </c>
      <c r="T732" s="30" t="b">
        <f t="shared" si="359"/>
        <v>1</v>
      </c>
      <c r="U732" s="10" t="b">
        <f t="shared" si="360"/>
        <v>0</v>
      </c>
      <c r="V732" s="10" t="b">
        <f t="shared" si="361"/>
        <v>0</v>
      </c>
      <c r="W732" s="10" t="b">
        <f t="shared" si="362"/>
        <v>1</v>
      </c>
      <c r="X732" s="10" t="b">
        <f t="shared" si="363"/>
        <v>0</v>
      </c>
      <c r="Y732" s="10" t="b">
        <f t="shared" si="364"/>
        <v>1</v>
      </c>
      <c r="Z732" s="10" t="b">
        <f t="shared" si="365"/>
        <v>0</v>
      </c>
      <c r="AA732" s="10" t="b">
        <f t="shared" si="366"/>
        <v>0</v>
      </c>
      <c r="AB732" s="10" t="b">
        <f t="shared" si="367"/>
        <v>1</v>
      </c>
      <c r="AC732" s="10" t="b">
        <f t="shared" si="368"/>
        <v>0</v>
      </c>
      <c r="AD732" s="10" t="b">
        <f t="shared" si="369"/>
        <v>1</v>
      </c>
    </row>
    <row r="733" spans="1:30" s="10" customFormat="1" ht="12.75" x14ac:dyDescent="0.2">
      <c r="A733" s="16" t="s">
        <v>319</v>
      </c>
      <c r="B733" s="17" t="s">
        <v>322</v>
      </c>
      <c r="C733" s="18" t="s">
        <v>504</v>
      </c>
      <c r="D733" s="18" t="b">
        <v>0</v>
      </c>
      <c r="E733" s="18" t="b">
        <v>0</v>
      </c>
      <c r="F733" s="47" t="s">
        <v>509</v>
      </c>
      <c r="G733" s="19">
        <v>2.9</v>
      </c>
      <c r="H733" s="19">
        <v>2.5</v>
      </c>
      <c r="I733" s="19">
        <v>35</v>
      </c>
      <c r="J733" s="19">
        <v>160</v>
      </c>
      <c r="K733" s="19">
        <v>4.5</v>
      </c>
      <c r="L733" s="19">
        <v>0</v>
      </c>
      <c r="M733" s="56">
        <f t="shared" si="356"/>
        <v>400</v>
      </c>
      <c r="N733" s="47">
        <v>330</v>
      </c>
      <c r="O733" s="47">
        <v>0</v>
      </c>
      <c r="P733" s="57">
        <f t="shared" si="357"/>
        <v>0.25312499999999999</v>
      </c>
      <c r="Q733" s="57">
        <f t="shared" si="358"/>
        <v>0</v>
      </c>
      <c r="R733" s="14" t="s">
        <v>505</v>
      </c>
      <c r="S733" s="17" t="s">
        <v>584</v>
      </c>
      <c r="T733" s="30" t="b">
        <f t="shared" si="359"/>
        <v>1</v>
      </c>
      <c r="U733" s="10" t="b">
        <f t="shared" si="360"/>
        <v>0</v>
      </c>
      <c r="V733" s="10" t="b">
        <f t="shared" si="361"/>
        <v>0</v>
      </c>
      <c r="W733" s="10" t="b">
        <f t="shared" si="362"/>
        <v>1</v>
      </c>
      <c r="X733" s="10" t="b">
        <f t="shared" si="363"/>
        <v>0</v>
      </c>
      <c r="Y733" s="10" t="b">
        <f t="shared" si="364"/>
        <v>1</v>
      </c>
      <c r="Z733" s="10" t="b">
        <f t="shared" si="365"/>
        <v>0</v>
      </c>
      <c r="AA733" s="10" t="b">
        <f t="shared" si="366"/>
        <v>0</v>
      </c>
      <c r="AB733" s="10" t="b">
        <f t="shared" si="367"/>
        <v>1</v>
      </c>
      <c r="AC733" s="10" t="b">
        <f t="shared" si="368"/>
        <v>0</v>
      </c>
      <c r="AD733" s="10" t="b">
        <f t="shared" si="369"/>
        <v>1</v>
      </c>
    </row>
    <row r="734" spans="1:30" s="10" customFormat="1" ht="25.5" x14ac:dyDescent="0.2">
      <c r="A734" s="16" t="s">
        <v>324</v>
      </c>
      <c r="B734" s="17" t="s">
        <v>325</v>
      </c>
      <c r="C734" s="18" t="s">
        <v>504</v>
      </c>
      <c r="D734" s="18" t="b">
        <v>0</v>
      </c>
      <c r="E734" s="18" t="b">
        <v>0</v>
      </c>
      <c r="F734" s="47" t="s">
        <v>509</v>
      </c>
      <c r="G734" s="19">
        <v>2.69</v>
      </c>
      <c r="H734" s="19">
        <v>2.5</v>
      </c>
      <c r="I734" s="19">
        <v>31</v>
      </c>
      <c r="J734" s="19">
        <v>130</v>
      </c>
      <c r="K734" s="19">
        <v>2</v>
      </c>
      <c r="L734" s="19">
        <v>0</v>
      </c>
      <c r="M734" s="56">
        <f t="shared" si="356"/>
        <v>325</v>
      </c>
      <c r="N734" s="47">
        <v>290</v>
      </c>
      <c r="O734" s="47">
        <v>0</v>
      </c>
      <c r="P734" s="57">
        <f t="shared" si="357"/>
        <v>0.13846153846153847</v>
      </c>
      <c r="Q734" s="57">
        <f t="shared" si="358"/>
        <v>0</v>
      </c>
      <c r="R734" s="14" t="s">
        <v>505</v>
      </c>
      <c r="S734" s="17" t="s">
        <v>584</v>
      </c>
      <c r="T734" s="30" t="b">
        <f t="shared" si="359"/>
        <v>1</v>
      </c>
      <c r="U734" s="10" t="b">
        <f t="shared" si="360"/>
        <v>0</v>
      </c>
      <c r="V734" s="10" t="b">
        <f t="shared" si="361"/>
        <v>0</v>
      </c>
      <c r="W734" s="10" t="b">
        <f t="shared" si="362"/>
        <v>1</v>
      </c>
      <c r="X734" s="10" t="b">
        <f t="shared" si="363"/>
        <v>0</v>
      </c>
      <c r="Y734" s="10" t="b">
        <f t="shared" si="364"/>
        <v>1</v>
      </c>
      <c r="Z734" s="10" t="b">
        <f t="shared" si="365"/>
        <v>0</v>
      </c>
      <c r="AA734" s="10" t="b">
        <f t="shared" si="366"/>
        <v>0</v>
      </c>
      <c r="AB734" s="10" t="b">
        <f t="shared" si="367"/>
        <v>1</v>
      </c>
      <c r="AC734" s="10" t="b">
        <f t="shared" si="368"/>
        <v>0</v>
      </c>
      <c r="AD734" s="10" t="b">
        <f t="shared" si="369"/>
        <v>1</v>
      </c>
    </row>
    <row r="735" spans="1:30" s="10" customFormat="1" ht="25.5" x14ac:dyDescent="0.2">
      <c r="A735" s="16" t="s">
        <v>324</v>
      </c>
      <c r="B735" s="17" t="s">
        <v>323</v>
      </c>
      <c r="C735" s="18" t="s">
        <v>504</v>
      </c>
      <c r="D735" s="18" t="b">
        <v>0</v>
      </c>
      <c r="E735" s="18" t="b">
        <v>0</v>
      </c>
      <c r="F735" s="47" t="s">
        <v>509</v>
      </c>
      <c r="G735" s="19">
        <v>2.69</v>
      </c>
      <c r="H735" s="19">
        <v>2.5</v>
      </c>
      <c r="I735" s="19">
        <v>31</v>
      </c>
      <c r="J735" s="19">
        <v>130</v>
      </c>
      <c r="K735" s="19">
        <v>2</v>
      </c>
      <c r="L735" s="19">
        <v>0</v>
      </c>
      <c r="M735" s="56">
        <f t="shared" si="356"/>
        <v>325</v>
      </c>
      <c r="N735" s="47">
        <v>290</v>
      </c>
      <c r="O735" s="47">
        <v>0</v>
      </c>
      <c r="P735" s="57">
        <f t="shared" si="357"/>
        <v>0.13846153846153847</v>
      </c>
      <c r="Q735" s="57">
        <f t="shared" si="358"/>
        <v>0</v>
      </c>
      <c r="R735" s="14" t="s">
        <v>505</v>
      </c>
      <c r="S735" s="17" t="s">
        <v>584</v>
      </c>
      <c r="T735" s="30" t="b">
        <f t="shared" si="359"/>
        <v>1</v>
      </c>
      <c r="U735" s="10" t="b">
        <f t="shared" si="360"/>
        <v>0</v>
      </c>
      <c r="V735" s="10" t="b">
        <f t="shared" si="361"/>
        <v>0</v>
      </c>
      <c r="W735" s="10" t="b">
        <f t="shared" si="362"/>
        <v>1</v>
      </c>
      <c r="X735" s="10" t="b">
        <f t="shared" si="363"/>
        <v>0</v>
      </c>
      <c r="Y735" s="10" t="b">
        <f t="shared" si="364"/>
        <v>1</v>
      </c>
      <c r="Z735" s="10" t="b">
        <f t="shared" si="365"/>
        <v>0</v>
      </c>
      <c r="AA735" s="10" t="b">
        <f t="shared" si="366"/>
        <v>0</v>
      </c>
      <c r="AB735" s="10" t="b">
        <f t="shared" si="367"/>
        <v>1</v>
      </c>
      <c r="AC735" s="10" t="b">
        <f t="shared" si="368"/>
        <v>0</v>
      </c>
      <c r="AD735" s="10" t="b">
        <f t="shared" si="369"/>
        <v>1</v>
      </c>
    </row>
    <row r="736" spans="1:30" s="10" customFormat="1" ht="25.5" x14ac:dyDescent="0.2">
      <c r="A736" s="16" t="s">
        <v>324</v>
      </c>
      <c r="B736" s="17" t="s">
        <v>327</v>
      </c>
      <c r="C736" s="18" t="s">
        <v>504</v>
      </c>
      <c r="D736" s="18" t="b">
        <v>0</v>
      </c>
      <c r="E736" s="18" t="b">
        <v>0</v>
      </c>
      <c r="F736" s="47" t="s">
        <v>509</v>
      </c>
      <c r="G736" s="19">
        <v>1.55</v>
      </c>
      <c r="H736" s="19">
        <v>1</v>
      </c>
      <c r="I736" s="19">
        <v>44</v>
      </c>
      <c r="J736" s="19">
        <v>220</v>
      </c>
      <c r="K736" s="19">
        <v>7</v>
      </c>
      <c r="L736" s="19">
        <v>0</v>
      </c>
      <c r="M736" s="56">
        <f t="shared" si="356"/>
        <v>220</v>
      </c>
      <c r="N736" s="47">
        <v>370</v>
      </c>
      <c r="O736" s="47">
        <v>0</v>
      </c>
      <c r="P736" s="57">
        <f t="shared" si="357"/>
        <v>0.28636363636363638</v>
      </c>
      <c r="Q736" s="57">
        <f t="shared" si="358"/>
        <v>0</v>
      </c>
      <c r="R736" s="14" t="s">
        <v>505</v>
      </c>
      <c r="S736" s="17" t="s">
        <v>579</v>
      </c>
      <c r="T736" s="30" t="b">
        <f t="shared" si="359"/>
        <v>1</v>
      </c>
      <c r="U736" s="10" t="b">
        <f t="shared" si="360"/>
        <v>0</v>
      </c>
      <c r="V736" s="10" t="b">
        <f t="shared" si="361"/>
        <v>0</v>
      </c>
      <c r="W736" s="10" t="b">
        <f t="shared" si="362"/>
        <v>1</v>
      </c>
      <c r="X736" s="10" t="b">
        <f t="shared" si="363"/>
        <v>0</v>
      </c>
      <c r="Y736" s="10" t="b">
        <f t="shared" si="364"/>
        <v>1</v>
      </c>
      <c r="Z736" s="10" t="b">
        <f t="shared" si="365"/>
        <v>0</v>
      </c>
      <c r="AA736" s="10" t="b">
        <f t="shared" si="366"/>
        <v>1</v>
      </c>
      <c r="AB736" s="10" t="b">
        <f t="shared" si="367"/>
        <v>1</v>
      </c>
      <c r="AC736" s="10" t="b">
        <f t="shared" si="368"/>
        <v>0</v>
      </c>
      <c r="AD736" s="10" t="b">
        <f t="shared" si="369"/>
        <v>1</v>
      </c>
    </row>
    <row r="737" spans="1:30" s="10" customFormat="1" ht="25.5" x14ac:dyDescent="0.2">
      <c r="A737" s="16" t="s">
        <v>324</v>
      </c>
      <c r="B737" s="17" t="s">
        <v>326</v>
      </c>
      <c r="C737" s="18" t="s">
        <v>504</v>
      </c>
      <c r="D737" s="18" t="b">
        <v>0</v>
      </c>
      <c r="E737" s="18" t="b">
        <v>0</v>
      </c>
      <c r="F737" s="47" t="s">
        <v>509</v>
      </c>
      <c r="G737" s="19">
        <v>2.69</v>
      </c>
      <c r="H737" s="19">
        <v>2.5</v>
      </c>
      <c r="I737" s="19">
        <v>31</v>
      </c>
      <c r="J737" s="19">
        <v>130</v>
      </c>
      <c r="K737" s="19">
        <v>2</v>
      </c>
      <c r="L737" s="19">
        <v>0</v>
      </c>
      <c r="M737" s="56">
        <f t="shared" si="356"/>
        <v>325</v>
      </c>
      <c r="N737" s="47">
        <v>250</v>
      </c>
      <c r="O737" s="47">
        <v>0</v>
      </c>
      <c r="P737" s="57">
        <f t="shared" si="357"/>
        <v>0.13846153846153847</v>
      </c>
      <c r="Q737" s="57">
        <f t="shared" si="358"/>
        <v>0</v>
      </c>
      <c r="R737" s="14" t="s">
        <v>505</v>
      </c>
      <c r="S737" s="17" t="s">
        <v>584</v>
      </c>
      <c r="T737" s="30" t="b">
        <f t="shared" si="359"/>
        <v>1</v>
      </c>
      <c r="U737" s="10" t="b">
        <f t="shared" si="360"/>
        <v>0</v>
      </c>
      <c r="V737" s="10" t="b">
        <f t="shared" si="361"/>
        <v>0</v>
      </c>
      <c r="W737" s="10" t="b">
        <f t="shared" si="362"/>
        <v>1</v>
      </c>
      <c r="X737" s="10" t="b">
        <f t="shared" si="363"/>
        <v>0</v>
      </c>
      <c r="Y737" s="10" t="b">
        <f t="shared" si="364"/>
        <v>1</v>
      </c>
      <c r="Z737" s="10" t="b">
        <f t="shared" si="365"/>
        <v>0</v>
      </c>
      <c r="AA737" s="10" t="b">
        <f t="shared" si="366"/>
        <v>0</v>
      </c>
      <c r="AB737" s="10" t="b">
        <f t="shared" si="367"/>
        <v>1</v>
      </c>
      <c r="AC737" s="10" t="b">
        <f t="shared" si="368"/>
        <v>0</v>
      </c>
      <c r="AD737" s="10" t="b">
        <f t="shared" si="369"/>
        <v>1</v>
      </c>
    </row>
    <row r="738" spans="1:30" s="10" customFormat="1" ht="12.75" x14ac:dyDescent="0.2">
      <c r="A738" s="16" t="s">
        <v>307</v>
      </c>
      <c r="B738" s="17" t="s">
        <v>304</v>
      </c>
      <c r="C738" s="18" t="s">
        <v>504</v>
      </c>
      <c r="D738" s="18" t="b">
        <v>0</v>
      </c>
      <c r="E738" s="18" t="b">
        <v>0</v>
      </c>
      <c r="F738" s="47" t="s">
        <v>509</v>
      </c>
      <c r="G738" s="19">
        <v>2.15</v>
      </c>
      <c r="H738" s="19">
        <v>1</v>
      </c>
      <c r="I738" s="19">
        <v>61</v>
      </c>
      <c r="J738" s="19">
        <v>290</v>
      </c>
      <c r="K738" s="19">
        <v>2.5</v>
      </c>
      <c r="L738" s="19">
        <v>0</v>
      </c>
      <c r="M738" s="56">
        <f t="shared" si="356"/>
        <v>290</v>
      </c>
      <c r="N738" s="47">
        <v>590</v>
      </c>
      <c r="O738" s="47">
        <v>0</v>
      </c>
      <c r="P738" s="57">
        <f t="shared" si="357"/>
        <v>7.7586206896551727E-2</v>
      </c>
      <c r="Q738" s="57">
        <f t="shared" si="358"/>
        <v>0</v>
      </c>
      <c r="R738" s="14" t="s">
        <v>505</v>
      </c>
      <c r="S738" s="17" t="s">
        <v>608</v>
      </c>
      <c r="T738" s="30" t="b">
        <f t="shared" si="359"/>
        <v>1</v>
      </c>
      <c r="U738" s="10" t="b">
        <f t="shared" si="360"/>
        <v>0</v>
      </c>
      <c r="V738" s="10" t="b">
        <f t="shared" si="361"/>
        <v>0</v>
      </c>
      <c r="W738" s="10" t="b">
        <f t="shared" si="362"/>
        <v>1</v>
      </c>
      <c r="X738" s="10" t="b">
        <f t="shared" si="363"/>
        <v>1</v>
      </c>
      <c r="Y738" s="10" t="b">
        <f t="shared" si="364"/>
        <v>1</v>
      </c>
      <c r="Z738" s="10" t="b">
        <f t="shared" si="365"/>
        <v>0</v>
      </c>
      <c r="AA738" s="10" t="b">
        <f t="shared" si="366"/>
        <v>0</v>
      </c>
      <c r="AB738" s="10" t="b">
        <f t="shared" si="367"/>
        <v>0</v>
      </c>
      <c r="AC738" s="10" t="b">
        <f t="shared" si="368"/>
        <v>0</v>
      </c>
      <c r="AD738" s="10" t="b">
        <f t="shared" si="369"/>
        <v>1</v>
      </c>
    </row>
    <row r="739" spans="1:30" s="10" customFormat="1" ht="12.75" x14ac:dyDescent="0.2">
      <c r="A739" s="16" t="s">
        <v>307</v>
      </c>
      <c r="B739" s="17" t="s">
        <v>308</v>
      </c>
      <c r="C739" s="18" t="s">
        <v>504</v>
      </c>
      <c r="D739" s="18" t="b">
        <v>0</v>
      </c>
      <c r="E739" s="18" t="b">
        <v>0</v>
      </c>
      <c r="F739" s="47" t="s">
        <v>509</v>
      </c>
      <c r="G739" s="19">
        <v>2.46</v>
      </c>
      <c r="H739" s="19">
        <v>1</v>
      </c>
      <c r="I739" s="19">
        <v>70</v>
      </c>
      <c r="J739" s="19">
        <v>300</v>
      </c>
      <c r="K739" s="19">
        <v>2.5</v>
      </c>
      <c r="L739" s="19">
        <v>0</v>
      </c>
      <c r="M739" s="56">
        <f t="shared" si="356"/>
        <v>300</v>
      </c>
      <c r="N739" s="47">
        <v>160</v>
      </c>
      <c r="O739" s="47">
        <v>0</v>
      </c>
      <c r="P739" s="57">
        <f t="shared" si="357"/>
        <v>7.4999999999999997E-2</v>
      </c>
      <c r="Q739" s="57">
        <f t="shared" si="358"/>
        <v>0</v>
      </c>
      <c r="R739" s="14" t="s">
        <v>505</v>
      </c>
      <c r="S739" s="17" t="s">
        <v>501</v>
      </c>
      <c r="T739" s="30" t="b">
        <f t="shared" si="359"/>
        <v>1</v>
      </c>
      <c r="U739" s="10" t="b">
        <f t="shared" si="360"/>
        <v>0</v>
      </c>
      <c r="V739" s="10" t="b">
        <f t="shared" si="361"/>
        <v>1</v>
      </c>
      <c r="W739" s="10" t="b">
        <f t="shared" si="362"/>
        <v>1</v>
      </c>
      <c r="X739" s="10" t="b">
        <f t="shared" si="363"/>
        <v>1</v>
      </c>
      <c r="Y739" s="10" t="b">
        <f t="shared" si="364"/>
        <v>1</v>
      </c>
      <c r="Z739" s="10" t="b">
        <f t="shared" si="365"/>
        <v>0</v>
      </c>
      <c r="AA739" s="10" t="b">
        <f t="shared" si="366"/>
        <v>0</v>
      </c>
      <c r="AB739" s="10" t="b">
        <f t="shared" si="367"/>
        <v>1</v>
      </c>
      <c r="AC739" s="10" t="b">
        <f t="shared" si="368"/>
        <v>0</v>
      </c>
      <c r="AD739" s="10" t="b">
        <f t="shared" si="369"/>
        <v>1</v>
      </c>
    </row>
    <row r="740" spans="1:30" s="10" customFormat="1" ht="12.75" x14ac:dyDescent="0.2">
      <c r="A740" s="16" t="s">
        <v>307</v>
      </c>
      <c r="B740" s="17" t="s">
        <v>302</v>
      </c>
      <c r="C740" s="18" t="s">
        <v>504</v>
      </c>
      <c r="D740" s="18" t="b">
        <v>0</v>
      </c>
      <c r="E740" s="18" t="b">
        <v>0</v>
      </c>
      <c r="F740" s="47" t="s">
        <v>509</v>
      </c>
      <c r="G740" s="19">
        <v>2.2999999999999998</v>
      </c>
      <c r="H740" s="19">
        <v>1</v>
      </c>
      <c r="I740" s="19">
        <v>65</v>
      </c>
      <c r="J740" s="19">
        <v>310</v>
      </c>
      <c r="K740" s="19">
        <v>3</v>
      </c>
      <c r="L740" s="19">
        <v>0</v>
      </c>
      <c r="M740" s="56">
        <f t="shared" si="356"/>
        <v>310</v>
      </c>
      <c r="N740" s="47">
        <v>680</v>
      </c>
      <c r="O740" s="47">
        <v>0</v>
      </c>
      <c r="P740" s="57">
        <f t="shared" si="357"/>
        <v>8.7096774193548387E-2</v>
      </c>
      <c r="Q740" s="57">
        <f t="shared" si="358"/>
        <v>0</v>
      </c>
      <c r="R740" s="14" t="s">
        <v>505</v>
      </c>
      <c r="S740" s="17" t="s">
        <v>608</v>
      </c>
      <c r="T740" s="30" t="b">
        <f t="shared" si="359"/>
        <v>1</v>
      </c>
      <c r="U740" s="10" t="b">
        <f t="shared" si="360"/>
        <v>0</v>
      </c>
      <c r="V740" s="10" t="b">
        <f t="shared" si="361"/>
        <v>0</v>
      </c>
      <c r="W740" s="10" t="b">
        <f t="shared" si="362"/>
        <v>1</v>
      </c>
      <c r="X740" s="10" t="b">
        <f t="shared" si="363"/>
        <v>1</v>
      </c>
      <c r="Y740" s="10" t="b">
        <f t="shared" si="364"/>
        <v>1</v>
      </c>
      <c r="Z740" s="10" t="b">
        <f t="shared" si="365"/>
        <v>0</v>
      </c>
      <c r="AA740" s="10" t="b">
        <f t="shared" si="366"/>
        <v>0</v>
      </c>
      <c r="AB740" s="10" t="b">
        <f t="shared" si="367"/>
        <v>0</v>
      </c>
      <c r="AC740" s="10" t="b">
        <f t="shared" si="368"/>
        <v>0</v>
      </c>
      <c r="AD740" s="10" t="b">
        <f t="shared" si="369"/>
        <v>1</v>
      </c>
    </row>
    <row r="741" spans="1:30" s="10" customFormat="1" ht="12.75" x14ac:dyDescent="0.2">
      <c r="A741" s="16" t="s">
        <v>307</v>
      </c>
      <c r="B741" s="17" t="s">
        <v>309</v>
      </c>
      <c r="C741" s="18" t="s">
        <v>504</v>
      </c>
      <c r="D741" s="18" t="b">
        <v>0</v>
      </c>
      <c r="E741" s="18" t="b">
        <v>0</v>
      </c>
      <c r="F741" s="47" t="s">
        <v>509</v>
      </c>
      <c r="G741" s="19">
        <v>2.61</v>
      </c>
      <c r="H741" s="19">
        <v>1</v>
      </c>
      <c r="I741" s="19">
        <v>74</v>
      </c>
      <c r="J741" s="19">
        <v>390</v>
      </c>
      <c r="K741" s="19">
        <v>13</v>
      </c>
      <c r="L741" s="19">
        <v>0</v>
      </c>
      <c r="M741" s="56">
        <f t="shared" si="356"/>
        <v>390</v>
      </c>
      <c r="N741" s="47">
        <v>910</v>
      </c>
      <c r="O741" s="47">
        <v>0</v>
      </c>
      <c r="P741" s="57">
        <f t="shared" si="357"/>
        <v>0.3</v>
      </c>
      <c r="Q741" s="57">
        <f t="shared" si="358"/>
        <v>0</v>
      </c>
      <c r="R741" s="14" t="s">
        <v>505</v>
      </c>
      <c r="S741" s="17" t="s">
        <v>608</v>
      </c>
      <c r="T741" s="30" t="b">
        <f t="shared" si="359"/>
        <v>1</v>
      </c>
      <c r="U741" s="10" t="b">
        <f t="shared" si="360"/>
        <v>0</v>
      </c>
      <c r="V741" s="10" t="b">
        <f t="shared" si="361"/>
        <v>0</v>
      </c>
      <c r="W741" s="10" t="b">
        <f t="shared" si="362"/>
        <v>1</v>
      </c>
      <c r="X741" s="10" t="b">
        <f t="shared" si="363"/>
        <v>0</v>
      </c>
      <c r="Y741" s="10" t="b">
        <f t="shared" si="364"/>
        <v>1</v>
      </c>
      <c r="Z741" s="10" t="b">
        <f t="shared" si="365"/>
        <v>0</v>
      </c>
      <c r="AA741" s="10" t="b">
        <f t="shared" si="366"/>
        <v>0</v>
      </c>
      <c r="AB741" s="10" t="b">
        <f t="shared" si="367"/>
        <v>0</v>
      </c>
      <c r="AC741" s="10" t="b">
        <f t="shared" si="368"/>
        <v>0</v>
      </c>
      <c r="AD741" s="10" t="b">
        <f t="shared" si="369"/>
        <v>1</v>
      </c>
    </row>
    <row r="742" spans="1:30" s="10" customFormat="1" ht="12.75" x14ac:dyDescent="0.2">
      <c r="A742" s="16" t="s">
        <v>307</v>
      </c>
      <c r="B742" s="17" t="s">
        <v>306</v>
      </c>
      <c r="C742" s="18" t="s">
        <v>504</v>
      </c>
      <c r="D742" s="18" t="b">
        <v>0</v>
      </c>
      <c r="E742" s="18" t="b">
        <v>0</v>
      </c>
      <c r="F742" s="47" t="s">
        <v>509</v>
      </c>
      <c r="G742" s="19">
        <v>2.46</v>
      </c>
      <c r="H742" s="19">
        <v>1</v>
      </c>
      <c r="I742" s="19">
        <v>67</v>
      </c>
      <c r="J742" s="19">
        <v>310</v>
      </c>
      <c r="K742" s="19">
        <v>2.5</v>
      </c>
      <c r="L742" s="19">
        <v>0</v>
      </c>
      <c r="M742" s="56">
        <f t="shared" si="356"/>
        <v>310</v>
      </c>
      <c r="N742" s="47">
        <v>35</v>
      </c>
      <c r="O742" s="47">
        <v>0</v>
      </c>
      <c r="P742" s="57">
        <f t="shared" si="357"/>
        <v>7.2580645161290328E-2</v>
      </c>
      <c r="Q742" s="57">
        <f t="shared" si="358"/>
        <v>0</v>
      </c>
      <c r="R742" s="14" t="s">
        <v>505</v>
      </c>
      <c r="S742" s="17" t="s">
        <v>501</v>
      </c>
      <c r="T742" s="30" t="b">
        <f t="shared" si="359"/>
        <v>1</v>
      </c>
      <c r="U742" s="10" t="b">
        <f t="shared" si="360"/>
        <v>0</v>
      </c>
      <c r="V742" s="10" t="b">
        <f t="shared" si="361"/>
        <v>1</v>
      </c>
      <c r="W742" s="10" t="b">
        <f t="shared" si="362"/>
        <v>1</v>
      </c>
      <c r="X742" s="10" t="b">
        <f t="shared" si="363"/>
        <v>1</v>
      </c>
      <c r="Y742" s="10" t="b">
        <f t="shared" si="364"/>
        <v>1</v>
      </c>
      <c r="Z742" s="10" t="b">
        <f t="shared" si="365"/>
        <v>0</v>
      </c>
      <c r="AA742" s="10" t="b">
        <f t="shared" si="366"/>
        <v>0</v>
      </c>
      <c r="AB742" s="10" t="b">
        <f t="shared" si="367"/>
        <v>1</v>
      </c>
      <c r="AC742" s="10" t="b">
        <f t="shared" si="368"/>
        <v>0</v>
      </c>
      <c r="AD742" s="10" t="b">
        <f t="shared" si="369"/>
        <v>1</v>
      </c>
    </row>
    <row r="743" spans="1:30" s="10" customFormat="1" ht="12.75" x14ac:dyDescent="0.2">
      <c r="A743" s="16" t="s">
        <v>307</v>
      </c>
      <c r="B743" s="17" t="s">
        <v>310</v>
      </c>
      <c r="C743" s="18" t="s">
        <v>504</v>
      </c>
      <c r="D743" s="18" t="b">
        <v>0</v>
      </c>
      <c r="E743" s="18" t="b">
        <v>0</v>
      </c>
      <c r="F743" s="47" t="s">
        <v>509</v>
      </c>
      <c r="G743" s="19">
        <v>2</v>
      </c>
      <c r="H743" s="19">
        <v>1</v>
      </c>
      <c r="I743" s="19">
        <v>57</v>
      </c>
      <c r="J743" s="19">
        <v>240</v>
      </c>
      <c r="K743" s="19">
        <v>1.5</v>
      </c>
      <c r="L743" s="19">
        <v>0</v>
      </c>
      <c r="M743" s="56">
        <f t="shared" si="356"/>
        <v>240</v>
      </c>
      <c r="N743" s="47">
        <v>560</v>
      </c>
      <c r="O743" s="47">
        <v>0</v>
      </c>
      <c r="P743" s="57">
        <f t="shared" si="357"/>
        <v>5.6250000000000001E-2</v>
      </c>
      <c r="Q743" s="57">
        <f t="shared" si="358"/>
        <v>0</v>
      </c>
      <c r="R743" s="14" t="s">
        <v>505</v>
      </c>
      <c r="S743" s="17" t="s">
        <v>600</v>
      </c>
      <c r="T743" s="30" t="b">
        <f t="shared" si="359"/>
        <v>1</v>
      </c>
      <c r="U743" s="10" t="b">
        <f t="shared" si="360"/>
        <v>0</v>
      </c>
      <c r="V743" s="10" t="b">
        <f t="shared" si="361"/>
        <v>0</v>
      </c>
      <c r="W743" s="10" t="b">
        <f t="shared" si="362"/>
        <v>1</v>
      </c>
      <c r="X743" s="10" t="b">
        <f t="shared" si="363"/>
        <v>1</v>
      </c>
      <c r="Y743" s="10" t="b">
        <f t="shared" si="364"/>
        <v>1</v>
      </c>
      <c r="Z743" s="10" t="b">
        <f t="shared" si="365"/>
        <v>0</v>
      </c>
      <c r="AA743" s="10" t="b">
        <f t="shared" si="366"/>
        <v>1</v>
      </c>
      <c r="AB743" s="10" t="b">
        <f t="shared" si="367"/>
        <v>0</v>
      </c>
      <c r="AC743" s="10" t="b">
        <f t="shared" si="368"/>
        <v>0</v>
      </c>
      <c r="AD743" s="10" t="b">
        <f t="shared" si="369"/>
        <v>1</v>
      </c>
    </row>
    <row r="744" spans="1:30" s="10" customFormat="1" ht="12.75" x14ac:dyDescent="0.2">
      <c r="A744" s="16" t="s">
        <v>301</v>
      </c>
      <c r="B744" s="17" t="s">
        <v>300</v>
      </c>
      <c r="C744" s="18" t="s">
        <v>504</v>
      </c>
      <c r="D744" s="18" t="b">
        <v>0</v>
      </c>
      <c r="E744" s="18" t="b">
        <v>0</v>
      </c>
      <c r="F744" s="47" t="s">
        <v>509</v>
      </c>
      <c r="G744" s="19">
        <v>1.1200000000000001</v>
      </c>
      <c r="H744" s="19">
        <v>1</v>
      </c>
      <c r="I744" s="19">
        <v>32</v>
      </c>
      <c r="J744" s="19">
        <v>130</v>
      </c>
      <c r="K744" s="19">
        <v>1.5</v>
      </c>
      <c r="L744" s="19">
        <v>0</v>
      </c>
      <c r="M744" s="56">
        <f t="shared" si="356"/>
        <v>130</v>
      </c>
      <c r="N744" s="47">
        <v>290</v>
      </c>
      <c r="O744" s="47">
        <v>0</v>
      </c>
      <c r="P744" s="57">
        <f t="shared" si="357"/>
        <v>0.10384615384615385</v>
      </c>
      <c r="Q744" s="57">
        <f t="shared" si="358"/>
        <v>0</v>
      </c>
      <c r="R744" s="13" t="str">
        <f>IF(Z744,"GREEN",IF(AC744,"YELLOW","RED"))</f>
        <v>YELLOW</v>
      </c>
      <c r="S744" s="17" t="s">
        <v>600</v>
      </c>
      <c r="T744" s="30" t="b">
        <f t="shared" si="359"/>
        <v>1</v>
      </c>
      <c r="U744" s="10" t="b">
        <f t="shared" si="360"/>
        <v>1</v>
      </c>
      <c r="V744" s="10" t="b">
        <f t="shared" si="361"/>
        <v>0</v>
      </c>
      <c r="W744" s="10" t="b">
        <f t="shared" si="362"/>
        <v>1</v>
      </c>
      <c r="X744" s="10" t="b">
        <f t="shared" si="363"/>
        <v>1</v>
      </c>
      <c r="Y744" s="10" t="b">
        <f t="shared" si="364"/>
        <v>1</v>
      </c>
      <c r="Z744" s="10" t="b">
        <f t="shared" si="365"/>
        <v>0</v>
      </c>
      <c r="AA744" s="10" t="b">
        <f t="shared" si="366"/>
        <v>1</v>
      </c>
      <c r="AB744" s="10" t="b">
        <f t="shared" si="367"/>
        <v>1</v>
      </c>
      <c r="AC744" s="10" t="b">
        <f t="shared" si="368"/>
        <v>1</v>
      </c>
      <c r="AD744" s="10" t="b">
        <f t="shared" si="369"/>
        <v>0</v>
      </c>
    </row>
    <row r="745" spans="1:30" s="10" customFormat="1" ht="12.75" x14ac:dyDescent="0.2">
      <c r="A745" s="16" t="s">
        <v>301</v>
      </c>
      <c r="B745" s="17" t="s">
        <v>304</v>
      </c>
      <c r="C745" s="18" t="s">
        <v>504</v>
      </c>
      <c r="D745" s="18" t="b">
        <v>0</v>
      </c>
      <c r="E745" s="18" t="b">
        <v>0</v>
      </c>
      <c r="F745" s="47" t="s">
        <v>509</v>
      </c>
      <c r="G745" s="19">
        <v>3.2</v>
      </c>
      <c r="H745" s="19">
        <v>3</v>
      </c>
      <c r="I745" s="19">
        <v>33</v>
      </c>
      <c r="J745" s="19">
        <v>180</v>
      </c>
      <c r="K745" s="19">
        <v>2.5</v>
      </c>
      <c r="L745" s="19">
        <v>0</v>
      </c>
      <c r="M745" s="56">
        <f t="shared" si="356"/>
        <v>540</v>
      </c>
      <c r="N745" s="47">
        <v>310</v>
      </c>
      <c r="O745" s="47">
        <v>5</v>
      </c>
      <c r="P745" s="57">
        <f t="shared" si="357"/>
        <v>0.125</v>
      </c>
      <c r="Q745" s="57">
        <f t="shared" si="358"/>
        <v>0</v>
      </c>
      <c r="R745" s="14" t="s">
        <v>505</v>
      </c>
      <c r="S745" s="17" t="s">
        <v>599</v>
      </c>
      <c r="T745" s="30" t="b">
        <f t="shared" si="359"/>
        <v>1</v>
      </c>
      <c r="U745" s="10" t="b">
        <f t="shared" si="360"/>
        <v>0</v>
      </c>
      <c r="V745" s="10" t="b">
        <f t="shared" si="361"/>
        <v>0</v>
      </c>
      <c r="W745" s="10" t="b">
        <f t="shared" si="362"/>
        <v>0</v>
      </c>
      <c r="X745" s="10" t="b">
        <f t="shared" si="363"/>
        <v>0</v>
      </c>
      <c r="Y745" s="10" t="b">
        <f t="shared" si="364"/>
        <v>1</v>
      </c>
      <c r="Z745" s="10" t="b">
        <f t="shared" si="365"/>
        <v>0</v>
      </c>
      <c r="AA745" s="10" t="b">
        <f t="shared" si="366"/>
        <v>0</v>
      </c>
      <c r="AB745" s="10" t="b">
        <f t="shared" si="367"/>
        <v>1</v>
      </c>
      <c r="AC745" s="10" t="b">
        <f t="shared" si="368"/>
        <v>0</v>
      </c>
      <c r="AD745" s="10" t="b">
        <f t="shared" si="369"/>
        <v>1</v>
      </c>
    </row>
    <row r="746" spans="1:30" s="10" customFormat="1" ht="12.75" x14ac:dyDescent="0.2">
      <c r="A746" s="16" t="s">
        <v>301</v>
      </c>
      <c r="B746" s="17" t="s">
        <v>302</v>
      </c>
      <c r="C746" s="18" t="s">
        <v>504</v>
      </c>
      <c r="D746" s="18" t="b">
        <v>0</v>
      </c>
      <c r="E746" s="18" t="b">
        <v>0</v>
      </c>
      <c r="F746" s="47" t="s">
        <v>509</v>
      </c>
      <c r="G746" s="19">
        <v>3.2</v>
      </c>
      <c r="H746" s="19">
        <v>3</v>
      </c>
      <c r="I746" s="19">
        <v>33</v>
      </c>
      <c r="J746" s="19">
        <v>180</v>
      </c>
      <c r="K746" s="19">
        <v>2.5</v>
      </c>
      <c r="L746" s="19">
        <v>0</v>
      </c>
      <c r="M746" s="56">
        <f t="shared" si="356"/>
        <v>540</v>
      </c>
      <c r="N746" s="47">
        <v>310</v>
      </c>
      <c r="O746" s="47">
        <v>5</v>
      </c>
      <c r="P746" s="57">
        <f t="shared" si="357"/>
        <v>0.125</v>
      </c>
      <c r="Q746" s="57">
        <f t="shared" si="358"/>
        <v>0</v>
      </c>
      <c r="R746" s="14" t="s">
        <v>505</v>
      </c>
      <c r="S746" s="17" t="s">
        <v>599</v>
      </c>
      <c r="T746" s="30" t="b">
        <f t="shared" si="359"/>
        <v>1</v>
      </c>
      <c r="U746" s="10" t="b">
        <f t="shared" si="360"/>
        <v>0</v>
      </c>
      <c r="V746" s="10" t="b">
        <f t="shared" si="361"/>
        <v>0</v>
      </c>
      <c r="W746" s="10" t="b">
        <f t="shared" si="362"/>
        <v>0</v>
      </c>
      <c r="X746" s="10" t="b">
        <f t="shared" si="363"/>
        <v>0</v>
      </c>
      <c r="Y746" s="10" t="b">
        <f t="shared" si="364"/>
        <v>1</v>
      </c>
      <c r="Z746" s="10" t="b">
        <f t="shared" si="365"/>
        <v>0</v>
      </c>
      <c r="AA746" s="10" t="b">
        <f t="shared" si="366"/>
        <v>0</v>
      </c>
      <c r="AB746" s="10" t="b">
        <f t="shared" si="367"/>
        <v>1</v>
      </c>
      <c r="AC746" s="10" t="b">
        <f t="shared" si="368"/>
        <v>0</v>
      </c>
      <c r="AD746" s="10" t="b">
        <f t="shared" si="369"/>
        <v>1</v>
      </c>
    </row>
    <row r="747" spans="1:30" s="10" customFormat="1" ht="12.75" x14ac:dyDescent="0.2">
      <c r="A747" s="16" t="s">
        <v>301</v>
      </c>
      <c r="B747" s="17" t="s">
        <v>303</v>
      </c>
      <c r="C747" s="18" t="s">
        <v>504</v>
      </c>
      <c r="D747" s="18" t="b">
        <v>0</v>
      </c>
      <c r="E747" s="18" t="b">
        <v>0</v>
      </c>
      <c r="F747" s="47" t="s">
        <v>509</v>
      </c>
      <c r="G747" s="19">
        <v>3.2</v>
      </c>
      <c r="H747" s="19">
        <v>3</v>
      </c>
      <c r="I747" s="19">
        <v>32</v>
      </c>
      <c r="J747" s="19">
        <v>170</v>
      </c>
      <c r="K747" s="19">
        <v>2.5</v>
      </c>
      <c r="L747" s="19">
        <v>0</v>
      </c>
      <c r="M747" s="56">
        <f t="shared" si="356"/>
        <v>510</v>
      </c>
      <c r="N747" s="47">
        <v>300</v>
      </c>
      <c r="O747" s="47">
        <v>4.5</v>
      </c>
      <c r="P747" s="57">
        <f t="shared" si="357"/>
        <v>0.13235294117647059</v>
      </c>
      <c r="Q747" s="57">
        <f t="shared" si="358"/>
        <v>0</v>
      </c>
      <c r="R747" s="14" t="s">
        <v>505</v>
      </c>
      <c r="S747" s="17" t="s">
        <v>599</v>
      </c>
      <c r="T747" s="30" t="b">
        <f t="shared" si="359"/>
        <v>1</v>
      </c>
      <c r="U747" s="10" t="b">
        <f t="shared" si="360"/>
        <v>0</v>
      </c>
      <c r="V747" s="10" t="b">
        <f t="shared" si="361"/>
        <v>0</v>
      </c>
      <c r="W747" s="10" t="b">
        <f t="shared" si="362"/>
        <v>0</v>
      </c>
      <c r="X747" s="10" t="b">
        <f t="shared" si="363"/>
        <v>0</v>
      </c>
      <c r="Y747" s="10" t="b">
        <f t="shared" si="364"/>
        <v>1</v>
      </c>
      <c r="Z747" s="10" t="b">
        <f t="shared" si="365"/>
        <v>0</v>
      </c>
      <c r="AA747" s="10" t="b">
        <f t="shared" si="366"/>
        <v>0</v>
      </c>
      <c r="AB747" s="10" t="b">
        <f t="shared" si="367"/>
        <v>1</v>
      </c>
      <c r="AC747" s="10" t="b">
        <f t="shared" si="368"/>
        <v>0</v>
      </c>
      <c r="AD747" s="10" t="b">
        <f t="shared" si="369"/>
        <v>1</v>
      </c>
    </row>
    <row r="748" spans="1:30" s="10" customFormat="1" ht="12.75" x14ac:dyDescent="0.2">
      <c r="A748" s="16" t="s">
        <v>301</v>
      </c>
      <c r="B748" s="17" t="s">
        <v>305</v>
      </c>
      <c r="C748" s="18" t="s">
        <v>504</v>
      </c>
      <c r="D748" s="18" t="b">
        <v>0</v>
      </c>
      <c r="E748" s="18" t="b">
        <v>0</v>
      </c>
      <c r="F748" s="47" t="s">
        <v>509</v>
      </c>
      <c r="G748" s="19">
        <v>3.2</v>
      </c>
      <c r="H748" s="19">
        <v>3</v>
      </c>
      <c r="I748" s="19">
        <v>33</v>
      </c>
      <c r="J748" s="19">
        <v>180</v>
      </c>
      <c r="K748" s="19">
        <v>3</v>
      </c>
      <c r="L748" s="19">
        <v>0</v>
      </c>
      <c r="M748" s="56">
        <f t="shared" si="356"/>
        <v>540</v>
      </c>
      <c r="N748" s="47">
        <v>110</v>
      </c>
      <c r="O748" s="47">
        <v>5</v>
      </c>
      <c r="P748" s="57">
        <f t="shared" si="357"/>
        <v>0.15</v>
      </c>
      <c r="Q748" s="57">
        <f t="shared" si="358"/>
        <v>0</v>
      </c>
      <c r="R748" s="14" t="s">
        <v>505</v>
      </c>
      <c r="S748" s="17" t="s">
        <v>599</v>
      </c>
      <c r="T748" s="30" t="b">
        <f t="shared" si="359"/>
        <v>1</v>
      </c>
      <c r="U748" s="10" t="b">
        <f t="shared" si="360"/>
        <v>0</v>
      </c>
      <c r="V748" s="10" t="b">
        <f t="shared" si="361"/>
        <v>1</v>
      </c>
      <c r="W748" s="10" t="b">
        <f t="shared" si="362"/>
        <v>0</v>
      </c>
      <c r="X748" s="10" t="b">
        <f t="shared" si="363"/>
        <v>0</v>
      </c>
      <c r="Y748" s="10" t="b">
        <f t="shared" si="364"/>
        <v>1</v>
      </c>
      <c r="Z748" s="10" t="b">
        <f t="shared" si="365"/>
        <v>0</v>
      </c>
      <c r="AA748" s="10" t="b">
        <f t="shared" si="366"/>
        <v>0</v>
      </c>
      <c r="AB748" s="10" t="b">
        <f t="shared" si="367"/>
        <v>1</v>
      </c>
      <c r="AC748" s="10" t="b">
        <f t="shared" si="368"/>
        <v>0</v>
      </c>
      <c r="AD748" s="10" t="b">
        <f t="shared" si="369"/>
        <v>1</v>
      </c>
    </row>
    <row r="749" spans="1:30" s="10" customFormat="1" ht="15.75" x14ac:dyDescent="0.2">
      <c r="A749" s="122" t="s">
        <v>387</v>
      </c>
      <c r="B749" s="122"/>
      <c r="C749" s="123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5"/>
      <c r="P749" s="58"/>
      <c r="Q749" s="59"/>
      <c r="S749" s="43"/>
    </row>
    <row r="750" spans="1:30" s="10" customFormat="1" ht="12.75" x14ac:dyDescent="0.2">
      <c r="A750" s="16" t="s">
        <v>316</v>
      </c>
      <c r="B750" s="17" t="s">
        <v>317</v>
      </c>
      <c r="C750" s="18" t="s">
        <v>504</v>
      </c>
      <c r="D750" s="18" t="b">
        <v>0</v>
      </c>
      <c r="E750" s="18" t="b">
        <v>0</v>
      </c>
      <c r="F750" s="47" t="s">
        <v>506</v>
      </c>
      <c r="G750" s="19">
        <v>6</v>
      </c>
      <c r="H750" s="19">
        <v>5</v>
      </c>
      <c r="I750" s="19">
        <v>31</v>
      </c>
      <c r="J750" s="19">
        <v>150</v>
      </c>
      <c r="K750" s="19">
        <v>1.5</v>
      </c>
      <c r="L750" s="19">
        <v>12</v>
      </c>
      <c r="M750" s="56">
        <f t="shared" ref="M750:M758" si="370">H750*J750</f>
        <v>750</v>
      </c>
      <c r="N750" s="47">
        <v>170</v>
      </c>
      <c r="O750" s="47">
        <v>0</v>
      </c>
      <c r="P750" s="57">
        <f t="shared" ref="P750:P758" si="371">((K750*H750)*9)/M750</f>
        <v>0.09</v>
      </c>
      <c r="Q750" s="57">
        <f t="shared" ref="Q750:Q758" si="372">(L750/I750)</f>
        <v>0.38709677419354838</v>
      </c>
      <c r="R750" s="14" t="s">
        <v>505</v>
      </c>
      <c r="S750" s="17" t="s">
        <v>583</v>
      </c>
      <c r="T750" s="30" t="b">
        <f t="shared" ref="T750:T758" si="373">F750="Yes"</f>
        <v>0</v>
      </c>
      <c r="U750" s="10" t="b">
        <f t="shared" ref="U750:U758" si="374">OR(J750*H750&lt;=200,D750)</f>
        <v>0</v>
      </c>
      <c r="V750" s="10" t="b">
        <f t="shared" ref="V750:V758" si="375">N750&lt;=230</f>
        <v>1</v>
      </c>
      <c r="W750" s="10" t="b">
        <f t="shared" ref="W750:W758" si="376">O750&lt;0.5</f>
        <v>1</v>
      </c>
      <c r="X750" s="10" t="b">
        <f t="shared" ref="X750:X758" si="377">OR(P750&lt;11%,D750)</f>
        <v>1</v>
      </c>
      <c r="Y750" s="10" t="b">
        <f t="shared" ref="Y750:Y758" si="378">OR(Q750&lt;36%,E750)</f>
        <v>0</v>
      </c>
      <c r="Z750" s="10" t="b">
        <f t="shared" ref="Z750:Z758" si="379">AND(T750:Y750)</f>
        <v>0</v>
      </c>
      <c r="AA750" s="10" t="b">
        <f t="shared" ref="AA750:AA758" si="380">OR(J750*H750&lt;=250,D750)</f>
        <v>0</v>
      </c>
      <c r="AB750" s="10" t="b">
        <f t="shared" ref="AB750:AB758" si="381">N750&lt;=480</f>
        <v>1</v>
      </c>
      <c r="AC750" s="10" t="b">
        <f t="shared" ref="AC750:AC758" si="382">AND(W750:Y750,AA750:AB750)</f>
        <v>0</v>
      </c>
      <c r="AD750" s="10" t="b">
        <f t="shared" ref="AD750:AD758" si="383">NOT(OR(Z750,AC750))</f>
        <v>1</v>
      </c>
    </row>
    <row r="751" spans="1:30" s="10" customFormat="1" ht="12.75" x14ac:dyDescent="0.2">
      <c r="A751" s="16" t="s">
        <v>316</v>
      </c>
      <c r="B751" s="17" t="s">
        <v>318</v>
      </c>
      <c r="C751" s="18" t="s">
        <v>504</v>
      </c>
      <c r="D751" s="18" t="b">
        <v>0</v>
      </c>
      <c r="E751" s="18" t="b">
        <v>0</v>
      </c>
      <c r="F751" s="47" t="s">
        <v>506</v>
      </c>
      <c r="G751" s="19">
        <v>6</v>
      </c>
      <c r="H751" s="19">
        <v>5</v>
      </c>
      <c r="I751" s="19">
        <v>31</v>
      </c>
      <c r="J751" s="19">
        <v>160</v>
      </c>
      <c r="K751" s="19">
        <v>2.5</v>
      </c>
      <c r="L751" s="19">
        <v>11</v>
      </c>
      <c r="M751" s="56">
        <f t="shared" si="370"/>
        <v>800</v>
      </c>
      <c r="N751" s="47">
        <v>100</v>
      </c>
      <c r="O751" s="47">
        <v>0</v>
      </c>
      <c r="P751" s="57">
        <f t="shared" si="371"/>
        <v>0.140625</v>
      </c>
      <c r="Q751" s="57">
        <f t="shared" si="372"/>
        <v>0.35483870967741937</v>
      </c>
      <c r="R751" s="14" t="s">
        <v>505</v>
      </c>
      <c r="S751" s="17" t="s">
        <v>584</v>
      </c>
      <c r="T751" s="30" t="b">
        <f t="shared" si="373"/>
        <v>0</v>
      </c>
      <c r="U751" s="10" t="b">
        <f t="shared" si="374"/>
        <v>0</v>
      </c>
      <c r="V751" s="10" t="b">
        <f t="shared" si="375"/>
        <v>1</v>
      </c>
      <c r="W751" s="10" t="b">
        <f t="shared" si="376"/>
        <v>1</v>
      </c>
      <c r="X751" s="10" t="b">
        <f t="shared" si="377"/>
        <v>0</v>
      </c>
      <c r="Y751" s="10" t="b">
        <f t="shared" si="378"/>
        <v>1</v>
      </c>
      <c r="Z751" s="10" t="b">
        <f t="shared" si="379"/>
        <v>0</v>
      </c>
      <c r="AA751" s="10" t="b">
        <f t="shared" si="380"/>
        <v>0</v>
      </c>
      <c r="AB751" s="10" t="b">
        <f t="shared" si="381"/>
        <v>1</v>
      </c>
      <c r="AC751" s="10" t="b">
        <f t="shared" si="382"/>
        <v>0</v>
      </c>
      <c r="AD751" s="10" t="b">
        <f t="shared" si="383"/>
        <v>1</v>
      </c>
    </row>
    <row r="752" spans="1:30" s="10" customFormat="1" ht="12.75" x14ac:dyDescent="0.2">
      <c r="A752" s="16" t="s">
        <v>316</v>
      </c>
      <c r="B752" s="17" t="s">
        <v>431</v>
      </c>
      <c r="C752" s="18" t="s">
        <v>504</v>
      </c>
      <c r="D752" s="18" t="b">
        <v>0</v>
      </c>
      <c r="E752" s="18" t="b">
        <v>0</v>
      </c>
      <c r="F752" s="47" t="s">
        <v>506</v>
      </c>
      <c r="G752" s="19">
        <v>6</v>
      </c>
      <c r="H752" s="19">
        <v>5</v>
      </c>
      <c r="I752" s="19">
        <v>31</v>
      </c>
      <c r="J752" s="19">
        <v>130</v>
      </c>
      <c r="K752" s="19">
        <v>0.5</v>
      </c>
      <c r="L752" s="19">
        <v>16</v>
      </c>
      <c r="M752" s="56">
        <f t="shared" si="370"/>
        <v>650</v>
      </c>
      <c r="N752" s="47">
        <v>280</v>
      </c>
      <c r="O752" s="47">
        <v>0</v>
      </c>
      <c r="P752" s="57">
        <f t="shared" si="371"/>
        <v>3.4615384615384617E-2</v>
      </c>
      <c r="Q752" s="57">
        <f t="shared" si="372"/>
        <v>0.5161290322580645</v>
      </c>
      <c r="R752" s="14" t="s">
        <v>505</v>
      </c>
      <c r="S752" s="17" t="s">
        <v>583</v>
      </c>
      <c r="T752" s="30" t="b">
        <f t="shared" si="373"/>
        <v>0</v>
      </c>
      <c r="U752" s="10" t="b">
        <f t="shared" si="374"/>
        <v>0</v>
      </c>
      <c r="V752" s="10" t="b">
        <f t="shared" si="375"/>
        <v>0</v>
      </c>
      <c r="W752" s="10" t="b">
        <f t="shared" si="376"/>
        <v>1</v>
      </c>
      <c r="X752" s="10" t="b">
        <f t="shared" si="377"/>
        <v>1</v>
      </c>
      <c r="Y752" s="10" t="b">
        <f t="shared" si="378"/>
        <v>0</v>
      </c>
      <c r="Z752" s="10" t="b">
        <f t="shared" si="379"/>
        <v>0</v>
      </c>
      <c r="AA752" s="10" t="b">
        <f t="shared" si="380"/>
        <v>0</v>
      </c>
      <c r="AB752" s="10" t="b">
        <f t="shared" si="381"/>
        <v>1</v>
      </c>
      <c r="AC752" s="10" t="b">
        <f t="shared" si="382"/>
        <v>0</v>
      </c>
      <c r="AD752" s="10" t="b">
        <f t="shared" si="383"/>
        <v>1</v>
      </c>
    </row>
    <row r="753" spans="1:30" s="10" customFormat="1" ht="12.75" x14ac:dyDescent="0.2">
      <c r="A753" s="16" t="s">
        <v>139</v>
      </c>
      <c r="B753" s="17" t="s">
        <v>137</v>
      </c>
      <c r="C753" s="12" t="s">
        <v>513</v>
      </c>
      <c r="D753" s="12" t="b">
        <v>0</v>
      </c>
      <c r="E753" s="98" t="b">
        <v>1</v>
      </c>
      <c r="F753" s="48" t="s">
        <v>509</v>
      </c>
      <c r="G753" s="11">
        <v>4</v>
      </c>
      <c r="H753" s="11">
        <v>1</v>
      </c>
      <c r="I753" s="11">
        <v>113</v>
      </c>
      <c r="J753" s="11">
        <v>60</v>
      </c>
      <c r="K753" s="11">
        <v>0</v>
      </c>
      <c r="L753" s="11">
        <v>12</v>
      </c>
      <c r="M753" s="56">
        <f t="shared" si="370"/>
        <v>60</v>
      </c>
      <c r="N753" s="48">
        <v>15</v>
      </c>
      <c r="O753" s="48">
        <v>0</v>
      </c>
      <c r="P753" s="57">
        <f t="shared" si="371"/>
        <v>0</v>
      </c>
      <c r="Q753" s="57">
        <f t="shared" si="372"/>
        <v>0.10619469026548672</v>
      </c>
      <c r="R753" s="160" t="s">
        <v>511</v>
      </c>
      <c r="S753" s="17" t="s">
        <v>132</v>
      </c>
      <c r="T753" s="30" t="b">
        <f t="shared" si="373"/>
        <v>1</v>
      </c>
      <c r="U753" s="10" t="b">
        <f t="shared" si="374"/>
        <v>1</v>
      </c>
      <c r="V753" s="10" t="b">
        <f t="shared" si="375"/>
        <v>1</v>
      </c>
      <c r="W753" s="10" t="b">
        <f t="shared" si="376"/>
        <v>1</v>
      </c>
      <c r="X753" s="10" t="b">
        <f t="shared" si="377"/>
        <v>1</v>
      </c>
      <c r="Y753" s="10" t="b">
        <f t="shared" si="378"/>
        <v>1</v>
      </c>
      <c r="Z753" s="10" t="b">
        <f t="shared" si="379"/>
        <v>1</v>
      </c>
      <c r="AA753" s="10" t="b">
        <f t="shared" si="380"/>
        <v>1</v>
      </c>
      <c r="AB753" s="10" t="b">
        <f t="shared" si="381"/>
        <v>1</v>
      </c>
      <c r="AC753" s="10" t="b">
        <f t="shared" si="382"/>
        <v>1</v>
      </c>
      <c r="AD753" s="10" t="b">
        <f t="shared" si="383"/>
        <v>0</v>
      </c>
    </row>
    <row r="754" spans="1:30" s="10" customFormat="1" ht="12.75" x14ac:dyDescent="0.2">
      <c r="A754" s="16" t="s">
        <v>139</v>
      </c>
      <c r="B754" s="17" t="s">
        <v>138</v>
      </c>
      <c r="C754" s="12" t="s">
        <v>513</v>
      </c>
      <c r="D754" s="12" t="b">
        <v>0</v>
      </c>
      <c r="E754" s="98" t="b">
        <v>1</v>
      </c>
      <c r="F754" s="48" t="s">
        <v>509</v>
      </c>
      <c r="G754" s="11">
        <v>4</v>
      </c>
      <c r="H754" s="11">
        <v>1</v>
      </c>
      <c r="I754" s="11">
        <v>113</v>
      </c>
      <c r="J754" s="11">
        <v>60</v>
      </c>
      <c r="K754" s="11">
        <v>0</v>
      </c>
      <c r="L754" s="11">
        <v>12</v>
      </c>
      <c r="M754" s="56">
        <f t="shared" si="370"/>
        <v>60</v>
      </c>
      <c r="N754" s="48">
        <v>15</v>
      </c>
      <c r="O754" s="48">
        <v>0</v>
      </c>
      <c r="P754" s="57">
        <f t="shared" si="371"/>
        <v>0</v>
      </c>
      <c r="Q754" s="57">
        <f t="shared" si="372"/>
        <v>0.10619469026548672</v>
      </c>
      <c r="R754" s="160" t="s">
        <v>511</v>
      </c>
      <c r="S754" s="17" t="s">
        <v>132</v>
      </c>
      <c r="T754" s="30" t="b">
        <f t="shared" si="373"/>
        <v>1</v>
      </c>
      <c r="U754" s="10" t="b">
        <f t="shared" si="374"/>
        <v>1</v>
      </c>
      <c r="V754" s="10" t="b">
        <f t="shared" si="375"/>
        <v>1</v>
      </c>
      <c r="W754" s="10" t="b">
        <f t="shared" si="376"/>
        <v>1</v>
      </c>
      <c r="X754" s="10" t="b">
        <f t="shared" si="377"/>
        <v>1</v>
      </c>
      <c r="Y754" s="10" t="b">
        <f t="shared" si="378"/>
        <v>1</v>
      </c>
      <c r="Z754" s="10" t="b">
        <f t="shared" si="379"/>
        <v>1</v>
      </c>
      <c r="AA754" s="10" t="b">
        <f t="shared" si="380"/>
        <v>1</v>
      </c>
      <c r="AB754" s="10" t="b">
        <f t="shared" si="381"/>
        <v>1</v>
      </c>
      <c r="AC754" s="10" t="b">
        <f t="shared" si="382"/>
        <v>1</v>
      </c>
      <c r="AD754" s="10" t="b">
        <f t="shared" si="383"/>
        <v>0</v>
      </c>
    </row>
    <row r="755" spans="1:30" s="10" customFormat="1" ht="12.75" x14ac:dyDescent="0.2">
      <c r="A755" s="20" t="s">
        <v>385</v>
      </c>
      <c r="B755" s="21" t="s">
        <v>465</v>
      </c>
      <c r="C755" s="22" t="s">
        <v>591</v>
      </c>
      <c r="D755" s="22" t="b">
        <v>0</v>
      </c>
      <c r="E755" s="22" t="b">
        <v>0</v>
      </c>
      <c r="F755" s="45" t="s">
        <v>506</v>
      </c>
      <c r="G755" s="23">
        <v>3</v>
      </c>
      <c r="H755" s="23">
        <v>1</v>
      </c>
      <c r="I755" s="23">
        <v>92</v>
      </c>
      <c r="J755" s="23">
        <v>100</v>
      </c>
      <c r="K755" s="23">
        <v>0</v>
      </c>
      <c r="L755" s="23">
        <v>19</v>
      </c>
      <c r="M755" s="56">
        <f t="shared" si="370"/>
        <v>100</v>
      </c>
      <c r="N755" s="45">
        <v>35</v>
      </c>
      <c r="O755" s="45">
        <v>0</v>
      </c>
      <c r="P755" s="57">
        <f t="shared" si="371"/>
        <v>0</v>
      </c>
      <c r="Q755" s="57">
        <f t="shared" si="372"/>
        <v>0.20652173913043478</v>
      </c>
      <c r="R755" s="13" t="s">
        <v>515</v>
      </c>
      <c r="S755" s="21" t="s">
        <v>87</v>
      </c>
      <c r="T755" s="30" t="b">
        <f t="shared" si="373"/>
        <v>0</v>
      </c>
      <c r="U755" s="10" t="b">
        <f t="shared" si="374"/>
        <v>1</v>
      </c>
      <c r="V755" s="10" t="b">
        <f t="shared" si="375"/>
        <v>1</v>
      </c>
      <c r="W755" s="10" t="b">
        <f t="shared" si="376"/>
        <v>1</v>
      </c>
      <c r="X755" s="10" t="b">
        <f t="shared" si="377"/>
        <v>1</v>
      </c>
      <c r="Y755" s="10" t="b">
        <f t="shared" si="378"/>
        <v>1</v>
      </c>
      <c r="Z755" s="10" t="b">
        <f t="shared" si="379"/>
        <v>0</v>
      </c>
      <c r="AA755" s="10" t="b">
        <f t="shared" si="380"/>
        <v>1</v>
      </c>
      <c r="AB755" s="10" t="b">
        <f t="shared" si="381"/>
        <v>1</v>
      </c>
      <c r="AC755" s="10" t="b">
        <f t="shared" si="382"/>
        <v>1</v>
      </c>
      <c r="AD755" s="10" t="b">
        <f t="shared" si="383"/>
        <v>0</v>
      </c>
    </row>
    <row r="756" spans="1:30" s="10" customFormat="1" ht="12.75" x14ac:dyDescent="0.2">
      <c r="A756" s="20" t="s">
        <v>385</v>
      </c>
      <c r="B756" s="21" t="s">
        <v>464</v>
      </c>
      <c r="C756" s="22" t="s">
        <v>591</v>
      </c>
      <c r="D756" s="22" t="b">
        <v>0</v>
      </c>
      <c r="E756" s="22" t="b">
        <v>0</v>
      </c>
      <c r="F756" s="45" t="s">
        <v>506</v>
      </c>
      <c r="G756" s="23">
        <v>3</v>
      </c>
      <c r="H756" s="23">
        <v>1</v>
      </c>
      <c r="I756" s="23">
        <v>92</v>
      </c>
      <c r="J756" s="23">
        <v>100</v>
      </c>
      <c r="K756" s="23">
        <v>0</v>
      </c>
      <c r="L756" s="23">
        <v>20</v>
      </c>
      <c r="M756" s="56">
        <f t="shared" si="370"/>
        <v>100</v>
      </c>
      <c r="N756" s="45">
        <v>35</v>
      </c>
      <c r="O756" s="45">
        <v>0</v>
      </c>
      <c r="P756" s="57">
        <f t="shared" si="371"/>
        <v>0</v>
      </c>
      <c r="Q756" s="57">
        <f t="shared" si="372"/>
        <v>0.21739130434782608</v>
      </c>
      <c r="R756" s="13" t="s">
        <v>515</v>
      </c>
      <c r="S756" s="21" t="s">
        <v>87</v>
      </c>
      <c r="T756" s="30" t="b">
        <f t="shared" si="373"/>
        <v>0</v>
      </c>
      <c r="U756" s="10" t="b">
        <f t="shared" si="374"/>
        <v>1</v>
      </c>
      <c r="V756" s="10" t="b">
        <f t="shared" si="375"/>
        <v>1</v>
      </c>
      <c r="W756" s="10" t="b">
        <f t="shared" si="376"/>
        <v>1</v>
      </c>
      <c r="X756" s="10" t="b">
        <f t="shared" si="377"/>
        <v>1</v>
      </c>
      <c r="Y756" s="10" t="b">
        <f t="shared" si="378"/>
        <v>1</v>
      </c>
      <c r="Z756" s="10" t="b">
        <f t="shared" si="379"/>
        <v>0</v>
      </c>
      <c r="AA756" s="10" t="b">
        <f t="shared" si="380"/>
        <v>1</v>
      </c>
      <c r="AB756" s="10" t="b">
        <f t="shared" si="381"/>
        <v>1</v>
      </c>
      <c r="AC756" s="10" t="b">
        <f t="shared" si="382"/>
        <v>1</v>
      </c>
      <c r="AD756" s="10" t="b">
        <f t="shared" si="383"/>
        <v>0</v>
      </c>
    </row>
    <row r="757" spans="1:30" s="10" customFormat="1" ht="12.75" x14ac:dyDescent="0.2">
      <c r="A757" s="20" t="s">
        <v>385</v>
      </c>
      <c r="B757" s="21" t="s">
        <v>462</v>
      </c>
      <c r="C757" s="22" t="s">
        <v>591</v>
      </c>
      <c r="D757" s="22" t="b">
        <v>0</v>
      </c>
      <c r="E757" s="22" t="b">
        <v>0</v>
      </c>
      <c r="F757" s="45" t="s">
        <v>506</v>
      </c>
      <c r="G757" s="23">
        <v>3</v>
      </c>
      <c r="H757" s="23">
        <v>1</v>
      </c>
      <c r="I757" s="23">
        <v>92</v>
      </c>
      <c r="J757" s="23">
        <v>10</v>
      </c>
      <c r="K757" s="23">
        <v>0</v>
      </c>
      <c r="L757" s="23">
        <v>0</v>
      </c>
      <c r="M757" s="56">
        <f t="shared" si="370"/>
        <v>10</v>
      </c>
      <c r="N757" s="45">
        <v>60</v>
      </c>
      <c r="O757" s="45">
        <v>0</v>
      </c>
      <c r="P757" s="57">
        <f t="shared" si="371"/>
        <v>0</v>
      </c>
      <c r="Q757" s="57">
        <f t="shared" si="372"/>
        <v>0</v>
      </c>
      <c r="R757" s="13" t="s">
        <v>515</v>
      </c>
      <c r="S757" s="21" t="s">
        <v>87</v>
      </c>
      <c r="T757" s="30" t="b">
        <f t="shared" si="373"/>
        <v>0</v>
      </c>
      <c r="U757" s="10" t="b">
        <f t="shared" si="374"/>
        <v>1</v>
      </c>
      <c r="V757" s="10" t="b">
        <f t="shared" si="375"/>
        <v>1</v>
      </c>
      <c r="W757" s="10" t="b">
        <f t="shared" si="376"/>
        <v>1</v>
      </c>
      <c r="X757" s="10" t="b">
        <f t="shared" si="377"/>
        <v>1</v>
      </c>
      <c r="Y757" s="10" t="b">
        <f t="shared" si="378"/>
        <v>1</v>
      </c>
      <c r="Z757" s="10" t="b">
        <f t="shared" si="379"/>
        <v>0</v>
      </c>
      <c r="AA757" s="10" t="b">
        <f t="shared" si="380"/>
        <v>1</v>
      </c>
      <c r="AB757" s="10" t="b">
        <f t="shared" si="381"/>
        <v>1</v>
      </c>
      <c r="AC757" s="10" t="b">
        <f t="shared" si="382"/>
        <v>1</v>
      </c>
      <c r="AD757" s="10" t="b">
        <f t="shared" si="383"/>
        <v>0</v>
      </c>
    </row>
    <row r="758" spans="1:30" s="10" customFormat="1" ht="12.75" x14ac:dyDescent="0.2">
      <c r="A758" s="20" t="s">
        <v>385</v>
      </c>
      <c r="B758" s="21" t="s">
        <v>463</v>
      </c>
      <c r="C758" s="22" t="s">
        <v>591</v>
      </c>
      <c r="D758" s="22" t="b">
        <v>0</v>
      </c>
      <c r="E758" s="22" t="b">
        <v>0</v>
      </c>
      <c r="F758" s="45" t="s">
        <v>506</v>
      </c>
      <c r="G758" s="23">
        <v>3</v>
      </c>
      <c r="H758" s="23">
        <v>1</v>
      </c>
      <c r="I758" s="23">
        <v>92</v>
      </c>
      <c r="J758" s="23">
        <v>5</v>
      </c>
      <c r="K758" s="23">
        <v>0</v>
      </c>
      <c r="L758" s="23">
        <v>0</v>
      </c>
      <c r="M758" s="56">
        <f t="shared" si="370"/>
        <v>5</v>
      </c>
      <c r="N758" s="45">
        <v>30</v>
      </c>
      <c r="O758" s="45">
        <v>0</v>
      </c>
      <c r="P758" s="57">
        <f t="shared" si="371"/>
        <v>0</v>
      </c>
      <c r="Q758" s="57">
        <f t="shared" si="372"/>
        <v>0</v>
      </c>
      <c r="R758" s="13" t="s">
        <v>515</v>
      </c>
      <c r="S758" s="21" t="s">
        <v>87</v>
      </c>
      <c r="T758" s="30" t="b">
        <f t="shared" si="373"/>
        <v>0</v>
      </c>
      <c r="U758" s="10" t="b">
        <f t="shared" si="374"/>
        <v>1</v>
      </c>
      <c r="V758" s="10" t="b">
        <f t="shared" si="375"/>
        <v>1</v>
      </c>
      <c r="W758" s="10" t="b">
        <f t="shared" si="376"/>
        <v>1</v>
      </c>
      <c r="X758" s="10" t="b">
        <f t="shared" si="377"/>
        <v>1</v>
      </c>
      <c r="Y758" s="10" t="b">
        <f t="shared" si="378"/>
        <v>1</v>
      </c>
      <c r="Z758" s="10" t="b">
        <f t="shared" si="379"/>
        <v>0</v>
      </c>
      <c r="AA758" s="10" t="b">
        <f t="shared" si="380"/>
        <v>1</v>
      </c>
      <c r="AB758" s="10" t="b">
        <f t="shared" si="381"/>
        <v>1</v>
      </c>
      <c r="AC758" s="10" t="b">
        <f t="shared" si="382"/>
        <v>1</v>
      </c>
      <c r="AD758" s="10" t="b">
        <f t="shared" si="383"/>
        <v>0</v>
      </c>
    </row>
    <row r="759" spans="1:30" s="10" customFormat="1" ht="12.75" x14ac:dyDescent="0.2">
      <c r="A759" s="108"/>
      <c r="C759" s="109"/>
      <c r="D759" s="110"/>
      <c r="E759" s="110"/>
      <c r="F759" s="111"/>
      <c r="G759" s="110"/>
      <c r="H759" s="110"/>
      <c r="I759" s="110"/>
      <c r="J759" s="112"/>
      <c r="K759" s="110"/>
      <c r="L759" s="110"/>
      <c r="M759" s="111"/>
      <c r="N759" s="113"/>
      <c r="O759" s="111"/>
      <c r="P759" s="59"/>
      <c r="Q759" s="59"/>
      <c r="S759" s="43"/>
    </row>
    <row r="760" spans="1:30" s="10" customFormat="1" ht="12.75" x14ac:dyDescent="0.2">
      <c r="A760" s="108"/>
      <c r="C760" s="109"/>
      <c r="D760" s="110"/>
      <c r="E760" s="110"/>
      <c r="F760" s="111"/>
      <c r="G760" s="110"/>
      <c r="H760" s="110"/>
      <c r="I760" s="110"/>
      <c r="J760" s="112"/>
      <c r="K760" s="110"/>
      <c r="L760" s="110"/>
      <c r="M760" s="111"/>
      <c r="N760" s="113"/>
      <c r="O760" s="111"/>
      <c r="P760" s="59"/>
      <c r="Q760" s="59"/>
      <c r="S760" s="43"/>
    </row>
    <row r="761" spans="1:30" s="10" customFormat="1" ht="12.75" x14ac:dyDescent="0.2">
      <c r="A761" s="108"/>
      <c r="C761" s="109"/>
      <c r="D761" s="110"/>
      <c r="E761" s="110"/>
      <c r="F761" s="111"/>
      <c r="G761" s="110"/>
      <c r="H761" s="110"/>
      <c r="I761" s="110"/>
      <c r="J761" s="112"/>
      <c r="K761" s="110"/>
      <c r="L761" s="110"/>
      <c r="M761" s="111"/>
      <c r="N761" s="113"/>
      <c r="O761" s="111"/>
      <c r="P761" s="59"/>
      <c r="Q761" s="59"/>
      <c r="S761" s="43"/>
    </row>
    <row r="762" spans="1:30" s="10" customFormat="1" ht="12.75" x14ac:dyDescent="0.2">
      <c r="A762" s="108"/>
      <c r="C762" s="109"/>
      <c r="D762" s="110"/>
      <c r="E762" s="110"/>
      <c r="F762" s="111"/>
      <c r="G762" s="110"/>
      <c r="H762" s="110"/>
      <c r="I762" s="110"/>
      <c r="J762" s="112"/>
      <c r="K762" s="110"/>
      <c r="L762" s="110"/>
      <c r="M762" s="111"/>
      <c r="N762" s="113"/>
      <c r="O762" s="111"/>
      <c r="P762" s="59"/>
      <c r="Q762" s="59"/>
      <c r="S762" s="43"/>
    </row>
    <row r="763" spans="1:30" s="10" customFormat="1" ht="12.75" x14ac:dyDescent="0.2">
      <c r="A763" s="108"/>
      <c r="C763" s="109"/>
      <c r="D763" s="110"/>
      <c r="E763" s="110"/>
      <c r="F763" s="111"/>
      <c r="G763" s="110"/>
      <c r="H763" s="110"/>
      <c r="I763" s="110"/>
      <c r="J763" s="112"/>
      <c r="K763" s="110"/>
      <c r="L763" s="110"/>
      <c r="M763" s="111"/>
      <c r="N763" s="113"/>
      <c r="O763" s="111"/>
      <c r="P763" s="59"/>
      <c r="Q763" s="59"/>
      <c r="S763" s="43"/>
    </row>
    <row r="764" spans="1:30" s="10" customFormat="1" ht="12.75" x14ac:dyDescent="0.2">
      <c r="A764" s="108"/>
      <c r="C764" s="109"/>
      <c r="D764" s="110"/>
      <c r="E764" s="110"/>
      <c r="F764" s="111"/>
      <c r="G764" s="110"/>
      <c r="H764" s="110"/>
      <c r="I764" s="110"/>
      <c r="J764" s="112"/>
      <c r="K764" s="110"/>
      <c r="L764" s="110"/>
      <c r="M764" s="111"/>
      <c r="N764" s="113"/>
      <c r="O764" s="111"/>
      <c r="P764" s="59"/>
      <c r="Q764" s="59"/>
      <c r="S764" s="43"/>
    </row>
    <row r="765" spans="1:30" s="10" customFormat="1" ht="12.75" x14ac:dyDescent="0.2">
      <c r="A765" s="108"/>
      <c r="C765" s="109"/>
      <c r="D765" s="110"/>
      <c r="E765" s="110"/>
      <c r="F765" s="111"/>
      <c r="G765" s="110"/>
      <c r="H765" s="110"/>
      <c r="I765" s="110"/>
      <c r="J765" s="112"/>
      <c r="K765" s="110"/>
      <c r="L765" s="110"/>
      <c r="M765" s="111"/>
      <c r="N765" s="113"/>
      <c r="O765" s="111"/>
      <c r="P765" s="59"/>
      <c r="Q765" s="59"/>
      <c r="S765" s="43"/>
    </row>
    <row r="766" spans="1:30" s="10" customFormat="1" ht="12.75" x14ac:dyDescent="0.2">
      <c r="A766" s="108"/>
      <c r="C766" s="109"/>
      <c r="D766" s="110"/>
      <c r="E766" s="110"/>
      <c r="F766" s="111"/>
      <c r="G766" s="110"/>
      <c r="H766" s="110"/>
      <c r="I766" s="110"/>
      <c r="J766" s="112"/>
      <c r="K766" s="110"/>
      <c r="L766" s="110"/>
      <c r="M766" s="111"/>
      <c r="N766" s="113"/>
      <c r="O766" s="111"/>
      <c r="P766" s="59"/>
      <c r="Q766" s="59"/>
      <c r="S766" s="43"/>
    </row>
    <row r="767" spans="1:30" s="10" customFormat="1" ht="12.75" x14ac:dyDescent="0.2">
      <c r="A767" s="108"/>
      <c r="C767" s="109"/>
      <c r="D767" s="110"/>
      <c r="E767" s="110"/>
      <c r="F767" s="111"/>
      <c r="G767" s="110"/>
      <c r="H767" s="110"/>
      <c r="I767" s="110"/>
      <c r="J767" s="112"/>
      <c r="K767" s="110"/>
      <c r="L767" s="110"/>
      <c r="M767" s="111"/>
      <c r="N767" s="113"/>
      <c r="O767" s="111"/>
      <c r="P767" s="59"/>
      <c r="Q767" s="59"/>
      <c r="S767" s="43"/>
    </row>
    <row r="768" spans="1:30" s="10" customFormat="1" ht="12.75" x14ac:dyDescent="0.2">
      <c r="A768" s="108"/>
      <c r="C768" s="109"/>
      <c r="D768" s="110"/>
      <c r="E768" s="110"/>
      <c r="F768" s="111"/>
      <c r="G768" s="110"/>
      <c r="H768" s="110"/>
      <c r="I768" s="110"/>
      <c r="J768" s="112"/>
      <c r="K768" s="110"/>
      <c r="L768" s="110"/>
      <c r="M768" s="111"/>
      <c r="N768" s="113"/>
      <c r="O768" s="111"/>
      <c r="P768" s="59"/>
      <c r="Q768" s="59"/>
      <c r="S768" s="43"/>
    </row>
    <row r="769" spans="1:19" s="10" customFormat="1" ht="12.75" x14ac:dyDescent="0.2">
      <c r="A769" s="108"/>
      <c r="C769" s="109"/>
      <c r="D769" s="110"/>
      <c r="E769" s="110"/>
      <c r="F769" s="111"/>
      <c r="G769" s="110"/>
      <c r="H769" s="110"/>
      <c r="I769" s="110"/>
      <c r="J769" s="112"/>
      <c r="K769" s="110"/>
      <c r="L769" s="110"/>
      <c r="M769" s="111"/>
      <c r="N769" s="113"/>
      <c r="O769" s="111"/>
      <c r="P769" s="59"/>
      <c r="Q769" s="59"/>
      <c r="S769" s="43"/>
    </row>
    <row r="770" spans="1:19" s="10" customFormat="1" ht="12.75" x14ac:dyDescent="0.2">
      <c r="A770" s="108"/>
      <c r="C770" s="109"/>
      <c r="D770" s="110"/>
      <c r="E770" s="110"/>
      <c r="F770" s="111"/>
      <c r="G770" s="110"/>
      <c r="H770" s="110"/>
      <c r="I770" s="110"/>
      <c r="J770" s="112"/>
      <c r="K770" s="110"/>
      <c r="L770" s="110"/>
      <c r="M770" s="111"/>
      <c r="N770" s="113"/>
      <c r="O770" s="111"/>
      <c r="P770" s="59"/>
      <c r="Q770" s="59"/>
      <c r="S770" s="43"/>
    </row>
    <row r="771" spans="1:19" s="10" customFormat="1" ht="12.75" x14ac:dyDescent="0.2">
      <c r="A771" s="108"/>
      <c r="C771" s="109"/>
      <c r="D771" s="110"/>
      <c r="E771" s="110"/>
      <c r="F771" s="111"/>
      <c r="G771" s="110"/>
      <c r="H771" s="110"/>
      <c r="I771" s="110"/>
      <c r="J771" s="112"/>
      <c r="K771" s="110"/>
      <c r="L771" s="110"/>
      <c r="M771" s="111"/>
      <c r="N771" s="113"/>
      <c r="O771" s="111"/>
      <c r="P771" s="59"/>
      <c r="Q771" s="59"/>
      <c r="S771" s="43"/>
    </row>
    <row r="772" spans="1:19" s="10" customFormat="1" ht="12.75" x14ac:dyDescent="0.2">
      <c r="A772" s="108"/>
      <c r="C772" s="109"/>
      <c r="D772" s="110"/>
      <c r="E772" s="110"/>
      <c r="F772" s="111"/>
      <c r="G772" s="110"/>
      <c r="H772" s="110"/>
      <c r="I772" s="110"/>
      <c r="J772" s="112"/>
      <c r="K772" s="110"/>
      <c r="L772" s="110"/>
      <c r="M772" s="111"/>
      <c r="N772" s="113"/>
      <c r="O772" s="111"/>
      <c r="P772" s="59"/>
      <c r="Q772" s="59"/>
      <c r="S772" s="43"/>
    </row>
    <row r="773" spans="1:19" s="10" customFormat="1" ht="12.75" x14ac:dyDescent="0.2">
      <c r="A773" s="108"/>
      <c r="C773" s="109"/>
      <c r="D773" s="110"/>
      <c r="E773" s="110"/>
      <c r="F773" s="111"/>
      <c r="G773" s="110"/>
      <c r="H773" s="110"/>
      <c r="I773" s="110"/>
      <c r="J773" s="112"/>
      <c r="K773" s="110"/>
      <c r="L773" s="110"/>
      <c r="M773" s="111"/>
      <c r="N773" s="113"/>
      <c r="O773" s="111"/>
      <c r="P773" s="59"/>
      <c r="Q773" s="59"/>
      <c r="S773" s="43"/>
    </row>
    <row r="774" spans="1:19" s="10" customFormat="1" ht="12.75" x14ac:dyDescent="0.2">
      <c r="A774" s="108"/>
      <c r="C774" s="109"/>
      <c r="D774" s="110"/>
      <c r="E774" s="110"/>
      <c r="F774" s="111"/>
      <c r="G774" s="110"/>
      <c r="H774" s="110"/>
      <c r="I774" s="110"/>
      <c r="J774" s="112"/>
      <c r="K774" s="110"/>
      <c r="L774" s="110"/>
      <c r="M774" s="111"/>
      <c r="N774" s="113"/>
      <c r="O774" s="111"/>
      <c r="P774" s="59"/>
      <c r="Q774" s="59"/>
      <c r="S774" s="43"/>
    </row>
    <row r="775" spans="1:19" s="10" customFormat="1" ht="12.75" x14ac:dyDescent="0.2">
      <c r="A775" s="108"/>
      <c r="C775" s="109"/>
      <c r="D775" s="110"/>
      <c r="E775" s="110"/>
      <c r="F775" s="111"/>
      <c r="G775" s="110"/>
      <c r="H775" s="110"/>
      <c r="I775" s="110"/>
      <c r="J775" s="112"/>
      <c r="K775" s="110"/>
      <c r="L775" s="110"/>
      <c r="M775" s="111"/>
      <c r="N775" s="113"/>
      <c r="O775" s="111"/>
      <c r="P775" s="59"/>
      <c r="Q775" s="59"/>
      <c r="S775" s="43"/>
    </row>
    <row r="776" spans="1:19" s="10" customFormat="1" ht="12.75" x14ac:dyDescent="0.2">
      <c r="A776" s="108"/>
      <c r="C776" s="109"/>
      <c r="D776" s="110"/>
      <c r="E776" s="110"/>
      <c r="F776" s="111"/>
      <c r="G776" s="110"/>
      <c r="H776" s="110"/>
      <c r="I776" s="110"/>
      <c r="J776" s="112"/>
      <c r="K776" s="110"/>
      <c r="L776" s="110"/>
      <c r="M776" s="111"/>
      <c r="N776" s="113"/>
      <c r="O776" s="111"/>
      <c r="P776" s="59"/>
      <c r="Q776" s="59"/>
      <c r="S776" s="43"/>
    </row>
    <row r="777" spans="1:19" s="10" customFormat="1" ht="12.75" x14ac:dyDescent="0.2">
      <c r="A777" s="108"/>
      <c r="C777" s="109"/>
      <c r="D777" s="110"/>
      <c r="E777" s="110"/>
      <c r="F777" s="111"/>
      <c r="G777" s="110"/>
      <c r="H777" s="110"/>
      <c r="I777" s="110"/>
      <c r="J777" s="112"/>
      <c r="K777" s="110"/>
      <c r="L777" s="110"/>
      <c r="M777" s="111"/>
      <c r="N777" s="113"/>
      <c r="O777" s="111"/>
      <c r="P777" s="59"/>
      <c r="Q777" s="59"/>
      <c r="S777" s="43"/>
    </row>
    <row r="778" spans="1:19" s="10" customFormat="1" ht="12.75" x14ac:dyDescent="0.2">
      <c r="A778" s="108"/>
      <c r="C778" s="109"/>
      <c r="D778" s="110"/>
      <c r="E778" s="110"/>
      <c r="F778" s="111"/>
      <c r="G778" s="110"/>
      <c r="H778" s="110"/>
      <c r="I778" s="110"/>
      <c r="J778" s="112"/>
      <c r="K778" s="110"/>
      <c r="L778" s="110"/>
      <c r="M778" s="111"/>
      <c r="N778" s="113"/>
      <c r="O778" s="111"/>
      <c r="P778" s="59"/>
      <c r="Q778" s="59"/>
      <c r="S778" s="43"/>
    </row>
    <row r="779" spans="1:19" s="10" customFormat="1" ht="12.75" x14ac:dyDescent="0.2">
      <c r="A779" s="108"/>
      <c r="C779" s="109"/>
      <c r="D779" s="110"/>
      <c r="E779" s="110"/>
      <c r="F779" s="111"/>
      <c r="G779" s="110"/>
      <c r="H779" s="110"/>
      <c r="I779" s="110"/>
      <c r="J779" s="112"/>
      <c r="K779" s="110"/>
      <c r="L779" s="110"/>
      <c r="M779" s="111"/>
      <c r="N779" s="113"/>
      <c r="O779" s="111"/>
      <c r="P779" s="59"/>
      <c r="Q779" s="59"/>
      <c r="S779" s="43"/>
    </row>
    <row r="780" spans="1:19" s="10" customFormat="1" ht="12.75" x14ac:dyDescent="0.2">
      <c r="A780" s="108"/>
      <c r="C780" s="109"/>
      <c r="D780" s="110"/>
      <c r="E780" s="110"/>
      <c r="F780" s="111"/>
      <c r="G780" s="110"/>
      <c r="H780" s="110"/>
      <c r="I780" s="110"/>
      <c r="J780" s="112"/>
      <c r="K780" s="110"/>
      <c r="L780" s="110"/>
      <c r="M780" s="111"/>
      <c r="N780" s="113"/>
      <c r="O780" s="111"/>
      <c r="P780" s="59"/>
      <c r="Q780" s="59"/>
      <c r="S780" s="43"/>
    </row>
    <row r="781" spans="1:19" s="10" customFormat="1" ht="12.75" x14ac:dyDescent="0.2">
      <c r="A781" s="108"/>
      <c r="C781" s="109"/>
      <c r="D781" s="110"/>
      <c r="E781" s="110"/>
      <c r="F781" s="111"/>
      <c r="G781" s="110"/>
      <c r="H781" s="110"/>
      <c r="I781" s="110"/>
      <c r="J781" s="112"/>
      <c r="K781" s="110"/>
      <c r="L781" s="110"/>
      <c r="M781" s="111"/>
      <c r="N781" s="113"/>
      <c r="O781" s="111"/>
      <c r="P781" s="59"/>
      <c r="Q781" s="59"/>
      <c r="S781" s="43"/>
    </row>
    <row r="782" spans="1:19" s="10" customFormat="1" ht="12.75" x14ac:dyDescent="0.2">
      <c r="A782" s="108"/>
      <c r="C782" s="109"/>
      <c r="D782" s="110"/>
      <c r="E782" s="110"/>
      <c r="F782" s="111"/>
      <c r="G782" s="110"/>
      <c r="H782" s="110"/>
      <c r="I782" s="110"/>
      <c r="J782" s="112"/>
      <c r="K782" s="110"/>
      <c r="L782" s="110"/>
      <c r="M782" s="111"/>
      <c r="N782" s="113"/>
      <c r="O782" s="111"/>
      <c r="P782" s="59"/>
      <c r="Q782" s="59"/>
      <c r="S782" s="43"/>
    </row>
    <row r="783" spans="1:19" s="10" customFormat="1" ht="12.75" x14ac:dyDescent="0.2">
      <c r="A783" s="108"/>
      <c r="C783" s="109"/>
      <c r="D783" s="110"/>
      <c r="E783" s="110"/>
      <c r="F783" s="111"/>
      <c r="G783" s="110"/>
      <c r="H783" s="110"/>
      <c r="I783" s="110"/>
      <c r="J783" s="112"/>
      <c r="K783" s="110"/>
      <c r="L783" s="110"/>
      <c r="M783" s="111"/>
      <c r="N783" s="113"/>
      <c r="O783" s="111"/>
      <c r="P783" s="59"/>
      <c r="Q783" s="59"/>
      <c r="S783" s="43"/>
    </row>
    <row r="784" spans="1:19" s="10" customFormat="1" ht="12.75" x14ac:dyDescent="0.2">
      <c r="A784" s="108"/>
      <c r="C784" s="109"/>
      <c r="D784" s="110"/>
      <c r="E784" s="110"/>
      <c r="F784" s="111"/>
      <c r="G784" s="110"/>
      <c r="H784" s="110"/>
      <c r="I784" s="110"/>
      <c r="J784" s="112"/>
      <c r="K784" s="110"/>
      <c r="L784" s="110"/>
      <c r="M784" s="111"/>
      <c r="N784" s="113"/>
      <c r="O784" s="111"/>
      <c r="P784" s="59"/>
      <c r="Q784" s="59"/>
      <c r="S784" s="43"/>
    </row>
    <row r="785" spans="1:19" s="10" customFormat="1" ht="12.75" x14ac:dyDescent="0.2">
      <c r="A785" s="108"/>
      <c r="C785" s="109"/>
      <c r="D785" s="110"/>
      <c r="E785" s="110"/>
      <c r="F785" s="111"/>
      <c r="G785" s="110"/>
      <c r="H785" s="110"/>
      <c r="I785" s="110"/>
      <c r="J785" s="112"/>
      <c r="K785" s="110"/>
      <c r="L785" s="110"/>
      <c r="M785" s="111"/>
      <c r="N785" s="113"/>
      <c r="O785" s="111"/>
      <c r="P785" s="59"/>
      <c r="Q785" s="59"/>
      <c r="S785" s="43"/>
    </row>
    <row r="786" spans="1:19" s="10" customFormat="1" ht="12.75" x14ac:dyDescent="0.2">
      <c r="A786" s="108"/>
      <c r="C786" s="109"/>
      <c r="D786" s="110"/>
      <c r="E786" s="110"/>
      <c r="F786" s="111"/>
      <c r="G786" s="110"/>
      <c r="H786" s="110"/>
      <c r="I786" s="110"/>
      <c r="J786" s="112"/>
      <c r="K786" s="110"/>
      <c r="L786" s="110"/>
      <c r="M786" s="111"/>
      <c r="N786" s="113"/>
      <c r="O786" s="111"/>
      <c r="P786" s="59"/>
      <c r="Q786" s="59"/>
      <c r="S786" s="43"/>
    </row>
    <row r="787" spans="1:19" s="10" customFormat="1" ht="12.75" x14ac:dyDescent="0.2">
      <c r="A787" s="108"/>
      <c r="C787" s="109"/>
      <c r="D787" s="110"/>
      <c r="E787" s="110"/>
      <c r="F787" s="111"/>
      <c r="G787" s="110"/>
      <c r="H787" s="110"/>
      <c r="I787" s="110"/>
      <c r="J787" s="112"/>
      <c r="K787" s="110"/>
      <c r="L787" s="110"/>
      <c r="M787" s="111"/>
      <c r="N787" s="113"/>
      <c r="O787" s="111"/>
      <c r="P787" s="59"/>
      <c r="Q787" s="59"/>
      <c r="S787" s="43"/>
    </row>
    <row r="788" spans="1:19" s="10" customFormat="1" ht="12.75" x14ac:dyDescent="0.2">
      <c r="A788" s="108"/>
      <c r="C788" s="109"/>
      <c r="D788" s="110"/>
      <c r="E788" s="110"/>
      <c r="F788" s="111"/>
      <c r="G788" s="110"/>
      <c r="H788" s="110"/>
      <c r="I788" s="110"/>
      <c r="J788" s="112"/>
      <c r="K788" s="110"/>
      <c r="L788" s="110"/>
      <c r="M788" s="111"/>
      <c r="N788" s="113"/>
      <c r="O788" s="111"/>
      <c r="P788" s="59"/>
      <c r="Q788" s="59"/>
      <c r="S788" s="43"/>
    </row>
    <row r="789" spans="1:19" s="10" customFormat="1" ht="12.75" x14ac:dyDescent="0.2">
      <c r="A789" s="108"/>
      <c r="C789" s="109"/>
      <c r="D789" s="110"/>
      <c r="E789" s="110"/>
      <c r="F789" s="111"/>
      <c r="G789" s="110"/>
      <c r="H789" s="110"/>
      <c r="I789" s="110"/>
      <c r="J789" s="112"/>
      <c r="K789" s="110"/>
      <c r="L789" s="110"/>
      <c r="M789" s="111"/>
      <c r="N789" s="113"/>
      <c r="O789" s="111"/>
      <c r="P789" s="59"/>
      <c r="Q789" s="59"/>
      <c r="S789" s="43"/>
    </row>
    <row r="790" spans="1:19" s="10" customFormat="1" ht="12.75" x14ac:dyDescent="0.2">
      <c r="A790" s="108"/>
      <c r="C790" s="109"/>
      <c r="D790" s="110"/>
      <c r="E790" s="110"/>
      <c r="F790" s="111"/>
      <c r="G790" s="110"/>
      <c r="H790" s="110"/>
      <c r="I790" s="110"/>
      <c r="J790" s="112"/>
      <c r="K790" s="110"/>
      <c r="L790" s="110"/>
      <c r="M790" s="111"/>
      <c r="N790" s="113"/>
      <c r="O790" s="111"/>
      <c r="P790" s="59"/>
      <c r="Q790" s="59"/>
      <c r="S790" s="43"/>
    </row>
    <row r="791" spans="1:19" s="10" customFormat="1" ht="12.75" x14ac:dyDescent="0.2">
      <c r="A791" s="108"/>
      <c r="C791" s="109"/>
      <c r="D791" s="110"/>
      <c r="E791" s="110"/>
      <c r="F791" s="111"/>
      <c r="G791" s="110"/>
      <c r="H791" s="110"/>
      <c r="I791" s="110"/>
      <c r="J791" s="112"/>
      <c r="K791" s="110"/>
      <c r="L791" s="110"/>
      <c r="M791" s="111"/>
      <c r="N791" s="113"/>
      <c r="O791" s="111"/>
      <c r="P791" s="59"/>
      <c r="Q791" s="59"/>
      <c r="S791" s="43"/>
    </row>
    <row r="792" spans="1:19" s="10" customFormat="1" ht="12.75" x14ac:dyDescent="0.2">
      <c r="A792" s="108"/>
      <c r="C792" s="109"/>
      <c r="D792" s="110"/>
      <c r="E792" s="110"/>
      <c r="F792" s="111"/>
      <c r="G792" s="110"/>
      <c r="H792" s="110"/>
      <c r="I792" s="110"/>
      <c r="J792" s="112"/>
      <c r="K792" s="110"/>
      <c r="L792" s="110"/>
      <c r="M792" s="111"/>
      <c r="N792" s="113"/>
      <c r="O792" s="111"/>
      <c r="P792" s="59"/>
      <c r="Q792" s="59"/>
      <c r="S792" s="43"/>
    </row>
    <row r="793" spans="1:19" s="10" customFormat="1" ht="12.75" x14ac:dyDescent="0.2">
      <c r="A793" s="108"/>
      <c r="C793" s="109"/>
      <c r="D793" s="110"/>
      <c r="E793" s="110"/>
      <c r="F793" s="111"/>
      <c r="G793" s="110"/>
      <c r="H793" s="110"/>
      <c r="I793" s="110"/>
      <c r="J793" s="112"/>
      <c r="K793" s="110"/>
      <c r="L793" s="110"/>
      <c r="M793" s="111"/>
      <c r="N793" s="113"/>
      <c r="O793" s="111"/>
      <c r="P793" s="59"/>
      <c r="Q793" s="59"/>
      <c r="S793" s="43"/>
    </row>
    <row r="794" spans="1:19" s="10" customFormat="1" ht="12.75" x14ac:dyDescent="0.2">
      <c r="A794" s="108"/>
      <c r="C794" s="109"/>
      <c r="D794" s="110"/>
      <c r="E794" s="110"/>
      <c r="F794" s="111"/>
      <c r="G794" s="110"/>
      <c r="H794" s="110"/>
      <c r="I794" s="110"/>
      <c r="J794" s="112"/>
      <c r="K794" s="110"/>
      <c r="L794" s="110"/>
      <c r="M794" s="111"/>
      <c r="N794" s="113"/>
      <c r="O794" s="111"/>
      <c r="P794" s="59"/>
      <c r="Q794" s="59"/>
      <c r="S794" s="43"/>
    </row>
    <row r="795" spans="1:19" s="10" customFormat="1" ht="12.75" x14ac:dyDescent="0.2">
      <c r="A795" s="108"/>
      <c r="C795" s="109"/>
      <c r="D795" s="110"/>
      <c r="E795" s="110"/>
      <c r="F795" s="111"/>
      <c r="G795" s="110"/>
      <c r="H795" s="110"/>
      <c r="I795" s="110"/>
      <c r="J795" s="112"/>
      <c r="K795" s="110"/>
      <c r="L795" s="110"/>
      <c r="M795" s="111"/>
      <c r="N795" s="113"/>
      <c r="O795" s="111"/>
      <c r="P795" s="59"/>
      <c r="Q795" s="59"/>
      <c r="S795" s="43"/>
    </row>
    <row r="796" spans="1:19" s="10" customFormat="1" ht="12.75" x14ac:dyDescent="0.2">
      <c r="A796" s="108"/>
      <c r="C796" s="109"/>
      <c r="D796" s="110"/>
      <c r="E796" s="110"/>
      <c r="F796" s="111"/>
      <c r="G796" s="110"/>
      <c r="H796" s="110"/>
      <c r="I796" s="110"/>
      <c r="J796" s="112"/>
      <c r="K796" s="110"/>
      <c r="L796" s="110"/>
      <c r="M796" s="111"/>
      <c r="N796" s="113"/>
      <c r="O796" s="111"/>
      <c r="P796" s="59"/>
      <c r="Q796" s="59"/>
      <c r="S796" s="43"/>
    </row>
    <row r="797" spans="1:19" s="10" customFormat="1" ht="12.75" x14ac:dyDescent="0.2">
      <c r="A797" s="108"/>
      <c r="C797" s="109"/>
      <c r="D797" s="110"/>
      <c r="E797" s="110"/>
      <c r="F797" s="111"/>
      <c r="G797" s="110"/>
      <c r="H797" s="110"/>
      <c r="I797" s="110"/>
      <c r="J797" s="112"/>
      <c r="K797" s="110"/>
      <c r="L797" s="110"/>
      <c r="M797" s="111"/>
      <c r="N797" s="113"/>
      <c r="O797" s="111"/>
      <c r="P797" s="59"/>
      <c r="Q797" s="59"/>
      <c r="S797" s="43"/>
    </row>
    <row r="798" spans="1:19" s="10" customFormat="1" ht="12.75" x14ac:dyDescent="0.2">
      <c r="A798" s="108"/>
      <c r="C798" s="109"/>
      <c r="D798" s="110"/>
      <c r="E798" s="110"/>
      <c r="F798" s="111"/>
      <c r="G798" s="110"/>
      <c r="H798" s="110"/>
      <c r="I798" s="110"/>
      <c r="J798" s="112"/>
      <c r="K798" s="110"/>
      <c r="L798" s="110"/>
      <c r="M798" s="111"/>
      <c r="N798" s="113"/>
      <c r="O798" s="111"/>
      <c r="P798" s="59"/>
      <c r="Q798" s="59"/>
      <c r="S798" s="43"/>
    </row>
    <row r="799" spans="1:19" s="10" customFormat="1" ht="12.75" x14ac:dyDescent="0.2">
      <c r="A799" s="108"/>
      <c r="C799" s="109"/>
      <c r="D799" s="110"/>
      <c r="E799" s="110"/>
      <c r="F799" s="111"/>
      <c r="G799" s="110"/>
      <c r="H799" s="110"/>
      <c r="I799" s="110"/>
      <c r="J799" s="112"/>
      <c r="K799" s="110"/>
      <c r="L799" s="110"/>
      <c r="M799" s="111"/>
      <c r="N799" s="113"/>
      <c r="O799" s="111"/>
      <c r="P799" s="59"/>
      <c r="Q799" s="59"/>
      <c r="S799" s="43"/>
    </row>
    <row r="800" spans="1:19" s="10" customFormat="1" ht="12.75" x14ac:dyDescent="0.2">
      <c r="A800" s="108"/>
      <c r="C800" s="109"/>
      <c r="D800" s="110"/>
      <c r="E800" s="110"/>
      <c r="F800" s="111"/>
      <c r="G800" s="110"/>
      <c r="H800" s="110"/>
      <c r="I800" s="110"/>
      <c r="J800" s="112"/>
      <c r="K800" s="110"/>
      <c r="L800" s="110"/>
      <c r="M800" s="111"/>
      <c r="N800" s="113"/>
      <c r="O800" s="111"/>
      <c r="P800" s="59"/>
      <c r="Q800" s="59"/>
      <c r="S800" s="43"/>
    </row>
    <row r="801" spans="1:19" s="10" customFormat="1" ht="12.75" x14ac:dyDescent="0.2">
      <c r="A801" s="108"/>
      <c r="C801" s="109"/>
      <c r="D801" s="110"/>
      <c r="E801" s="110"/>
      <c r="F801" s="111"/>
      <c r="G801" s="110"/>
      <c r="H801" s="110"/>
      <c r="I801" s="110"/>
      <c r="J801" s="112"/>
      <c r="K801" s="110"/>
      <c r="L801" s="110"/>
      <c r="M801" s="111"/>
      <c r="N801" s="113"/>
      <c r="O801" s="111"/>
      <c r="P801" s="59"/>
      <c r="Q801" s="59"/>
      <c r="S801" s="43"/>
    </row>
    <row r="802" spans="1:19" s="10" customFormat="1" ht="12.75" x14ac:dyDescent="0.2">
      <c r="A802" s="108"/>
      <c r="C802" s="109"/>
      <c r="D802" s="110"/>
      <c r="E802" s="110"/>
      <c r="F802" s="111"/>
      <c r="G802" s="110"/>
      <c r="H802" s="110"/>
      <c r="I802" s="110"/>
      <c r="J802" s="112"/>
      <c r="K802" s="110"/>
      <c r="L802" s="110"/>
      <c r="M802" s="111"/>
      <c r="N802" s="113"/>
      <c r="O802" s="111"/>
      <c r="P802" s="59"/>
      <c r="Q802" s="59"/>
      <c r="S802" s="43"/>
    </row>
    <row r="803" spans="1:19" s="10" customFormat="1" ht="12.75" x14ac:dyDescent="0.2">
      <c r="A803" s="108"/>
      <c r="C803" s="109"/>
      <c r="D803" s="110"/>
      <c r="E803" s="110"/>
      <c r="F803" s="111"/>
      <c r="G803" s="110"/>
      <c r="H803" s="110"/>
      <c r="I803" s="110"/>
      <c r="J803" s="112"/>
      <c r="K803" s="110"/>
      <c r="L803" s="110"/>
      <c r="M803" s="111"/>
      <c r="N803" s="113"/>
      <c r="O803" s="111"/>
      <c r="P803" s="59"/>
      <c r="Q803" s="59"/>
      <c r="S803" s="43"/>
    </row>
    <row r="804" spans="1:19" s="10" customFormat="1" ht="12.75" x14ac:dyDescent="0.2">
      <c r="A804" s="108"/>
      <c r="C804" s="109"/>
      <c r="D804" s="110"/>
      <c r="E804" s="110"/>
      <c r="F804" s="111"/>
      <c r="G804" s="110"/>
      <c r="H804" s="110"/>
      <c r="I804" s="110"/>
      <c r="J804" s="112"/>
      <c r="K804" s="110"/>
      <c r="L804" s="110"/>
      <c r="M804" s="111"/>
      <c r="N804" s="113"/>
      <c r="O804" s="111"/>
      <c r="P804" s="59"/>
      <c r="Q804" s="59"/>
      <c r="S804" s="43"/>
    </row>
    <row r="805" spans="1:19" s="10" customFormat="1" ht="12.75" x14ac:dyDescent="0.2">
      <c r="A805" s="108"/>
      <c r="C805" s="109"/>
      <c r="D805" s="110"/>
      <c r="E805" s="110"/>
      <c r="F805" s="111"/>
      <c r="G805" s="110"/>
      <c r="H805" s="110"/>
      <c r="I805" s="110"/>
      <c r="J805" s="112"/>
      <c r="K805" s="110"/>
      <c r="L805" s="110"/>
      <c r="M805" s="111"/>
      <c r="N805" s="113"/>
      <c r="O805" s="111"/>
      <c r="P805" s="59"/>
      <c r="Q805" s="59"/>
      <c r="S805" s="43"/>
    </row>
    <row r="806" spans="1:19" s="10" customFormat="1" ht="12.75" x14ac:dyDescent="0.2">
      <c r="A806" s="108"/>
      <c r="C806" s="109"/>
      <c r="D806" s="110"/>
      <c r="E806" s="110"/>
      <c r="F806" s="111"/>
      <c r="G806" s="110"/>
      <c r="H806" s="110"/>
      <c r="I806" s="110"/>
      <c r="J806" s="112"/>
      <c r="K806" s="110"/>
      <c r="L806" s="110"/>
      <c r="M806" s="111"/>
      <c r="N806" s="113"/>
      <c r="O806" s="111"/>
      <c r="P806" s="59"/>
      <c r="Q806" s="59"/>
      <c r="S806" s="43"/>
    </row>
    <row r="807" spans="1:19" s="10" customFormat="1" ht="12.75" x14ac:dyDescent="0.2">
      <c r="A807" s="108"/>
      <c r="C807" s="109"/>
      <c r="D807" s="110"/>
      <c r="E807" s="110"/>
      <c r="F807" s="111"/>
      <c r="G807" s="110"/>
      <c r="H807" s="110"/>
      <c r="I807" s="110"/>
      <c r="J807" s="112"/>
      <c r="K807" s="110"/>
      <c r="L807" s="110"/>
      <c r="M807" s="111"/>
      <c r="N807" s="113"/>
      <c r="O807" s="111"/>
      <c r="P807" s="59"/>
      <c r="Q807" s="59"/>
      <c r="S807" s="43"/>
    </row>
    <row r="808" spans="1:19" s="10" customFormat="1" ht="12.75" x14ac:dyDescent="0.2">
      <c r="A808" s="108"/>
      <c r="C808" s="109"/>
      <c r="D808" s="110"/>
      <c r="E808" s="110"/>
      <c r="F808" s="111"/>
      <c r="G808" s="110"/>
      <c r="H808" s="110"/>
      <c r="I808" s="110"/>
      <c r="J808" s="112"/>
      <c r="K808" s="110"/>
      <c r="L808" s="110"/>
      <c r="M808" s="111"/>
      <c r="N808" s="113"/>
      <c r="O808" s="111"/>
      <c r="P808" s="59"/>
      <c r="Q808" s="59"/>
      <c r="S808" s="43"/>
    </row>
    <row r="809" spans="1:19" s="10" customFormat="1" ht="12.75" x14ac:dyDescent="0.2">
      <c r="A809" s="108"/>
      <c r="C809" s="109"/>
      <c r="D809" s="110"/>
      <c r="E809" s="110"/>
      <c r="F809" s="111"/>
      <c r="G809" s="110"/>
      <c r="H809" s="110"/>
      <c r="I809" s="110"/>
      <c r="J809" s="112"/>
      <c r="K809" s="110"/>
      <c r="L809" s="110"/>
      <c r="M809" s="111"/>
      <c r="N809" s="113"/>
      <c r="O809" s="111"/>
      <c r="P809" s="59"/>
      <c r="Q809" s="59"/>
      <c r="S809" s="43"/>
    </row>
    <row r="810" spans="1:19" s="10" customFormat="1" ht="12.75" x14ac:dyDescent="0.2">
      <c r="A810" s="108"/>
      <c r="C810" s="109"/>
      <c r="D810" s="110"/>
      <c r="E810" s="110"/>
      <c r="F810" s="111"/>
      <c r="G810" s="110"/>
      <c r="H810" s="110"/>
      <c r="I810" s="110"/>
      <c r="J810" s="112"/>
      <c r="K810" s="110"/>
      <c r="L810" s="110"/>
      <c r="M810" s="111"/>
      <c r="N810" s="113"/>
      <c r="O810" s="111"/>
      <c r="P810" s="59"/>
      <c r="Q810" s="59"/>
      <c r="S810" s="43"/>
    </row>
    <row r="811" spans="1:19" s="10" customFormat="1" ht="12.75" x14ac:dyDescent="0.2">
      <c r="A811" s="108"/>
      <c r="C811" s="109"/>
      <c r="D811" s="110"/>
      <c r="E811" s="110"/>
      <c r="F811" s="111"/>
      <c r="G811" s="110"/>
      <c r="H811" s="110"/>
      <c r="I811" s="110"/>
      <c r="J811" s="112"/>
      <c r="K811" s="110"/>
      <c r="L811" s="110"/>
      <c r="M811" s="111"/>
      <c r="N811" s="113"/>
      <c r="O811" s="111"/>
      <c r="P811" s="59"/>
      <c r="Q811" s="59"/>
      <c r="S811" s="43"/>
    </row>
    <row r="812" spans="1:19" s="10" customFormat="1" ht="12.75" x14ac:dyDescent="0.2">
      <c r="A812" s="108"/>
      <c r="C812" s="109"/>
      <c r="D812" s="110"/>
      <c r="E812" s="110"/>
      <c r="F812" s="111"/>
      <c r="G812" s="110"/>
      <c r="H812" s="110"/>
      <c r="I812" s="110"/>
      <c r="J812" s="112"/>
      <c r="K812" s="110"/>
      <c r="L812" s="110"/>
      <c r="M812" s="111"/>
      <c r="N812" s="113"/>
      <c r="O812" s="111"/>
      <c r="P812" s="59"/>
      <c r="Q812" s="59"/>
      <c r="S812" s="43"/>
    </row>
    <row r="813" spans="1:19" s="10" customFormat="1" ht="12.75" x14ac:dyDescent="0.2">
      <c r="A813" s="108"/>
      <c r="C813" s="109"/>
      <c r="D813" s="110"/>
      <c r="E813" s="110"/>
      <c r="F813" s="111"/>
      <c r="G813" s="110"/>
      <c r="H813" s="110"/>
      <c r="I813" s="110"/>
      <c r="J813" s="112"/>
      <c r="K813" s="110"/>
      <c r="L813" s="110"/>
      <c r="M813" s="111"/>
      <c r="N813" s="113"/>
      <c r="O813" s="111"/>
      <c r="P813" s="59"/>
      <c r="Q813" s="59"/>
      <c r="S813" s="43"/>
    </row>
    <row r="814" spans="1:19" s="10" customFormat="1" ht="12.75" x14ac:dyDescent="0.2">
      <c r="A814" s="108"/>
      <c r="C814" s="109"/>
      <c r="D814" s="110"/>
      <c r="E814" s="110"/>
      <c r="F814" s="111"/>
      <c r="G814" s="110"/>
      <c r="H814" s="110"/>
      <c r="I814" s="110"/>
      <c r="J814" s="112"/>
      <c r="K814" s="110"/>
      <c r="L814" s="110"/>
      <c r="M814" s="111"/>
      <c r="N814" s="113"/>
      <c r="O814" s="111"/>
      <c r="P814" s="59"/>
      <c r="Q814" s="59"/>
      <c r="S814" s="43"/>
    </row>
    <row r="815" spans="1:19" s="10" customFormat="1" ht="12.75" x14ac:dyDescent="0.2">
      <c r="A815" s="108"/>
      <c r="C815" s="109"/>
      <c r="D815" s="110"/>
      <c r="E815" s="110"/>
      <c r="F815" s="111"/>
      <c r="G815" s="110"/>
      <c r="H815" s="110"/>
      <c r="I815" s="110"/>
      <c r="J815" s="112"/>
      <c r="K815" s="110"/>
      <c r="L815" s="110"/>
      <c r="M815" s="111"/>
      <c r="N815" s="113"/>
      <c r="O815" s="111"/>
      <c r="P815" s="59"/>
      <c r="Q815" s="59"/>
      <c r="S815" s="43"/>
    </row>
    <row r="816" spans="1:19" s="10" customFormat="1" ht="12.75" x14ac:dyDescent="0.2">
      <c r="A816" s="108"/>
      <c r="C816" s="109"/>
      <c r="D816" s="110"/>
      <c r="E816" s="110"/>
      <c r="F816" s="111"/>
      <c r="G816" s="110"/>
      <c r="H816" s="110"/>
      <c r="I816" s="110"/>
      <c r="J816" s="112"/>
      <c r="K816" s="110"/>
      <c r="L816" s="110"/>
      <c r="M816" s="111"/>
      <c r="N816" s="113"/>
      <c r="O816" s="111"/>
      <c r="P816" s="59"/>
      <c r="Q816" s="59"/>
      <c r="S816" s="43"/>
    </row>
    <row r="817" spans="1:19" s="10" customFormat="1" ht="12.75" x14ac:dyDescent="0.2">
      <c r="A817" s="108"/>
      <c r="C817" s="109"/>
      <c r="D817" s="110"/>
      <c r="E817" s="110"/>
      <c r="F817" s="111"/>
      <c r="G817" s="110"/>
      <c r="H817" s="110"/>
      <c r="I817" s="110"/>
      <c r="J817" s="112"/>
      <c r="K817" s="110"/>
      <c r="L817" s="110"/>
      <c r="M817" s="111"/>
      <c r="N817" s="113"/>
      <c r="O817" s="111"/>
      <c r="P817" s="59"/>
      <c r="Q817" s="59"/>
      <c r="S817" s="43"/>
    </row>
    <row r="818" spans="1:19" s="10" customFormat="1" ht="12.75" x14ac:dyDescent="0.2">
      <c r="A818" s="108"/>
      <c r="C818" s="109"/>
      <c r="D818" s="110"/>
      <c r="E818" s="110"/>
      <c r="F818" s="111"/>
      <c r="G818" s="110"/>
      <c r="H818" s="110"/>
      <c r="I818" s="110"/>
      <c r="J818" s="112"/>
      <c r="K818" s="110"/>
      <c r="L818" s="110"/>
      <c r="M818" s="111"/>
      <c r="N818" s="113"/>
      <c r="O818" s="111"/>
      <c r="P818" s="59"/>
      <c r="Q818" s="59"/>
      <c r="S818" s="43"/>
    </row>
    <row r="819" spans="1:19" s="10" customFormat="1" ht="12.75" x14ac:dyDescent="0.2">
      <c r="A819" s="108"/>
      <c r="C819" s="109"/>
      <c r="D819" s="110"/>
      <c r="E819" s="110"/>
      <c r="F819" s="111"/>
      <c r="G819" s="110"/>
      <c r="H819" s="110"/>
      <c r="I819" s="110"/>
      <c r="J819" s="112"/>
      <c r="K819" s="110"/>
      <c r="L819" s="110"/>
      <c r="M819" s="111"/>
      <c r="N819" s="113"/>
      <c r="O819" s="111"/>
      <c r="P819" s="59"/>
      <c r="Q819" s="59"/>
      <c r="S819" s="43"/>
    </row>
    <row r="820" spans="1:19" s="10" customFormat="1" ht="12.75" x14ac:dyDescent="0.2">
      <c r="A820" s="108"/>
      <c r="C820" s="109"/>
      <c r="D820" s="110"/>
      <c r="E820" s="110"/>
      <c r="F820" s="111"/>
      <c r="G820" s="110"/>
      <c r="H820" s="110"/>
      <c r="I820" s="110"/>
      <c r="J820" s="112"/>
      <c r="K820" s="110"/>
      <c r="L820" s="110"/>
      <c r="M820" s="111"/>
      <c r="N820" s="113"/>
      <c r="O820" s="111"/>
      <c r="P820" s="59"/>
      <c r="Q820" s="59"/>
      <c r="S820" s="43"/>
    </row>
    <row r="821" spans="1:19" s="10" customFormat="1" ht="12.75" x14ac:dyDescent="0.2">
      <c r="A821" s="108"/>
      <c r="C821" s="109"/>
      <c r="D821" s="110"/>
      <c r="E821" s="110"/>
      <c r="F821" s="111"/>
      <c r="G821" s="110"/>
      <c r="H821" s="110"/>
      <c r="I821" s="110"/>
      <c r="J821" s="112"/>
      <c r="K821" s="110"/>
      <c r="L821" s="110"/>
      <c r="M821" s="111"/>
      <c r="N821" s="113"/>
      <c r="O821" s="111"/>
      <c r="P821" s="59"/>
      <c r="Q821" s="59"/>
      <c r="S821" s="43"/>
    </row>
    <row r="822" spans="1:19" s="10" customFormat="1" ht="12.75" x14ac:dyDescent="0.2">
      <c r="A822" s="108"/>
      <c r="C822" s="109"/>
      <c r="D822" s="110"/>
      <c r="E822" s="110"/>
      <c r="F822" s="111"/>
      <c r="G822" s="110"/>
      <c r="H822" s="110"/>
      <c r="I822" s="110"/>
      <c r="J822" s="112"/>
      <c r="K822" s="110"/>
      <c r="L822" s="110"/>
      <c r="M822" s="111"/>
      <c r="N822" s="113"/>
      <c r="O822" s="111"/>
      <c r="P822" s="59"/>
      <c r="Q822" s="59"/>
      <c r="S822" s="43"/>
    </row>
    <row r="823" spans="1:19" s="10" customFormat="1" ht="12.75" x14ac:dyDescent="0.2">
      <c r="A823" s="108"/>
      <c r="C823" s="109"/>
      <c r="D823" s="110"/>
      <c r="E823" s="110"/>
      <c r="F823" s="111"/>
      <c r="G823" s="110"/>
      <c r="H823" s="110"/>
      <c r="I823" s="110"/>
      <c r="J823" s="112"/>
      <c r="K823" s="110"/>
      <c r="L823" s="110"/>
      <c r="M823" s="111"/>
      <c r="N823" s="113"/>
      <c r="O823" s="111"/>
      <c r="P823" s="59"/>
      <c r="Q823" s="59"/>
      <c r="S823" s="43"/>
    </row>
    <row r="824" spans="1:19" s="10" customFormat="1" ht="12.75" x14ac:dyDescent="0.2">
      <c r="A824" s="108"/>
      <c r="C824" s="109"/>
      <c r="D824" s="110"/>
      <c r="E824" s="110"/>
      <c r="F824" s="111"/>
      <c r="G824" s="110"/>
      <c r="H824" s="110"/>
      <c r="I824" s="110"/>
      <c r="J824" s="112"/>
      <c r="K824" s="110"/>
      <c r="L824" s="110"/>
      <c r="M824" s="111"/>
      <c r="N824" s="113"/>
      <c r="O824" s="111"/>
      <c r="P824" s="59"/>
      <c r="Q824" s="59"/>
      <c r="S824" s="43"/>
    </row>
    <row r="825" spans="1:19" s="10" customFormat="1" ht="12.75" x14ac:dyDescent="0.2">
      <c r="A825" s="108"/>
      <c r="C825" s="109"/>
      <c r="D825" s="110"/>
      <c r="E825" s="110"/>
      <c r="F825" s="111"/>
      <c r="G825" s="110"/>
      <c r="H825" s="110"/>
      <c r="I825" s="110"/>
      <c r="J825" s="112"/>
      <c r="K825" s="110"/>
      <c r="L825" s="110"/>
      <c r="M825" s="111"/>
      <c r="N825" s="113"/>
      <c r="O825" s="111"/>
      <c r="P825" s="59"/>
      <c r="Q825" s="59"/>
      <c r="S825" s="43"/>
    </row>
    <row r="826" spans="1:19" s="10" customFormat="1" ht="12.75" x14ac:dyDescent="0.2">
      <c r="A826" s="108"/>
      <c r="C826" s="109"/>
      <c r="D826" s="110"/>
      <c r="E826" s="110"/>
      <c r="F826" s="111"/>
      <c r="G826" s="110"/>
      <c r="H826" s="110"/>
      <c r="I826" s="110"/>
      <c r="J826" s="112"/>
      <c r="K826" s="110"/>
      <c r="L826" s="110"/>
      <c r="M826" s="111"/>
      <c r="N826" s="113"/>
      <c r="O826" s="111"/>
      <c r="P826" s="59"/>
      <c r="Q826" s="59"/>
      <c r="S826" s="43"/>
    </row>
    <row r="827" spans="1:19" s="10" customFormat="1" ht="12.75" x14ac:dyDescent="0.2">
      <c r="A827" s="108"/>
      <c r="C827" s="109"/>
      <c r="D827" s="110"/>
      <c r="E827" s="110"/>
      <c r="F827" s="111"/>
      <c r="G827" s="110"/>
      <c r="H827" s="110"/>
      <c r="I827" s="110"/>
      <c r="J827" s="112"/>
      <c r="K827" s="110"/>
      <c r="L827" s="110"/>
      <c r="M827" s="111"/>
      <c r="N827" s="113"/>
      <c r="O827" s="111"/>
      <c r="P827" s="59"/>
      <c r="Q827" s="59"/>
      <c r="S827" s="43"/>
    </row>
    <row r="828" spans="1:19" s="10" customFormat="1" ht="12.75" x14ac:dyDescent="0.2">
      <c r="A828" s="108"/>
      <c r="C828" s="109"/>
      <c r="D828" s="110"/>
      <c r="E828" s="110"/>
      <c r="F828" s="111"/>
      <c r="G828" s="110"/>
      <c r="H828" s="110"/>
      <c r="I828" s="110"/>
      <c r="J828" s="112"/>
      <c r="K828" s="110"/>
      <c r="L828" s="110"/>
      <c r="M828" s="111"/>
      <c r="N828" s="113"/>
      <c r="O828" s="111"/>
      <c r="P828" s="59"/>
      <c r="Q828" s="59"/>
      <c r="S828" s="43"/>
    </row>
    <row r="829" spans="1:19" s="10" customFormat="1" ht="12.75" x14ac:dyDescent="0.2">
      <c r="A829" s="108"/>
      <c r="C829" s="109"/>
      <c r="D829" s="110"/>
      <c r="E829" s="110"/>
      <c r="F829" s="111"/>
      <c r="G829" s="110"/>
      <c r="H829" s="110"/>
      <c r="I829" s="110"/>
      <c r="J829" s="112"/>
      <c r="K829" s="110"/>
      <c r="L829" s="110"/>
      <c r="M829" s="111"/>
      <c r="N829" s="113"/>
      <c r="O829" s="111"/>
      <c r="P829" s="59"/>
      <c r="Q829" s="59"/>
      <c r="S829" s="43"/>
    </row>
    <row r="830" spans="1:19" s="10" customFormat="1" ht="12.75" x14ac:dyDescent="0.2">
      <c r="A830" s="108"/>
      <c r="C830" s="109"/>
      <c r="D830" s="110"/>
      <c r="E830" s="110"/>
      <c r="F830" s="111"/>
      <c r="G830" s="110"/>
      <c r="H830" s="110"/>
      <c r="I830" s="110"/>
      <c r="J830" s="112"/>
      <c r="K830" s="110"/>
      <c r="L830" s="110"/>
      <c r="M830" s="111"/>
      <c r="N830" s="113"/>
      <c r="O830" s="111"/>
      <c r="P830" s="59"/>
      <c r="Q830" s="59"/>
      <c r="S830" s="43"/>
    </row>
    <row r="831" spans="1:19" s="10" customFormat="1" ht="12.75" x14ac:dyDescent="0.2">
      <c r="A831" s="108"/>
      <c r="C831" s="109"/>
      <c r="D831" s="110"/>
      <c r="E831" s="110"/>
      <c r="F831" s="111"/>
      <c r="G831" s="110"/>
      <c r="H831" s="110"/>
      <c r="I831" s="110"/>
      <c r="J831" s="112"/>
      <c r="K831" s="110"/>
      <c r="L831" s="110"/>
      <c r="M831" s="111"/>
      <c r="N831" s="113"/>
      <c r="O831" s="111"/>
      <c r="P831" s="59"/>
      <c r="Q831" s="59"/>
      <c r="S831" s="43"/>
    </row>
    <row r="832" spans="1:19" s="10" customFormat="1" ht="12.75" x14ac:dyDescent="0.2">
      <c r="A832" s="108"/>
      <c r="C832" s="109"/>
      <c r="D832" s="110"/>
      <c r="E832" s="110"/>
      <c r="F832" s="111"/>
      <c r="G832" s="110"/>
      <c r="H832" s="110"/>
      <c r="I832" s="110"/>
      <c r="J832" s="112"/>
      <c r="K832" s="110"/>
      <c r="L832" s="110"/>
      <c r="M832" s="111"/>
      <c r="N832" s="113"/>
      <c r="O832" s="111"/>
      <c r="P832" s="59"/>
      <c r="Q832" s="59"/>
      <c r="S832" s="43"/>
    </row>
    <row r="833" spans="1:19" s="10" customFormat="1" ht="12.75" x14ac:dyDescent="0.2">
      <c r="A833" s="108"/>
      <c r="C833" s="109"/>
      <c r="D833" s="110"/>
      <c r="E833" s="110"/>
      <c r="F833" s="111"/>
      <c r="G833" s="110"/>
      <c r="H833" s="110"/>
      <c r="I833" s="110"/>
      <c r="J833" s="112"/>
      <c r="K833" s="110"/>
      <c r="L833" s="110"/>
      <c r="M833" s="111"/>
      <c r="N833" s="113"/>
      <c r="O833" s="111"/>
      <c r="P833" s="59"/>
      <c r="Q833" s="59"/>
      <c r="S833" s="43"/>
    </row>
    <row r="834" spans="1:19" s="10" customFormat="1" ht="12.75" x14ac:dyDescent="0.2">
      <c r="A834" s="108"/>
      <c r="C834" s="109"/>
      <c r="D834" s="110"/>
      <c r="E834" s="110"/>
      <c r="F834" s="111"/>
      <c r="G834" s="110"/>
      <c r="H834" s="110"/>
      <c r="I834" s="110"/>
      <c r="J834" s="112"/>
      <c r="K834" s="110"/>
      <c r="L834" s="110"/>
      <c r="M834" s="111"/>
      <c r="N834" s="113"/>
      <c r="O834" s="111"/>
      <c r="P834" s="59"/>
      <c r="Q834" s="59"/>
      <c r="S834" s="43"/>
    </row>
    <row r="835" spans="1:19" s="10" customFormat="1" ht="12.75" x14ac:dyDescent="0.2">
      <c r="A835" s="108"/>
      <c r="C835" s="109"/>
      <c r="D835" s="110"/>
      <c r="E835" s="110"/>
      <c r="F835" s="111"/>
      <c r="G835" s="110"/>
      <c r="H835" s="110"/>
      <c r="I835" s="110"/>
      <c r="J835" s="112"/>
      <c r="K835" s="110"/>
      <c r="L835" s="110"/>
      <c r="M835" s="111"/>
      <c r="N835" s="113"/>
      <c r="O835" s="111"/>
      <c r="P835" s="59"/>
      <c r="Q835" s="59"/>
      <c r="S835" s="43"/>
    </row>
    <row r="836" spans="1:19" s="10" customFormat="1" ht="12.75" x14ac:dyDescent="0.2">
      <c r="A836" s="108"/>
      <c r="C836" s="109"/>
      <c r="D836" s="110"/>
      <c r="E836" s="110"/>
      <c r="F836" s="111"/>
      <c r="G836" s="110"/>
      <c r="H836" s="110"/>
      <c r="I836" s="110"/>
      <c r="J836" s="112"/>
      <c r="K836" s="110"/>
      <c r="L836" s="110"/>
      <c r="M836" s="111"/>
      <c r="N836" s="113"/>
      <c r="O836" s="111"/>
      <c r="P836" s="59"/>
      <c r="Q836" s="59"/>
      <c r="S836" s="43"/>
    </row>
    <row r="837" spans="1:19" s="10" customFormat="1" ht="12.75" x14ac:dyDescent="0.2">
      <c r="A837" s="108"/>
      <c r="C837" s="109"/>
      <c r="D837" s="110"/>
      <c r="E837" s="110"/>
      <c r="F837" s="111"/>
      <c r="G837" s="110"/>
      <c r="H837" s="110"/>
      <c r="I837" s="110"/>
      <c r="J837" s="112"/>
      <c r="K837" s="110"/>
      <c r="L837" s="110"/>
      <c r="M837" s="111"/>
      <c r="N837" s="113"/>
      <c r="O837" s="111"/>
      <c r="P837" s="59"/>
      <c r="Q837" s="59"/>
      <c r="S837" s="43"/>
    </row>
    <row r="838" spans="1:19" s="10" customFormat="1" ht="12.75" x14ac:dyDescent="0.2">
      <c r="A838" s="108"/>
      <c r="C838" s="109"/>
      <c r="D838" s="110"/>
      <c r="E838" s="110"/>
      <c r="F838" s="111"/>
      <c r="G838" s="110"/>
      <c r="H838" s="110"/>
      <c r="I838" s="110"/>
      <c r="J838" s="112"/>
      <c r="K838" s="110"/>
      <c r="L838" s="110"/>
      <c r="M838" s="111"/>
      <c r="N838" s="113"/>
      <c r="O838" s="111"/>
      <c r="P838" s="59"/>
      <c r="Q838" s="59"/>
      <c r="S838" s="43"/>
    </row>
    <row r="839" spans="1:19" s="10" customFormat="1" ht="12.75" x14ac:dyDescent="0.2">
      <c r="A839" s="108"/>
      <c r="C839" s="109"/>
      <c r="D839" s="110"/>
      <c r="E839" s="110"/>
      <c r="F839" s="111"/>
      <c r="G839" s="110"/>
      <c r="H839" s="110"/>
      <c r="I839" s="110"/>
      <c r="J839" s="112"/>
      <c r="K839" s="110"/>
      <c r="L839" s="110"/>
      <c r="M839" s="111"/>
      <c r="N839" s="113"/>
      <c r="O839" s="111"/>
      <c r="P839" s="59"/>
      <c r="Q839" s="59"/>
      <c r="S839" s="43"/>
    </row>
    <row r="840" spans="1:19" s="10" customFormat="1" ht="12.75" x14ac:dyDescent="0.2">
      <c r="A840" s="108"/>
      <c r="C840" s="109"/>
      <c r="D840" s="110"/>
      <c r="E840" s="110"/>
      <c r="F840" s="111"/>
      <c r="G840" s="110"/>
      <c r="H840" s="110"/>
      <c r="I840" s="110"/>
      <c r="J840" s="112"/>
      <c r="K840" s="110"/>
      <c r="L840" s="110"/>
      <c r="M840" s="111"/>
      <c r="N840" s="113"/>
      <c r="O840" s="111"/>
      <c r="P840" s="59"/>
      <c r="Q840" s="59"/>
      <c r="S840" s="43"/>
    </row>
    <row r="841" spans="1:19" s="10" customFormat="1" ht="12.75" x14ac:dyDescent="0.2">
      <c r="A841" s="108"/>
      <c r="C841" s="109"/>
      <c r="D841" s="110"/>
      <c r="E841" s="110"/>
      <c r="F841" s="111"/>
      <c r="G841" s="110"/>
      <c r="H841" s="110"/>
      <c r="I841" s="110"/>
      <c r="J841" s="112"/>
      <c r="K841" s="110"/>
      <c r="L841" s="110"/>
      <c r="M841" s="111"/>
      <c r="N841" s="113"/>
      <c r="O841" s="111"/>
      <c r="P841" s="59"/>
      <c r="Q841" s="59"/>
      <c r="S841" s="43"/>
    </row>
    <row r="842" spans="1:19" s="10" customFormat="1" ht="12.75" x14ac:dyDescent="0.2">
      <c r="A842" s="108"/>
      <c r="C842" s="109"/>
      <c r="D842" s="110"/>
      <c r="E842" s="110"/>
      <c r="F842" s="111"/>
      <c r="G842" s="110"/>
      <c r="H842" s="110"/>
      <c r="I842" s="110"/>
      <c r="J842" s="112"/>
      <c r="K842" s="110"/>
      <c r="L842" s="110"/>
      <c r="M842" s="111"/>
      <c r="N842" s="113"/>
      <c r="O842" s="111"/>
      <c r="P842" s="59"/>
      <c r="Q842" s="59"/>
      <c r="S842" s="43"/>
    </row>
    <row r="843" spans="1:19" s="10" customFormat="1" ht="12.75" x14ac:dyDescent="0.2">
      <c r="A843" s="108"/>
      <c r="C843" s="109"/>
      <c r="D843" s="110"/>
      <c r="E843" s="110"/>
      <c r="F843" s="111"/>
      <c r="G843" s="110"/>
      <c r="H843" s="110"/>
      <c r="I843" s="110"/>
      <c r="J843" s="112"/>
      <c r="K843" s="110"/>
      <c r="L843" s="110"/>
      <c r="M843" s="111"/>
      <c r="N843" s="113"/>
      <c r="O843" s="111"/>
      <c r="P843" s="59"/>
      <c r="Q843" s="59"/>
      <c r="S843" s="43"/>
    </row>
    <row r="844" spans="1:19" s="10" customFormat="1" ht="12.75" x14ac:dyDescent="0.2">
      <c r="A844" s="108"/>
      <c r="C844" s="109"/>
      <c r="D844" s="110"/>
      <c r="E844" s="110"/>
      <c r="F844" s="111"/>
      <c r="G844" s="110"/>
      <c r="H844" s="110"/>
      <c r="I844" s="110"/>
      <c r="J844" s="112"/>
      <c r="K844" s="110"/>
      <c r="L844" s="110"/>
      <c r="M844" s="111"/>
      <c r="N844" s="113"/>
      <c r="O844" s="111"/>
      <c r="P844" s="59"/>
      <c r="Q844" s="59"/>
      <c r="S844" s="43"/>
    </row>
    <row r="845" spans="1:19" s="10" customFormat="1" ht="12.75" x14ac:dyDescent="0.2">
      <c r="A845" s="108"/>
      <c r="C845" s="109"/>
      <c r="D845" s="110"/>
      <c r="E845" s="110"/>
      <c r="F845" s="111"/>
      <c r="G845" s="110"/>
      <c r="H845" s="110"/>
      <c r="I845" s="110"/>
      <c r="J845" s="112"/>
      <c r="K845" s="110"/>
      <c r="L845" s="110"/>
      <c r="M845" s="111"/>
      <c r="N845" s="113"/>
      <c r="O845" s="111"/>
      <c r="P845" s="59"/>
      <c r="Q845" s="59"/>
      <c r="S845" s="43"/>
    </row>
    <row r="846" spans="1:19" s="10" customFormat="1" ht="12.75" x14ac:dyDescent="0.2">
      <c r="A846" s="108"/>
      <c r="C846" s="109"/>
      <c r="D846" s="110"/>
      <c r="E846" s="110"/>
      <c r="F846" s="111"/>
      <c r="G846" s="110"/>
      <c r="H846" s="110"/>
      <c r="I846" s="110"/>
      <c r="J846" s="112"/>
      <c r="K846" s="110"/>
      <c r="L846" s="110"/>
      <c r="M846" s="111"/>
      <c r="N846" s="113"/>
      <c r="O846" s="111"/>
      <c r="P846" s="59"/>
      <c r="Q846" s="59"/>
      <c r="S846" s="43"/>
    </row>
    <row r="847" spans="1:19" s="10" customFormat="1" ht="12.75" x14ac:dyDescent="0.2">
      <c r="A847" s="108"/>
      <c r="C847" s="109"/>
      <c r="D847" s="110"/>
      <c r="E847" s="110"/>
      <c r="F847" s="111"/>
      <c r="G847" s="110"/>
      <c r="H847" s="110"/>
      <c r="I847" s="110"/>
      <c r="J847" s="112"/>
      <c r="K847" s="110"/>
      <c r="L847" s="110"/>
      <c r="M847" s="111"/>
      <c r="N847" s="113"/>
      <c r="O847" s="111"/>
      <c r="P847" s="59"/>
      <c r="Q847" s="59"/>
      <c r="S847" s="43"/>
    </row>
    <row r="848" spans="1:19" s="10" customFormat="1" ht="12.75" x14ac:dyDescent="0.2">
      <c r="A848" s="108"/>
      <c r="C848" s="109"/>
      <c r="D848" s="110"/>
      <c r="E848" s="110"/>
      <c r="F848" s="111"/>
      <c r="G848" s="110"/>
      <c r="H848" s="110"/>
      <c r="I848" s="110"/>
      <c r="J848" s="112"/>
      <c r="K848" s="110"/>
      <c r="L848" s="110"/>
      <c r="M848" s="111"/>
      <c r="N848" s="113"/>
      <c r="O848" s="111"/>
      <c r="P848" s="59"/>
      <c r="Q848" s="59"/>
      <c r="S848" s="43"/>
    </row>
    <row r="849" spans="1:19" s="10" customFormat="1" ht="12.75" x14ac:dyDescent="0.2">
      <c r="A849" s="108"/>
      <c r="C849" s="109"/>
      <c r="D849" s="110"/>
      <c r="E849" s="110"/>
      <c r="F849" s="111"/>
      <c r="G849" s="110"/>
      <c r="H849" s="110"/>
      <c r="I849" s="110"/>
      <c r="J849" s="112"/>
      <c r="K849" s="110"/>
      <c r="L849" s="110"/>
      <c r="M849" s="111"/>
      <c r="N849" s="113"/>
      <c r="O849" s="111"/>
      <c r="P849" s="59"/>
      <c r="Q849" s="59"/>
      <c r="S849" s="43"/>
    </row>
    <row r="850" spans="1:19" s="10" customFormat="1" ht="12.75" x14ac:dyDescent="0.2">
      <c r="A850" s="108"/>
      <c r="C850" s="109"/>
      <c r="D850" s="110"/>
      <c r="E850" s="110"/>
      <c r="F850" s="111"/>
      <c r="G850" s="110"/>
      <c r="H850" s="110"/>
      <c r="I850" s="110"/>
      <c r="J850" s="112"/>
      <c r="K850" s="110"/>
      <c r="L850" s="110"/>
      <c r="M850" s="111"/>
      <c r="N850" s="113"/>
      <c r="O850" s="111"/>
      <c r="P850" s="59"/>
      <c r="Q850" s="59"/>
      <c r="S850" s="43"/>
    </row>
    <row r="851" spans="1:19" s="10" customFormat="1" ht="12.75" x14ac:dyDescent="0.2">
      <c r="A851" s="108"/>
      <c r="C851" s="109"/>
      <c r="D851" s="110"/>
      <c r="E851" s="110"/>
      <c r="F851" s="111"/>
      <c r="G851" s="110"/>
      <c r="H851" s="110"/>
      <c r="I851" s="110"/>
      <c r="J851" s="112"/>
      <c r="K851" s="110"/>
      <c r="L851" s="110"/>
      <c r="M851" s="111"/>
      <c r="N851" s="113"/>
      <c r="O851" s="111"/>
      <c r="P851" s="59"/>
      <c r="Q851" s="59"/>
      <c r="S851" s="43"/>
    </row>
    <row r="852" spans="1:19" s="10" customFormat="1" ht="12.75" x14ac:dyDescent="0.2">
      <c r="A852" s="108"/>
      <c r="C852" s="109"/>
      <c r="D852" s="110"/>
      <c r="E852" s="110"/>
      <c r="F852" s="111"/>
      <c r="G852" s="110"/>
      <c r="H852" s="110"/>
      <c r="I852" s="110"/>
      <c r="J852" s="112"/>
      <c r="K852" s="110"/>
      <c r="L852" s="110"/>
      <c r="M852" s="111"/>
      <c r="N852" s="113"/>
      <c r="O852" s="111"/>
      <c r="P852" s="59"/>
      <c r="Q852" s="59"/>
      <c r="S852" s="43"/>
    </row>
    <row r="853" spans="1:19" s="10" customFormat="1" ht="12.75" x14ac:dyDescent="0.2">
      <c r="A853" s="108"/>
      <c r="C853" s="109"/>
      <c r="D853" s="110"/>
      <c r="E853" s="110"/>
      <c r="F853" s="111"/>
      <c r="G853" s="110"/>
      <c r="H853" s="110"/>
      <c r="I853" s="110"/>
      <c r="J853" s="112"/>
      <c r="K853" s="110"/>
      <c r="L853" s="110"/>
      <c r="M853" s="111"/>
      <c r="N853" s="113"/>
      <c r="O853" s="111"/>
      <c r="P853" s="59"/>
      <c r="Q853" s="59"/>
      <c r="S853" s="43"/>
    </row>
    <row r="854" spans="1:19" s="10" customFormat="1" ht="12.75" x14ac:dyDescent="0.2">
      <c r="A854" s="108"/>
      <c r="C854" s="109"/>
      <c r="D854" s="110"/>
      <c r="E854" s="110"/>
      <c r="F854" s="111"/>
      <c r="G854" s="110"/>
      <c r="H854" s="110"/>
      <c r="I854" s="110"/>
      <c r="J854" s="112"/>
      <c r="K854" s="110"/>
      <c r="L854" s="110"/>
      <c r="M854" s="111"/>
      <c r="N854" s="113"/>
      <c r="O854" s="111"/>
      <c r="P854" s="59"/>
      <c r="Q854" s="59"/>
      <c r="S854" s="43"/>
    </row>
    <row r="855" spans="1:19" s="10" customFormat="1" ht="12.75" x14ac:dyDescent="0.2">
      <c r="A855" s="108"/>
      <c r="C855" s="109"/>
      <c r="D855" s="110"/>
      <c r="E855" s="110"/>
      <c r="F855" s="111"/>
      <c r="G855" s="110"/>
      <c r="H855" s="110"/>
      <c r="I855" s="110"/>
      <c r="J855" s="112"/>
      <c r="K855" s="110"/>
      <c r="L855" s="110"/>
      <c r="M855" s="111"/>
      <c r="N855" s="113"/>
      <c r="O855" s="111"/>
      <c r="P855" s="59"/>
      <c r="Q855" s="59"/>
      <c r="S855" s="43"/>
    </row>
    <row r="856" spans="1:19" s="10" customFormat="1" ht="12.75" x14ac:dyDescent="0.2">
      <c r="A856" s="108"/>
      <c r="C856" s="109"/>
      <c r="D856" s="110"/>
      <c r="E856" s="110"/>
      <c r="F856" s="111"/>
      <c r="G856" s="110"/>
      <c r="H856" s="110"/>
      <c r="I856" s="110"/>
      <c r="J856" s="112"/>
      <c r="K856" s="110"/>
      <c r="L856" s="110"/>
      <c r="M856" s="111"/>
      <c r="N856" s="113"/>
      <c r="O856" s="111"/>
      <c r="P856" s="59"/>
      <c r="Q856" s="59"/>
      <c r="S856" s="43"/>
    </row>
    <row r="857" spans="1:19" s="10" customFormat="1" ht="12.75" x14ac:dyDescent="0.2">
      <c r="A857" s="108"/>
      <c r="C857" s="109"/>
      <c r="D857" s="110"/>
      <c r="E857" s="110"/>
      <c r="F857" s="111"/>
      <c r="G857" s="110"/>
      <c r="H857" s="110"/>
      <c r="I857" s="110"/>
      <c r="J857" s="112"/>
      <c r="K857" s="110"/>
      <c r="L857" s="110"/>
      <c r="M857" s="111"/>
      <c r="N857" s="113"/>
      <c r="O857" s="111"/>
      <c r="P857" s="59"/>
      <c r="Q857" s="59"/>
      <c r="S857" s="43"/>
    </row>
    <row r="858" spans="1:19" s="10" customFormat="1" ht="12.75" x14ac:dyDescent="0.2">
      <c r="A858" s="108"/>
      <c r="C858" s="109"/>
      <c r="D858" s="110"/>
      <c r="E858" s="110"/>
      <c r="F858" s="111"/>
      <c r="G858" s="110"/>
      <c r="H858" s="110"/>
      <c r="I858" s="110"/>
      <c r="J858" s="112"/>
      <c r="K858" s="110"/>
      <c r="L858" s="110"/>
      <c r="M858" s="111"/>
      <c r="N858" s="113"/>
      <c r="O858" s="111"/>
      <c r="P858" s="59"/>
      <c r="Q858" s="59"/>
      <c r="S858" s="43"/>
    </row>
    <row r="859" spans="1:19" s="10" customFormat="1" ht="12.75" x14ac:dyDescent="0.2">
      <c r="A859" s="108"/>
      <c r="C859" s="109"/>
      <c r="D859" s="110"/>
      <c r="E859" s="110"/>
      <c r="F859" s="111"/>
      <c r="G859" s="110"/>
      <c r="H859" s="110"/>
      <c r="I859" s="110"/>
      <c r="J859" s="112"/>
      <c r="K859" s="110"/>
      <c r="L859" s="110"/>
      <c r="M859" s="111"/>
      <c r="N859" s="113"/>
      <c r="O859" s="111"/>
      <c r="P859" s="59"/>
      <c r="Q859" s="59"/>
      <c r="S859" s="43"/>
    </row>
    <row r="860" spans="1:19" s="10" customFormat="1" ht="12.75" x14ac:dyDescent="0.2">
      <c r="A860" s="108"/>
      <c r="C860" s="109"/>
      <c r="D860" s="110"/>
      <c r="E860" s="110"/>
      <c r="F860" s="111"/>
      <c r="G860" s="110"/>
      <c r="H860" s="110"/>
      <c r="I860" s="110"/>
      <c r="J860" s="112"/>
      <c r="K860" s="110"/>
      <c r="L860" s="110"/>
      <c r="M860" s="111"/>
      <c r="N860" s="113"/>
      <c r="O860" s="111"/>
      <c r="P860" s="59"/>
      <c r="Q860" s="59"/>
      <c r="S860" s="43"/>
    </row>
    <row r="861" spans="1:19" s="10" customFormat="1" ht="12.75" x14ac:dyDescent="0.2">
      <c r="A861" s="108"/>
      <c r="C861" s="109"/>
      <c r="D861" s="110"/>
      <c r="E861" s="110"/>
      <c r="F861" s="111"/>
      <c r="G861" s="110"/>
      <c r="H861" s="110"/>
      <c r="I861" s="110"/>
      <c r="J861" s="112"/>
      <c r="K861" s="110"/>
      <c r="L861" s="110"/>
      <c r="M861" s="111"/>
      <c r="N861" s="113"/>
      <c r="O861" s="111"/>
      <c r="P861" s="59"/>
      <c r="Q861" s="59"/>
      <c r="S861" s="43"/>
    </row>
    <row r="862" spans="1:19" s="10" customFormat="1" ht="12.75" x14ac:dyDescent="0.2">
      <c r="A862" s="108"/>
      <c r="C862" s="109"/>
      <c r="D862" s="110"/>
      <c r="E862" s="110"/>
      <c r="F862" s="111"/>
      <c r="G862" s="110"/>
      <c r="H862" s="110"/>
      <c r="I862" s="110"/>
      <c r="J862" s="112"/>
      <c r="K862" s="110"/>
      <c r="L862" s="110"/>
      <c r="M862" s="111"/>
      <c r="N862" s="113"/>
      <c r="O862" s="111"/>
      <c r="P862" s="59"/>
      <c r="Q862" s="59"/>
      <c r="S862" s="43"/>
    </row>
    <row r="863" spans="1:19" s="10" customFormat="1" ht="12.75" x14ac:dyDescent="0.2">
      <c r="A863" s="108"/>
      <c r="C863" s="109"/>
      <c r="D863" s="110"/>
      <c r="E863" s="110"/>
      <c r="F863" s="111"/>
      <c r="G863" s="110"/>
      <c r="H863" s="110"/>
      <c r="I863" s="110"/>
      <c r="J863" s="112"/>
      <c r="K863" s="110"/>
      <c r="L863" s="110"/>
      <c r="M863" s="111"/>
      <c r="N863" s="113"/>
      <c r="O863" s="111"/>
      <c r="P863" s="59"/>
      <c r="Q863" s="59"/>
      <c r="S863" s="43"/>
    </row>
    <row r="864" spans="1:19" s="10" customFormat="1" ht="12.75" x14ac:dyDescent="0.2">
      <c r="A864" s="108"/>
      <c r="C864" s="109"/>
      <c r="D864" s="110"/>
      <c r="E864" s="110"/>
      <c r="F864" s="111"/>
      <c r="G864" s="110"/>
      <c r="H864" s="110"/>
      <c r="I864" s="110"/>
      <c r="J864" s="112"/>
      <c r="K864" s="110"/>
      <c r="L864" s="110"/>
      <c r="M864" s="111"/>
      <c r="N864" s="113"/>
      <c r="O864" s="111"/>
      <c r="P864" s="59"/>
      <c r="Q864" s="59"/>
      <c r="S864" s="43"/>
    </row>
    <row r="865" spans="1:19" s="10" customFormat="1" ht="12.75" x14ac:dyDescent="0.2">
      <c r="A865" s="108"/>
      <c r="C865" s="109"/>
      <c r="D865" s="110"/>
      <c r="E865" s="110"/>
      <c r="F865" s="111"/>
      <c r="G865" s="110"/>
      <c r="H865" s="110"/>
      <c r="I865" s="110"/>
      <c r="J865" s="112"/>
      <c r="K865" s="110"/>
      <c r="L865" s="110"/>
      <c r="M865" s="111"/>
      <c r="N865" s="113"/>
      <c r="O865" s="111"/>
      <c r="P865" s="59"/>
      <c r="Q865" s="59"/>
      <c r="S865" s="43"/>
    </row>
    <row r="866" spans="1:19" s="10" customFormat="1" ht="12.75" x14ac:dyDescent="0.2">
      <c r="A866" s="108"/>
      <c r="C866" s="109"/>
      <c r="D866" s="110"/>
      <c r="E866" s="110"/>
      <c r="F866" s="111"/>
      <c r="G866" s="110"/>
      <c r="H866" s="110"/>
      <c r="I866" s="110"/>
      <c r="J866" s="112"/>
      <c r="K866" s="110"/>
      <c r="L866" s="110"/>
      <c r="M866" s="111"/>
      <c r="N866" s="113"/>
      <c r="O866" s="111"/>
      <c r="P866" s="59"/>
      <c r="Q866" s="59"/>
      <c r="S866" s="43"/>
    </row>
    <row r="867" spans="1:19" s="10" customFormat="1" ht="12.75" x14ac:dyDescent="0.2">
      <c r="A867" s="108"/>
      <c r="C867" s="109"/>
      <c r="D867" s="110"/>
      <c r="E867" s="110"/>
      <c r="F867" s="111"/>
      <c r="G867" s="110"/>
      <c r="H867" s="110"/>
      <c r="I867" s="110"/>
      <c r="J867" s="112"/>
      <c r="K867" s="110"/>
      <c r="L867" s="110"/>
      <c r="M867" s="111"/>
      <c r="N867" s="113"/>
      <c r="O867" s="111"/>
      <c r="P867" s="59"/>
      <c r="Q867" s="59"/>
      <c r="S867" s="43"/>
    </row>
    <row r="868" spans="1:19" s="10" customFormat="1" ht="12.75" x14ac:dyDescent="0.2">
      <c r="A868" s="108"/>
      <c r="C868" s="109"/>
      <c r="D868" s="110"/>
      <c r="E868" s="110"/>
      <c r="F868" s="111"/>
      <c r="G868" s="110"/>
      <c r="H868" s="110"/>
      <c r="I868" s="110"/>
      <c r="J868" s="112"/>
      <c r="K868" s="110"/>
      <c r="L868" s="110"/>
      <c r="M868" s="111"/>
      <c r="N868" s="113"/>
      <c r="O868" s="111"/>
      <c r="P868" s="59"/>
      <c r="Q868" s="59"/>
      <c r="S868" s="43"/>
    </row>
    <row r="869" spans="1:19" s="10" customFormat="1" ht="12.75" x14ac:dyDescent="0.2">
      <c r="A869" s="108"/>
      <c r="C869" s="109"/>
      <c r="D869" s="110"/>
      <c r="E869" s="110"/>
      <c r="F869" s="111"/>
      <c r="G869" s="110"/>
      <c r="H869" s="110"/>
      <c r="I869" s="110"/>
      <c r="J869" s="112"/>
      <c r="K869" s="110"/>
      <c r="L869" s="110"/>
      <c r="M869" s="111"/>
      <c r="N869" s="113"/>
      <c r="O869" s="111"/>
      <c r="P869" s="59"/>
      <c r="Q869" s="59"/>
      <c r="S869" s="43"/>
    </row>
    <row r="870" spans="1:19" s="10" customFormat="1" ht="12.75" x14ac:dyDescent="0.2">
      <c r="A870" s="108"/>
      <c r="C870" s="109"/>
      <c r="D870" s="110"/>
      <c r="E870" s="110"/>
      <c r="F870" s="111"/>
      <c r="G870" s="110"/>
      <c r="H870" s="110"/>
      <c r="I870" s="110"/>
      <c r="J870" s="112"/>
      <c r="K870" s="110"/>
      <c r="L870" s="110"/>
      <c r="M870" s="111"/>
      <c r="N870" s="113"/>
      <c r="O870" s="111"/>
      <c r="P870" s="59"/>
      <c r="Q870" s="59"/>
      <c r="S870" s="43"/>
    </row>
    <row r="871" spans="1:19" s="10" customFormat="1" ht="12.75" x14ac:dyDescent="0.2">
      <c r="A871" s="108"/>
      <c r="C871" s="109"/>
      <c r="D871" s="110"/>
      <c r="E871" s="110"/>
      <c r="F871" s="111"/>
      <c r="G871" s="110"/>
      <c r="H871" s="110"/>
      <c r="I871" s="110"/>
      <c r="J871" s="112"/>
      <c r="K871" s="110"/>
      <c r="L871" s="110"/>
      <c r="M871" s="111"/>
      <c r="N871" s="113"/>
      <c r="O871" s="111"/>
      <c r="P871" s="59"/>
      <c r="Q871" s="59"/>
      <c r="S871" s="43"/>
    </row>
    <row r="872" spans="1:19" s="10" customFormat="1" ht="12.75" x14ac:dyDescent="0.2">
      <c r="A872" s="108"/>
      <c r="C872" s="109"/>
      <c r="D872" s="110"/>
      <c r="E872" s="110"/>
      <c r="F872" s="111"/>
      <c r="G872" s="110"/>
      <c r="H872" s="110"/>
      <c r="I872" s="110"/>
      <c r="J872" s="112"/>
      <c r="K872" s="110"/>
      <c r="L872" s="110"/>
      <c r="M872" s="111"/>
      <c r="N872" s="113"/>
      <c r="O872" s="111"/>
      <c r="P872" s="59"/>
      <c r="Q872" s="59"/>
      <c r="S872" s="43"/>
    </row>
    <row r="873" spans="1:19" s="3" customFormat="1" ht="12.75" x14ac:dyDescent="0.2">
      <c r="A873" s="7"/>
      <c r="C873" s="9"/>
      <c r="D873" s="4"/>
      <c r="E873" s="4"/>
      <c r="F873" s="50"/>
      <c r="G873" s="4"/>
      <c r="H873" s="4"/>
      <c r="I873" s="4"/>
      <c r="J873" s="5"/>
      <c r="K873" s="4"/>
      <c r="L873" s="4"/>
      <c r="M873" s="50"/>
      <c r="N873" s="62"/>
      <c r="O873" s="50"/>
      <c r="P873" s="55"/>
      <c r="Q873" s="55"/>
      <c r="S873" s="38"/>
    </row>
    <row r="874" spans="1:19" s="3" customFormat="1" ht="12.75" x14ac:dyDescent="0.2">
      <c r="A874" s="7"/>
      <c r="C874" s="9"/>
      <c r="D874" s="4"/>
      <c r="E874" s="4"/>
      <c r="F874" s="50"/>
      <c r="G874" s="4"/>
      <c r="H874" s="4"/>
      <c r="I874" s="4"/>
      <c r="J874" s="5"/>
      <c r="K874" s="4"/>
      <c r="L874" s="4"/>
      <c r="M874" s="50"/>
      <c r="N874" s="62"/>
      <c r="O874" s="50"/>
      <c r="P874" s="55"/>
      <c r="Q874" s="55"/>
      <c r="S874" s="38"/>
    </row>
    <row r="875" spans="1:19" s="3" customFormat="1" ht="12.75" x14ac:dyDescent="0.2">
      <c r="A875" s="7"/>
      <c r="C875" s="9"/>
      <c r="D875" s="4"/>
      <c r="E875" s="4"/>
      <c r="F875" s="50"/>
      <c r="G875" s="4"/>
      <c r="H875" s="4"/>
      <c r="I875" s="4"/>
      <c r="J875" s="5"/>
      <c r="K875" s="4"/>
      <c r="L875" s="4"/>
      <c r="M875" s="50"/>
      <c r="N875" s="62"/>
      <c r="O875" s="50"/>
      <c r="P875" s="55"/>
      <c r="Q875" s="55"/>
      <c r="S875" s="38"/>
    </row>
    <row r="876" spans="1:19" s="3" customFormat="1" ht="12.75" x14ac:dyDescent="0.2">
      <c r="A876" s="7"/>
      <c r="C876" s="9"/>
      <c r="D876" s="4"/>
      <c r="E876" s="4"/>
      <c r="F876" s="50"/>
      <c r="G876" s="4"/>
      <c r="H876" s="4"/>
      <c r="I876" s="4"/>
      <c r="J876" s="5"/>
      <c r="K876" s="4"/>
      <c r="L876" s="4"/>
      <c r="M876" s="50"/>
      <c r="N876" s="62"/>
      <c r="O876" s="50"/>
      <c r="P876" s="55"/>
      <c r="Q876" s="55"/>
      <c r="S876" s="38"/>
    </row>
    <row r="877" spans="1:19" s="3" customFormat="1" ht="12.75" x14ac:dyDescent="0.2">
      <c r="A877" s="7"/>
      <c r="C877" s="9"/>
      <c r="D877" s="4"/>
      <c r="E877" s="4"/>
      <c r="F877" s="50"/>
      <c r="G877" s="4"/>
      <c r="H877" s="4"/>
      <c r="I877" s="4"/>
      <c r="J877" s="5"/>
      <c r="K877" s="4"/>
      <c r="L877" s="4"/>
      <c r="M877" s="50"/>
      <c r="N877" s="62"/>
      <c r="O877" s="50"/>
      <c r="P877" s="55"/>
      <c r="Q877" s="55"/>
      <c r="S877" s="38"/>
    </row>
    <row r="878" spans="1:19" s="3" customFormat="1" ht="12.75" x14ac:dyDescent="0.2">
      <c r="A878" s="7"/>
      <c r="C878" s="9"/>
      <c r="D878" s="4"/>
      <c r="E878" s="4"/>
      <c r="F878" s="50"/>
      <c r="G878" s="4"/>
      <c r="H878" s="4"/>
      <c r="I878" s="4"/>
      <c r="J878" s="5"/>
      <c r="K878" s="4"/>
      <c r="L878" s="4"/>
      <c r="M878" s="50"/>
      <c r="N878" s="62"/>
      <c r="O878" s="50"/>
      <c r="P878" s="55"/>
      <c r="Q878" s="55"/>
      <c r="S878" s="38"/>
    </row>
    <row r="879" spans="1:19" s="3" customFormat="1" ht="12.75" x14ac:dyDescent="0.2">
      <c r="A879" s="7"/>
      <c r="C879" s="9"/>
      <c r="D879" s="4"/>
      <c r="E879" s="4"/>
      <c r="F879" s="50"/>
      <c r="G879" s="4"/>
      <c r="H879" s="4"/>
      <c r="I879" s="4"/>
      <c r="J879" s="5"/>
      <c r="K879" s="4"/>
      <c r="L879" s="4"/>
      <c r="M879" s="50"/>
      <c r="N879" s="62"/>
      <c r="O879" s="50"/>
      <c r="P879" s="55"/>
      <c r="Q879" s="55"/>
      <c r="S879" s="38"/>
    </row>
    <row r="880" spans="1:19" s="3" customFormat="1" ht="12.75" x14ac:dyDescent="0.2">
      <c r="A880" s="7"/>
      <c r="C880" s="9"/>
      <c r="D880" s="4"/>
      <c r="E880" s="4"/>
      <c r="F880" s="50"/>
      <c r="G880" s="4"/>
      <c r="H880" s="4"/>
      <c r="I880" s="4"/>
      <c r="J880" s="5"/>
      <c r="K880" s="4"/>
      <c r="L880" s="4"/>
      <c r="M880" s="50"/>
      <c r="N880" s="62"/>
      <c r="O880" s="50"/>
      <c r="P880" s="55"/>
      <c r="Q880" s="55"/>
      <c r="S880" s="38"/>
    </row>
    <row r="881" spans="1:19" s="3" customFormat="1" ht="12.75" x14ac:dyDescent="0.2">
      <c r="A881" s="7"/>
      <c r="C881" s="9"/>
      <c r="D881" s="4"/>
      <c r="E881" s="4"/>
      <c r="F881" s="50"/>
      <c r="G881" s="4"/>
      <c r="H881" s="4"/>
      <c r="I881" s="4"/>
      <c r="J881" s="5"/>
      <c r="K881" s="4"/>
      <c r="L881" s="4"/>
      <c r="M881" s="50"/>
      <c r="N881" s="62"/>
      <c r="O881" s="50"/>
      <c r="P881" s="55"/>
      <c r="Q881" s="55"/>
      <c r="S881" s="38"/>
    </row>
    <row r="882" spans="1:19" s="3" customFormat="1" ht="12.75" x14ac:dyDescent="0.2">
      <c r="A882" s="7"/>
      <c r="C882" s="9"/>
      <c r="D882" s="4"/>
      <c r="E882" s="4"/>
      <c r="F882" s="50"/>
      <c r="G882" s="4"/>
      <c r="H882" s="4"/>
      <c r="I882" s="4"/>
      <c r="J882" s="5"/>
      <c r="K882" s="4"/>
      <c r="L882" s="4"/>
      <c r="M882" s="50"/>
      <c r="N882" s="62"/>
      <c r="O882" s="50"/>
      <c r="P882" s="55"/>
      <c r="Q882" s="55"/>
      <c r="S882" s="38"/>
    </row>
    <row r="883" spans="1:19" s="3" customFormat="1" ht="12.75" x14ac:dyDescent="0.2">
      <c r="A883" s="7"/>
      <c r="C883" s="9"/>
      <c r="D883" s="4"/>
      <c r="E883" s="4"/>
      <c r="F883" s="50"/>
      <c r="G883" s="4"/>
      <c r="H883" s="4"/>
      <c r="I883" s="4"/>
      <c r="J883" s="5"/>
      <c r="K883" s="4"/>
      <c r="L883" s="4"/>
      <c r="M883" s="50"/>
      <c r="N883" s="62"/>
      <c r="O883" s="50"/>
      <c r="P883" s="55"/>
      <c r="Q883" s="55"/>
      <c r="S883" s="38"/>
    </row>
    <row r="884" spans="1:19" s="3" customFormat="1" ht="12.75" x14ac:dyDescent="0.2">
      <c r="A884" s="7"/>
      <c r="C884" s="9"/>
      <c r="D884" s="4"/>
      <c r="E884" s="4"/>
      <c r="F884" s="50"/>
      <c r="G884" s="4"/>
      <c r="H884" s="4"/>
      <c r="I884" s="4"/>
      <c r="J884" s="5"/>
      <c r="K884" s="4"/>
      <c r="L884" s="4"/>
      <c r="M884" s="50"/>
      <c r="N884" s="62"/>
      <c r="O884" s="50"/>
      <c r="P884" s="55"/>
      <c r="Q884" s="55"/>
      <c r="S884" s="38"/>
    </row>
    <row r="885" spans="1:19" s="3" customFormat="1" ht="12.75" x14ac:dyDescent="0.2">
      <c r="A885" s="7"/>
      <c r="C885" s="9"/>
      <c r="D885" s="4"/>
      <c r="E885" s="4"/>
      <c r="F885" s="50"/>
      <c r="G885" s="4"/>
      <c r="H885" s="4"/>
      <c r="I885" s="4"/>
      <c r="J885" s="5"/>
      <c r="K885" s="4"/>
      <c r="L885" s="4"/>
      <c r="M885" s="50"/>
      <c r="N885" s="62"/>
      <c r="O885" s="50"/>
      <c r="P885" s="55"/>
      <c r="Q885" s="55"/>
      <c r="S885" s="38"/>
    </row>
    <row r="886" spans="1:19" s="3" customFormat="1" ht="12.75" x14ac:dyDescent="0.2">
      <c r="A886" s="7"/>
      <c r="C886" s="9"/>
      <c r="D886" s="4"/>
      <c r="E886" s="4"/>
      <c r="F886" s="50"/>
      <c r="G886" s="4"/>
      <c r="H886" s="4"/>
      <c r="I886" s="4"/>
      <c r="J886" s="5"/>
      <c r="K886" s="4"/>
      <c r="L886" s="4"/>
      <c r="M886" s="50"/>
      <c r="N886" s="62"/>
      <c r="O886" s="50"/>
      <c r="P886" s="55"/>
      <c r="Q886" s="55"/>
      <c r="S886" s="38"/>
    </row>
    <row r="887" spans="1:19" s="3" customFormat="1" ht="12.75" x14ac:dyDescent="0.2">
      <c r="A887" s="7"/>
      <c r="C887" s="9"/>
      <c r="D887" s="4"/>
      <c r="E887" s="4"/>
      <c r="F887" s="50"/>
      <c r="G887" s="4"/>
      <c r="H887" s="4"/>
      <c r="I887" s="4"/>
      <c r="J887" s="5"/>
      <c r="K887" s="4"/>
      <c r="L887" s="4"/>
      <c r="M887" s="50"/>
      <c r="N887" s="62"/>
      <c r="O887" s="50"/>
      <c r="P887" s="55"/>
      <c r="Q887" s="55"/>
      <c r="S887" s="38"/>
    </row>
    <row r="888" spans="1:19" s="3" customFormat="1" ht="12.75" x14ac:dyDescent="0.2">
      <c r="A888" s="7"/>
      <c r="C888" s="9"/>
      <c r="D888" s="4"/>
      <c r="E888" s="4"/>
      <c r="F888" s="50"/>
      <c r="G888" s="4"/>
      <c r="H888" s="4"/>
      <c r="I888" s="4"/>
      <c r="J888" s="5"/>
      <c r="K888" s="4"/>
      <c r="L888" s="4"/>
      <c r="M888" s="50"/>
      <c r="N888" s="62"/>
      <c r="O888" s="50"/>
      <c r="P888" s="55"/>
      <c r="Q888" s="55"/>
      <c r="S888" s="38"/>
    </row>
    <row r="889" spans="1:19" s="3" customFormat="1" ht="12.75" x14ac:dyDescent="0.2">
      <c r="A889" s="7"/>
      <c r="C889" s="9"/>
      <c r="D889" s="4"/>
      <c r="E889" s="4"/>
      <c r="F889" s="50"/>
      <c r="G889" s="4"/>
      <c r="H889" s="4"/>
      <c r="I889" s="4"/>
      <c r="J889" s="5"/>
      <c r="K889" s="4"/>
      <c r="L889" s="4"/>
      <c r="M889" s="50"/>
      <c r="N889" s="62"/>
      <c r="O889" s="50"/>
      <c r="P889" s="55"/>
      <c r="Q889" s="55"/>
      <c r="S889" s="38"/>
    </row>
    <row r="890" spans="1:19" s="3" customFormat="1" ht="12.75" x14ac:dyDescent="0.2">
      <c r="A890" s="7"/>
      <c r="C890" s="9"/>
      <c r="D890" s="4"/>
      <c r="E890" s="4"/>
      <c r="F890" s="50"/>
      <c r="G890" s="4"/>
      <c r="H890" s="4"/>
      <c r="I890" s="4"/>
      <c r="J890" s="5"/>
      <c r="K890" s="4"/>
      <c r="L890" s="4"/>
      <c r="M890" s="50"/>
      <c r="N890" s="62"/>
      <c r="O890" s="50"/>
      <c r="P890" s="55"/>
      <c r="Q890" s="55"/>
      <c r="S890" s="38"/>
    </row>
    <row r="891" spans="1:19" s="3" customFormat="1" ht="12.75" x14ac:dyDescent="0.2">
      <c r="A891" s="7"/>
      <c r="C891" s="9"/>
      <c r="D891" s="4"/>
      <c r="E891" s="4"/>
      <c r="F891" s="50"/>
      <c r="G891" s="4"/>
      <c r="H891" s="4"/>
      <c r="I891" s="4"/>
      <c r="J891" s="5"/>
      <c r="K891" s="4"/>
      <c r="L891" s="4"/>
      <c r="M891" s="50"/>
      <c r="N891" s="62"/>
      <c r="O891" s="50"/>
      <c r="P891" s="55"/>
      <c r="Q891" s="55"/>
      <c r="S891" s="38"/>
    </row>
    <row r="892" spans="1:19" s="3" customFormat="1" ht="12.75" x14ac:dyDescent="0.2">
      <c r="A892" s="7"/>
      <c r="C892" s="9"/>
      <c r="D892" s="4"/>
      <c r="E892" s="4"/>
      <c r="F892" s="50"/>
      <c r="G892" s="4"/>
      <c r="H892" s="4"/>
      <c r="I892" s="4"/>
      <c r="J892" s="5"/>
      <c r="K892" s="4"/>
      <c r="L892" s="4"/>
      <c r="M892" s="50"/>
      <c r="N892" s="62"/>
      <c r="O892" s="50"/>
      <c r="P892" s="55"/>
      <c r="Q892" s="55"/>
      <c r="S892" s="38"/>
    </row>
    <row r="893" spans="1:19" s="3" customFormat="1" ht="12.75" x14ac:dyDescent="0.2">
      <c r="A893" s="7"/>
      <c r="C893" s="9"/>
      <c r="D893" s="4"/>
      <c r="E893" s="4"/>
      <c r="F893" s="50"/>
      <c r="G893" s="4"/>
      <c r="H893" s="4"/>
      <c r="I893" s="4"/>
      <c r="J893" s="5"/>
      <c r="K893" s="4"/>
      <c r="L893" s="4"/>
      <c r="M893" s="50"/>
      <c r="N893" s="62"/>
      <c r="O893" s="50"/>
      <c r="P893" s="55"/>
      <c r="Q893" s="55"/>
      <c r="S893" s="38"/>
    </row>
    <row r="894" spans="1:19" s="3" customFormat="1" ht="12.75" x14ac:dyDescent="0.2">
      <c r="A894" s="7"/>
      <c r="C894" s="9"/>
      <c r="D894" s="4"/>
      <c r="E894" s="4"/>
      <c r="F894" s="50"/>
      <c r="G894" s="4"/>
      <c r="H894" s="4"/>
      <c r="I894" s="4"/>
      <c r="J894" s="5"/>
      <c r="K894" s="4"/>
      <c r="L894" s="4"/>
      <c r="M894" s="50"/>
      <c r="N894" s="62"/>
      <c r="O894" s="50"/>
      <c r="P894" s="55"/>
      <c r="Q894" s="55"/>
      <c r="S894" s="38"/>
    </row>
    <row r="895" spans="1:19" s="3" customFormat="1" ht="12.75" x14ac:dyDescent="0.2">
      <c r="A895" s="7"/>
      <c r="C895" s="9"/>
      <c r="D895" s="4"/>
      <c r="E895" s="4"/>
      <c r="F895" s="50"/>
      <c r="G895" s="4"/>
      <c r="H895" s="4"/>
      <c r="I895" s="4"/>
      <c r="J895" s="5"/>
      <c r="K895" s="4"/>
      <c r="L895" s="4"/>
      <c r="M895" s="50"/>
      <c r="N895" s="62"/>
      <c r="O895" s="50"/>
      <c r="P895" s="55"/>
      <c r="Q895" s="55"/>
      <c r="S895" s="38"/>
    </row>
    <row r="896" spans="1:19" s="3" customFormat="1" ht="12.75" x14ac:dyDescent="0.2">
      <c r="A896" s="7"/>
      <c r="C896" s="9"/>
      <c r="D896" s="4"/>
      <c r="E896" s="4"/>
      <c r="F896" s="50"/>
      <c r="G896" s="4"/>
      <c r="H896" s="4"/>
      <c r="I896" s="4"/>
      <c r="J896" s="5"/>
      <c r="K896" s="4"/>
      <c r="L896" s="4"/>
      <c r="M896" s="50"/>
      <c r="N896" s="62"/>
      <c r="O896" s="50"/>
      <c r="P896" s="55"/>
      <c r="Q896" s="55"/>
      <c r="S896" s="38"/>
    </row>
    <row r="897" spans="1:19" s="3" customFormat="1" ht="12.75" x14ac:dyDescent="0.2">
      <c r="A897" s="7"/>
      <c r="C897" s="9"/>
      <c r="D897" s="4"/>
      <c r="E897" s="4"/>
      <c r="F897" s="50"/>
      <c r="G897" s="4"/>
      <c r="H897" s="4"/>
      <c r="I897" s="4"/>
      <c r="J897" s="5"/>
      <c r="K897" s="4"/>
      <c r="L897" s="4"/>
      <c r="M897" s="50"/>
      <c r="N897" s="62"/>
      <c r="O897" s="50"/>
      <c r="P897" s="55"/>
      <c r="Q897" s="55"/>
      <c r="S897" s="38"/>
    </row>
    <row r="898" spans="1:19" s="3" customFormat="1" ht="12.75" x14ac:dyDescent="0.2">
      <c r="A898" s="7"/>
      <c r="C898" s="9"/>
      <c r="D898" s="4"/>
      <c r="E898" s="4"/>
      <c r="F898" s="50"/>
      <c r="G898" s="4"/>
      <c r="H898" s="4"/>
      <c r="I898" s="4"/>
      <c r="J898" s="5"/>
      <c r="K898" s="4"/>
      <c r="L898" s="4"/>
      <c r="M898" s="50"/>
      <c r="N898" s="62"/>
      <c r="O898" s="50"/>
      <c r="P898" s="55"/>
      <c r="Q898" s="55"/>
      <c r="S898" s="38"/>
    </row>
    <row r="899" spans="1:19" s="3" customFormat="1" ht="12.75" x14ac:dyDescent="0.2">
      <c r="A899" s="7"/>
      <c r="C899" s="9"/>
      <c r="D899" s="4"/>
      <c r="E899" s="4"/>
      <c r="F899" s="50"/>
      <c r="G899" s="4"/>
      <c r="H899" s="4"/>
      <c r="I899" s="4"/>
      <c r="J899" s="5"/>
      <c r="K899" s="4"/>
      <c r="L899" s="4"/>
      <c r="M899" s="50"/>
      <c r="N899" s="62"/>
      <c r="O899" s="50"/>
      <c r="P899" s="55"/>
      <c r="Q899" s="55"/>
      <c r="S899" s="38"/>
    </row>
    <row r="900" spans="1:19" s="3" customFormat="1" ht="12.75" x14ac:dyDescent="0.2">
      <c r="A900" s="7"/>
      <c r="C900" s="9"/>
      <c r="D900" s="4"/>
      <c r="E900" s="4"/>
      <c r="F900" s="50"/>
      <c r="G900" s="4"/>
      <c r="H900" s="4"/>
      <c r="I900" s="4"/>
      <c r="J900" s="5"/>
      <c r="K900" s="4"/>
      <c r="L900" s="4"/>
      <c r="M900" s="50"/>
      <c r="N900" s="62"/>
      <c r="O900" s="50"/>
      <c r="P900" s="55"/>
      <c r="Q900" s="55"/>
      <c r="S900" s="38"/>
    </row>
    <row r="901" spans="1:19" s="3" customFormat="1" ht="12.75" x14ac:dyDescent="0.2">
      <c r="A901" s="7"/>
      <c r="C901" s="9"/>
      <c r="D901" s="4"/>
      <c r="E901" s="4"/>
      <c r="F901" s="50"/>
      <c r="G901" s="4"/>
      <c r="H901" s="4"/>
      <c r="I901" s="4"/>
      <c r="J901" s="5"/>
      <c r="K901" s="4"/>
      <c r="L901" s="4"/>
      <c r="M901" s="50"/>
      <c r="N901" s="62"/>
      <c r="O901" s="50"/>
      <c r="P901" s="55"/>
      <c r="Q901" s="55"/>
      <c r="S901" s="38"/>
    </row>
    <row r="902" spans="1:19" s="3" customFormat="1" ht="12.75" x14ac:dyDescent="0.2">
      <c r="A902" s="7"/>
      <c r="C902" s="9"/>
      <c r="D902" s="4"/>
      <c r="E902" s="4"/>
      <c r="F902" s="50"/>
      <c r="G902" s="4"/>
      <c r="H902" s="4"/>
      <c r="I902" s="4"/>
      <c r="J902" s="5"/>
      <c r="K902" s="4"/>
      <c r="L902" s="4"/>
      <c r="M902" s="50"/>
      <c r="N902" s="62"/>
      <c r="O902" s="50"/>
      <c r="P902" s="55"/>
      <c r="Q902" s="55"/>
      <c r="S902" s="38"/>
    </row>
    <row r="903" spans="1:19" s="3" customFormat="1" ht="12.75" x14ac:dyDescent="0.2">
      <c r="A903" s="7"/>
      <c r="C903" s="9"/>
      <c r="D903" s="4"/>
      <c r="E903" s="4"/>
      <c r="F903" s="50"/>
      <c r="G903" s="4"/>
      <c r="H903" s="4"/>
      <c r="I903" s="4"/>
      <c r="J903" s="5"/>
      <c r="K903" s="4"/>
      <c r="L903" s="4"/>
      <c r="M903" s="50"/>
      <c r="N903" s="62"/>
      <c r="O903" s="50"/>
      <c r="P903" s="55"/>
      <c r="Q903" s="55"/>
      <c r="S903" s="38"/>
    </row>
    <row r="904" spans="1:19" s="3" customFormat="1" ht="12.75" x14ac:dyDescent="0.2">
      <c r="A904" s="7"/>
      <c r="C904" s="9"/>
      <c r="D904" s="4"/>
      <c r="E904" s="4"/>
      <c r="F904" s="50"/>
      <c r="G904" s="4"/>
      <c r="H904" s="4"/>
      <c r="I904" s="4"/>
      <c r="J904" s="5"/>
      <c r="K904" s="4"/>
      <c r="L904" s="4"/>
      <c r="M904" s="50"/>
      <c r="N904" s="62"/>
      <c r="O904" s="50"/>
      <c r="P904" s="55"/>
      <c r="Q904" s="55"/>
      <c r="S904" s="38"/>
    </row>
    <row r="905" spans="1:19" s="3" customFormat="1" ht="12.75" x14ac:dyDescent="0.2">
      <c r="A905" s="7"/>
      <c r="C905" s="9"/>
      <c r="D905" s="4"/>
      <c r="E905" s="4"/>
      <c r="F905" s="50"/>
      <c r="G905" s="4"/>
      <c r="H905" s="4"/>
      <c r="I905" s="4"/>
      <c r="J905" s="5"/>
      <c r="K905" s="4"/>
      <c r="L905" s="4"/>
      <c r="M905" s="50"/>
      <c r="N905" s="62"/>
      <c r="O905" s="50"/>
      <c r="P905" s="55"/>
      <c r="Q905" s="55"/>
      <c r="S905" s="38"/>
    </row>
    <row r="906" spans="1:19" s="3" customFormat="1" ht="12.75" x14ac:dyDescent="0.2">
      <c r="A906" s="7"/>
      <c r="C906" s="9"/>
      <c r="D906" s="4"/>
      <c r="E906" s="4"/>
      <c r="F906" s="50"/>
      <c r="G906" s="4"/>
      <c r="H906" s="4"/>
      <c r="I906" s="4"/>
      <c r="J906" s="5"/>
      <c r="K906" s="4"/>
      <c r="L906" s="4"/>
      <c r="M906" s="50"/>
      <c r="N906" s="62"/>
      <c r="O906" s="50"/>
      <c r="P906" s="55"/>
      <c r="Q906" s="55"/>
      <c r="S906" s="38"/>
    </row>
    <row r="907" spans="1:19" s="3" customFormat="1" ht="12.75" x14ac:dyDescent="0.2">
      <c r="A907" s="7"/>
      <c r="C907" s="9"/>
      <c r="D907" s="4"/>
      <c r="E907" s="4"/>
      <c r="F907" s="50"/>
      <c r="G907" s="4"/>
      <c r="H907" s="4"/>
      <c r="I907" s="4"/>
      <c r="J907" s="5"/>
      <c r="K907" s="4"/>
      <c r="L907" s="4"/>
      <c r="M907" s="50"/>
      <c r="N907" s="62"/>
      <c r="O907" s="50"/>
      <c r="P907" s="55"/>
      <c r="Q907" s="55"/>
      <c r="S907" s="38"/>
    </row>
    <row r="908" spans="1:19" s="3" customFormat="1" ht="12.75" x14ac:dyDescent="0.2">
      <c r="A908" s="7"/>
      <c r="C908" s="9"/>
      <c r="D908" s="4"/>
      <c r="E908" s="4"/>
      <c r="F908" s="50"/>
      <c r="G908" s="4"/>
      <c r="H908" s="4"/>
      <c r="I908" s="4"/>
      <c r="J908" s="5"/>
      <c r="K908" s="4"/>
      <c r="L908" s="4"/>
      <c r="M908" s="50"/>
      <c r="N908" s="62"/>
      <c r="O908" s="50"/>
      <c r="P908" s="55"/>
      <c r="Q908" s="55"/>
      <c r="S908" s="38"/>
    </row>
    <row r="909" spans="1:19" s="3" customFormat="1" ht="12.75" x14ac:dyDescent="0.2">
      <c r="A909" s="7"/>
      <c r="C909" s="9"/>
      <c r="D909" s="4"/>
      <c r="E909" s="4"/>
      <c r="F909" s="50"/>
      <c r="G909" s="4"/>
      <c r="H909" s="4"/>
      <c r="I909" s="4"/>
      <c r="J909" s="5"/>
      <c r="K909" s="4"/>
      <c r="L909" s="4"/>
      <c r="M909" s="50"/>
      <c r="N909" s="62"/>
      <c r="O909" s="50"/>
      <c r="P909" s="55"/>
      <c r="Q909" s="55"/>
      <c r="S909" s="38"/>
    </row>
    <row r="910" spans="1:19" s="3" customFormat="1" ht="12.75" x14ac:dyDescent="0.2">
      <c r="A910" s="7"/>
      <c r="C910" s="9"/>
      <c r="D910" s="4"/>
      <c r="E910" s="4"/>
      <c r="F910" s="50"/>
      <c r="G910" s="4"/>
      <c r="H910" s="4"/>
      <c r="I910" s="4"/>
      <c r="J910" s="5"/>
      <c r="K910" s="4"/>
      <c r="L910" s="4"/>
      <c r="M910" s="50"/>
      <c r="N910" s="62"/>
      <c r="O910" s="50"/>
      <c r="P910" s="55"/>
      <c r="Q910" s="55"/>
      <c r="S910" s="38"/>
    </row>
    <row r="911" spans="1:19" s="3" customFormat="1" ht="12.75" x14ac:dyDescent="0.2">
      <c r="A911" s="7"/>
      <c r="C911" s="9"/>
      <c r="D911" s="4"/>
      <c r="E911" s="4"/>
      <c r="F911" s="50"/>
      <c r="G911" s="4"/>
      <c r="H911" s="4"/>
      <c r="I911" s="4"/>
      <c r="J911" s="5"/>
      <c r="K911" s="4"/>
      <c r="L911" s="4"/>
      <c r="M911" s="50"/>
      <c r="N911" s="62"/>
      <c r="O911" s="50"/>
      <c r="P911" s="55"/>
      <c r="Q911" s="55"/>
      <c r="S911" s="38"/>
    </row>
    <row r="912" spans="1:19" s="3" customFormat="1" ht="12.75" x14ac:dyDescent="0.2">
      <c r="A912" s="7"/>
      <c r="C912" s="9"/>
      <c r="D912" s="4"/>
      <c r="E912" s="4"/>
      <c r="F912" s="50"/>
      <c r="G912" s="4"/>
      <c r="H912" s="4"/>
      <c r="I912" s="4"/>
      <c r="J912" s="5"/>
      <c r="K912" s="4"/>
      <c r="L912" s="4"/>
      <c r="M912" s="50"/>
      <c r="N912" s="62"/>
      <c r="O912" s="50"/>
      <c r="P912" s="55"/>
      <c r="Q912" s="55"/>
      <c r="S912" s="38"/>
    </row>
    <row r="913" spans="1:19" s="3" customFormat="1" ht="12.75" x14ac:dyDescent="0.2">
      <c r="A913" s="7"/>
      <c r="C913" s="9"/>
      <c r="D913" s="4"/>
      <c r="E913" s="4"/>
      <c r="F913" s="50"/>
      <c r="G913" s="4"/>
      <c r="H913" s="4"/>
      <c r="I913" s="4"/>
      <c r="J913" s="5"/>
      <c r="K913" s="4"/>
      <c r="L913" s="4"/>
      <c r="M913" s="50"/>
      <c r="N913" s="62"/>
      <c r="O913" s="50"/>
      <c r="P913" s="55"/>
      <c r="Q913" s="55"/>
      <c r="S913" s="38"/>
    </row>
    <row r="914" spans="1:19" s="3" customFormat="1" ht="12.75" x14ac:dyDescent="0.2">
      <c r="A914" s="7"/>
      <c r="C914" s="9"/>
      <c r="D914" s="4"/>
      <c r="E914" s="4"/>
      <c r="F914" s="50"/>
      <c r="G914" s="4"/>
      <c r="H914" s="4"/>
      <c r="I914" s="4"/>
      <c r="J914" s="5"/>
      <c r="K914" s="4"/>
      <c r="L914" s="4"/>
      <c r="M914" s="50"/>
      <c r="N914" s="62"/>
      <c r="O914" s="50"/>
      <c r="P914" s="55"/>
      <c r="Q914" s="55"/>
      <c r="S914" s="38"/>
    </row>
    <row r="915" spans="1:19" s="3" customFormat="1" ht="12.75" x14ac:dyDescent="0.2">
      <c r="A915" s="7"/>
      <c r="C915" s="9"/>
      <c r="D915" s="4"/>
      <c r="E915" s="4"/>
      <c r="F915" s="50"/>
      <c r="G915" s="4"/>
      <c r="H915" s="4"/>
      <c r="I915" s="4"/>
      <c r="J915" s="5"/>
      <c r="K915" s="4"/>
      <c r="L915" s="4"/>
      <c r="M915" s="50"/>
      <c r="N915" s="62"/>
      <c r="O915" s="50"/>
      <c r="P915" s="55"/>
      <c r="Q915" s="55"/>
      <c r="S915" s="38"/>
    </row>
    <row r="916" spans="1:19" s="3" customFormat="1" ht="12.75" x14ac:dyDescent="0.2">
      <c r="A916" s="7"/>
      <c r="C916" s="9"/>
      <c r="D916" s="4"/>
      <c r="E916" s="4"/>
      <c r="F916" s="50"/>
      <c r="G916" s="4"/>
      <c r="H916" s="4"/>
      <c r="I916" s="4"/>
      <c r="J916" s="5"/>
      <c r="K916" s="4"/>
      <c r="L916" s="4"/>
      <c r="M916" s="50"/>
      <c r="N916" s="62"/>
      <c r="O916" s="50"/>
      <c r="P916" s="55"/>
      <c r="Q916" s="55"/>
      <c r="S916" s="38"/>
    </row>
    <row r="917" spans="1:19" s="3" customFormat="1" ht="12.75" x14ac:dyDescent="0.2">
      <c r="A917" s="7"/>
      <c r="C917" s="9"/>
      <c r="D917" s="4"/>
      <c r="E917" s="4"/>
      <c r="F917" s="50"/>
      <c r="G917" s="4"/>
      <c r="H917" s="4"/>
      <c r="I917" s="4"/>
      <c r="J917" s="5"/>
      <c r="K917" s="4"/>
      <c r="L917" s="4"/>
      <c r="M917" s="50"/>
      <c r="N917" s="62"/>
      <c r="O917" s="50"/>
      <c r="P917" s="55"/>
      <c r="Q917" s="55"/>
      <c r="S917" s="38"/>
    </row>
    <row r="918" spans="1:19" s="3" customFormat="1" ht="12.75" x14ac:dyDescent="0.2">
      <c r="A918" s="7"/>
      <c r="C918" s="9"/>
      <c r="D918" s="4"/>
      <c r="E918" s="4"/>
      <c r="F918" s="50"/>
      <c r="G918" s="4"/>
      <c r="H918" s="4"/>
      <c r="I918" s="4"/>
      <c r="J918" s="5"/>
      <c r="K918" s="4"/>
      <c r="L918" s="4"/>
      <c r="M918" s="50"/>
      <c r="N918" s="62"/>
      <c r="O918" s="50"/>
      <c r="P918" s="55"/>
      <c r="Q918" s="55"/>
      <c r="S918" s="38"/>
    </row>
    <row r="919" spans="1:19" s="3" customFormat="1" ht="12.75" x14ac:dyDescent="0.2">
      <c r="A919" s="7"/>
      <c r="C919" s="9"/>
      <c r="D919" s="4"/>
      <c r="E919" s="4"/>
      <c r="F919" s="50"/>
      <c r="G919" s="4"/>
      <c r="H919" s="4"/>
      <c r="I919" s="4"/>
      <c r="J919" s="5"/>
      <c r="K919" s="4"/>
      <c r="L919" s="4"/>
      <c r="M919" s="50"/>
      <c r="N919" s="62"/>
      <c r="O919" s="50"/>
      <c r="P919" s="55"/>
      <c r="Q919" s="55"/>
      <c r="S919" s="38"/>
    </row>
    <row r="920" spans="1:19" s="3" customFormat="1" ht="12.75" x14ac:dyDescent="0.2">
      <c r="A920" s="7"/>
      <c r="C920" s="9"/>
      <c r="D920" s="4"/>
      <c r="E920" s="4"/>
      <c r="F920" s="50"/>
      <c r="G920" s="4"/>
      <c r="H920" s="4"/>
      <c r="I920" s="4"/>
      <c r="J920" s="5"/>
      <c r="K920" s="4"/>
      <c r="L920" s="4"/>
      <c r="M920" s="50"/>
      <c r="N920" s="62"/>
      <c r="O920" s="50"/>
      <c r="P920" s="55"/>
      <c r="Q920" s="55"/>
      <c r="S920" s="38"/>
    </row>
    <row r="921" spans="1:19" s="3" customFormat="1" ht="12.75" x14ac:dyDescent="0.2">
      <c r="A921" s="7"/>
      <c r="C921" s="9"/>
      <c r="D921" s="4"/>
      <c r="E921" s="4"/>
      <c r="F921" s="50"/>
      <c r="G921" s="4"/>
      <c r="H921" s="4"/>
      <c r="I921" s="4"/>
      <c r="J921" s="5"/>
      <c r="K921" s="4"/>
      <c r="L921" s="4"/>
      <c r="M921" s="50"/>
      <c r="N921" s="62"/>
      <c r="O921" s="50"/>
      <c r="P921" s="55"/>
      <c r="Q921" s="55"/>
      <c r="S921" s="38"/>
    </row>
    <row r="922" spans="1:19" s="3" customFormat="1" ht="12.75" x14ac:dyDescent="0.2">
      <c r="A922" s="7"/>
      <c r="C922" s="9"/>
      <c r="D922" s="4"/>
      <c r="E922" s="4"/>
      <c r="F922" s="50"/>
      <c r="G922" s="4"/>
      <c r="H922" s="4"/>
      <c r="I922" s="4"/>
      <c r="J922" s="5"/>
      <c r="K922" s="4"/>
      <c r="L922" s="4"/>
      <c r="M922" s="50"/>
      <c r="N922" s="62"/>
      <c r="O922" s="50"/>
      <c r="P922" s="55"/>
      <c r="Q922" s="55"/>
      <c r="S922" s="38"/>
    </row>
    <row r="923" spans="1:19" s="3" customFormat="1" ht="12.75" x14ac:dyDescent="0.2">
      <c r="A923" s="7"/>
      <c r="C923" s="9"/>
      <c r="D923" s="4"/>
      <c r="E923" s="4"/>
      <c r="F923" s="50"/>
      <c r="G923" s="4"/>
      <c r="H923" s="4"/>
      <c r="I923" s="4"/>
      <c r="J923" s="5"/>
      <c r="K923" s="4"/>
      <c r="L923" s="4"/>
      <c r="M923" s="50"/>
      <c r="N923" s="62"/>
      <c r="O923" s="50"/>
      <c r="P923" s="55"/>
      <c r="Q923" s="55"/>
      <c r="S923" s="38"/>
    </row>
    <row r="924" spans="1:19" s="3" customFormat="1" ht="12.75" x14ac:dyDescent="0.2">
      <c r="A924" s="7"/>
      <c r="C924" s="9"/>
      <c r="D924" s="4"/>
      <c r="E924" s="4"/>
      <c r="F924" s="50"/>
      <c r="G924" s="4"/>
      <c r="H924" s="4"/>
      <c r="I924" s="4"/>
      <c r="J924" s="5"/>
      <c r="K924" s="4"/>
      <c r="L924" s="4"/>
      <c r="M924" s="50"/>
      <c r="N924" s="62"/>
      <c r="O924" s="50"/>
      <c r="P924" s="55"/>
      <c r="Q924" s="55"/>
      <c r="S924" s="38"/>
    </row>
    <row r="925" spans="1:19" s="3" customFormat="1" ht="12.75" x14ac:dyDescent="0.2">
      <c r="A925" s="7"/>
      <c r="C925" s="9"/>
      <c r="D925" s="4"/>
      <c r="E925" s="4"/>
      <c r="F925" s="50"/>
      <c r="G925" s="4"/>
      <c r="H925" s="4"/>
      <c r="I925" s="4"/>
      <c r="J925" s="5"/>
      <c r="K925" s="4"/>
      <c r="L925" s="4"/>
      <c r="M925" s="50"/>
      <c r="N925" s="62"/>
      <c r="O925" s="50"/>
      <c r="P925" s="55"/>
      <c r="Q925" s="55"/>
      <c r="S925" s="38"/>
    </row>
    <row r="926" spans="1:19" s="3" customFormat="1" ht="12.75" x14ac:dyDescent="0.2">
      <c r="A926" s="7"/>
      <c r="C926" s="9"/>
      <c r="D926" s="4"/>
      <c r="E926" s="4"/>
      <c r="F926" s="50"/>
      <c r="G926" s="4"/>
      <c r="H926" s="4"/>
      <c r="I926" s="4"/>
      <c r="J926" s="5"/>
      <c r="K926" s="4"/>
      <c r="L926" s="4"/>
      <c r="M926" s="50"/>
      <c r="N926" s="62"/>
      <c r="O926" s="50"/>
      <c r="P926" s="55"/>
      <c r="Q926" s="55"/>
      <c r="S926" s="38"/>
    </row>
    <row r="927" spans="1:19" s="3" customFormat="1" ht="12.75" x14ac:dyDescent="0.2">
      <c r="A927" s="7"/>
      <c r="C927" s="9"/>
      <c r="D927" s="4"/>
      <c r="E927" s="4"/>
      <c r="F927" s="50"/>
      <c r="G927" s="4"/>
      <c r="H927" s="4"/>
      <c r="I927" s="4"/>
      <c r="J927" s="5"/>
      <c r="K927" s="4"/>
      <c r="L927" s="4"/>
      <c r="M927" s="50"/>
      <c r="N927" s="62"/>
      <c r="O927" s="50"/>
      <c r="P927" s="55"/>
      <c r="Q927" s="55"/>
      <c r="S927" s="38"/>
    </row>
    <row r="928" spans="1:19" s="3" customFormat="1" ht="12.75" x14ac:dyDescent="0.2">
      <c r="A928" s="7"/>
      <c r="C928" s="9"/>
      <c r="D928" s="4"/>
      <c r="E928" s="4"/>
      <c r="F928" s="50"/>
      <c r="G928" s="4"/>
      <c r="H928" s="4"/>
      <c r="I928" s="4"/>
      <c r="J928" s="5"/>
      <c r="K928" s="4"/>
      <c r="L928" s="4"/>
      <c r="M928" s="50"/>
      <c r="N928" s="62"/>
      <c r="O928" s="50"/>
      <c r="P928" s="55"/>
      <c r="Q928" s="55"/>
      <c r="S928" s="38"/>
    </row>
    <row r="929" spans="1:19" s="3" customFormat="1" ht="12.75" x14ac:dyDescent="0.2">
      <c r="A929" s="7"/>
      <c r="C929" s="9"/>
      <c r="D929" s="4"/>
      <c r="E929" s="4"/>
      <c r="F929" s="50"/>
      <c r="G929" s="4"/>
      <c r="H929" s="4"/>
      <c r="I929" s="4"/>
      <c r="J929" s="5"/>
      <c r="K929" s="4"/>
      <c r="L929" s="4"/>
      <c r="M929" s="50"/>
      <c r="N929" s="62"/>
      <c r="O929" s="50"/>
      <c r="P929" s="55"/>
      <c r="Q929" s="55"/>
      <c r="S929" s="38"/>
    </row>
    <row r="930" spans="1:19" s="3" customFormat="1" ht="12.75" x14ac:dyDescent="0.2">
      <c r="A930" s="7"/>
      <c r="C930" s="9"/>
      <c r="D930" s="4"/>
      <c r="E930" s="4"/>
      <c r="F930" s="50"/>
      <c r="G930" s="4"/>
      <c r="H930" s="4"/>
      <c r="I930" s="4"/>
      <c r="J930" s="5"/>
      <c r="K930" s="4"/>
      <c r="L930" s="4"/>
      <c r="M930" s="50"/>
      <c r="N930" s="62"/>
      <c r="O930" s="50"/>
      <c r="P930" s="55"/>
      <c r="Q930" s="55"/>
      <c r="S930" s="38"/>
    </row>
    <row r="931" spans="1:19" s="3" customFormat="1" ht="12.75" x14ac:dyDescent="0.2">
      <c r="A931" s="7"/>
      <c r="C931" s="9"/>
      <c r="D931" s="4"/>
      <c r="E931" s="4"/>
      <c r="F931" s="50"/>
      <c r="G931" s="4"/>
      <c r="H931" s="4"/>
      <c r="I931" s="4"/>
      <c r="J931" s="5"/>
      <c r="K931" s="4"/>
      <c r="L931" s="4"/>
      <c r="M931" s="50"/>
      <c r="N931" s="62"/>
      <c r="O931" s="50"/>
      <c r="P931" s="55"/>
      <c r="Q931" s="55"/>
      <c r="S931" s="38"/>
    </row>
    <row r="932" spans="1:19" s="3" customFormat="1" ht="12.75" x14ac:dyDescent="0.2">
      <c r="A932" s="7"/>
      <c r="C932" s="9"/>
      <c r="D932" s="4"/>
      <c r="E932" s="4"/>
      <c r="F932" s="50"/>
      <c r="G932" s="4"/>
      <c r="H932" s="4"/>
      <c r="I932" s="4"/>
      <c r="J932" s="5"/>
      <c r="K932" s="4"/>
      <c r="L932" s="4"/>
      <c r="M932" s="50"/>
      <c r="N932" s="62"/>
      <c r="O932" s="50"/>
      <c r="P932" s="55"/>
      <c r="Q932" s="55"/>
      <c r="S932" s="38"/>
    </row>
    <row r="933" spans="1:19" s="3" customFormat="1" ht="12.75" x14ac:dyDescent="0.2">
      <c r="A933" s="7"/>
      <c r="C933" s="9"/>
      <c r="D933" s="4"/>
      <c r="E933" s="4"/>
      <c r="F933" s="50"/>
      <c r="G933" s="4"/>
      <c r="H933" s="4"/>
      <c r="I933" s="4"/>
      <c r="J933" s="5"/>
      <c r="K933" s="4"/>
      <c r="L933" s="4"/>
      <c r="M933" s="50"/>
      <c r="N933" s="62"/>
      <c r="O933" s="50"/>
      <c r="P933" s="55"/>
      <c r="Q933" s="55"/>
      <c r="S933" s="38"/>
    </row>
    <row r="934" spans="1:19" s="3" customFormat="1" ht="12.75" x14ac:dyDescent="0.2">
      <c r="A934" s="7"/>
      <c r="C934" s="9"/>
      <c r="D934" s="4"/>
      <c r="E934" s="4"/>
      <c r="F934" s="50"/>
      <c r="G934" s="4"/>
      <c r="H934" s="4"/>
      <c r="I934" s="4"/>
      <c r="J934" s="5"/>
      <c r="K934" s="4"/>
      <c r="L934" s="4"/>
      <c r="M934" s="50"/>
      <c r="N934" s="62"/>
      <c r="O934" s="50"/>
      <c r="P934" s="55"/>
      <c r="Q934" s="55"/>
      <c r="S934" s="38"/>
    </row>
    <row r="935" spans="1:19" s="3" customFormat="1" ht="12.75" x14ac:dyDescent="0.2">
      <c r="A935" s="7"/>
      <c r="C935" s="9"/>
      <c r="D935" s="4"/>
      <c r="E935" s="4"/>
      <c r="F935" s="50"/>
      <c r="G935" s="4"/>
      <c r="H935" s="4"/>
      <c r="I935" s="4"/>
      <c r="J935" s="5"/>
      <c r="K935" s="4"/>
      <c r="L935" s="4"/>
      <c r="M935" s="50"/>
      <c r="N935" s="62"/>
      <c r="O935" s="50"/>
      <c r="P935" s="55"/>
      <c r="Q935" s="55"/>
      <c r="S935" s="38"/>
    </row>
    <row r="936" spans="1:19" s="3" customFormat="1" ht="12.75" x14ac:dyDescent="0.2">
      <c r="A936" s="7"/>
      <c r="C936" s="9"/>
      <c r="D936" s="4"/>
      <c r="E936" s="4"/>
      <c r="F936" s="50"/>
      <c r="G936" s="4"/>
      <c r="H936" s="4"/>
      <c r="I936" s="4"/>
      <c r="J936" s="5"/>
      <c r="K936" s="4"/>
      <c r="L936" s="4"/>
      <c r="M936" s="50"/>
      <c r="N936" s="62"/>
      <c r="O936" s="50"/>
      <c r="P936" s="55"/>
      <c r="Q936" s="55"/>
      <c r="S936" s="38"/>
    </row>
    <row r="937" spans="1:19" s="3" customFormat="1" ht="12.75" x14ac:dyDescent="0.2">
      <c r="A937" s="7"/>
      <c r="C937" s="9"/>
      <c r="D937" s="4"/>
      <c r="E937" s="4"/>
      <c r="F937" s="50"/>
      <c r="G937" s="4"/>
      <c r="H937" s="4"/>
      <c r="I937" s="4"/>
      <c r="J937" s="5"/>
      <c r="K937" s="4"/>
      <c r="L937" s="4"/>
      <c r="M937" s="50"/>
      <c r="N937" s="62"/>
      <c r="O937" s="50"/>
      <c r="P937" s="55"/>
      <c r="Q937" s="55"/>
      <c r="S937" s="38"/>
    </row>
    <row r="938" spans="1:19" s="3" customFormat="1" ht="12.75" x14ac:dyDescent="0.2">
      <c r="A938" s="7"/>
      <c r="C938" s="9"/>
      <c r="D938" s="4"/>
      <c r="E938" s="4"/>
      <c r="F938" s="50"/>
      <c r="G938" s="4"/>
      <c r="H938" s="4"/>
      <c r="I938" s="4"/>
      <c r="J938" s="5"/>
      <c r="K938" s="4"/>
      <c r="L938" s="4"/>
      <c r="M938" s="50"/>
      <c r="N938" s="62"/>
      <c r="O938" s="50"/>
      <c r="P938" s="55"/>
      <c r="Q938" s="55"/>
      <c r="S938" s="38"/>
    </row>
    <row r="939" spans="1:19" s="3" customFormat="1" ht="12.75" x14ac:dyDescent="0.2">
      <c r="A939" s="7"/>
      <c r="C939" s="9"/>
      <c r="D939" s="4"/>
      <c r="E939" s="4"/>
      <c r="F939" s="50"/>
      <c r="G939" s="4"/>
      <c r="H939" s="4"/>
      <c r="I939" s="4"/>
      <c r="J939" s="5"/>
      <c r="K939" s="4"/>
      <c r="L939" s="4"/>
      <c r="M939" s="50"/>
      <c r="N939" s="62"/>
      <c r="O939" s="50"/>
      <c r="P939" s="55"/>
      <c r="Q939" s="55"/>
      <c r="S939" s="38"/>
    </row>
    <row r="940" spans="1:19" s="3" customFormat="1" ht="12.75" x14ac:dyDescent="0.2">
      <c r="A940" s="7"/>
      <c r="C940" s="9"/>
      <c r="D940" s="4"/>
      <c r="E940" s="4"/>
      <c r="F940" s="50"/>
      <c r="G940" s="4"/>
      <c r="H940" s="4"/>
      <c r="I940" s="4"/>
      <c r="J940" s="5"/>
      <c r="K940" s="4"/>
      <c r="L940" s="4"/>
      <c r="M940" s="50"/>
      <c r="N940" s="62"/>
      <c r="O940" s="50"/>
      <c r="P940" s="55"/>
      <c r="Q940" s="55"/>
      <c r="S940" s="38"/>
    </row>
    <row r="941" spans="1:19" s="3" customFormat="1" ht="12.75" x14ac:dyDescent="0.2">
      <c r="A941" s="7"/>
      <c r="C941" s="9"/>
      <c r="D941" s="4"/>
      <c r="E941" s="4"/>
      <c r="F941" s="50"/>
      <c r="G941" s="4"/>
      <c r="H941" s="4"/>
      <c r="I941" s="4"/>
      <c r="J941" s="5"/>
      <c r="K941" s="4"/>
      <c r="L941" s="4"/>
      <c r="M941" s="50"/>
      <c r="N941" s="62"/>
      <c r="O941" s="50"/>
      <c r="P941" s="55"/>
      <c r="Q941" s="55"/>
      <c r="S941" s="38"/>
    </row>
    <row r="942" spans="1:19" s="3" customFormat="1" ht="12.75" x14ac:dyDescent="0.2">
      <c r="A942" s="7"/>
      <c r="C942" s="9"/>
      <c r="D942" s="4"/>
      <c r="E942" s="4"/>
      <c r="F942" s="50"/>
      <c r="G942" s="4"/>
      <c r="H942" s="4"/>
      <c r="I942" s="4"/>
      <c r="J942" s="5"/>
      <c r="K942" s="4"/>
      <c r="L942" s="4"/>
      <c r="M942" s="50"/>
      <c r="N942" s="62"/>
      <c r="O942" s="50"/>
      <c r="P942" s="55"/>
      <c r="Q942" s="55"/>
      <c r="S942" s="38"/>
    </row>
    <row r="943" spans="1:19" s="3" customFormat="1" ht="12.75" x14ac:dyDescent="0.2">
      <c r="A943" s="7"/>
      <c r="C943" s="9"/>
      <c r="D943" s="4"/>
      <c r="E943" s="4"/>
      <c r="F943" s="50"/>
      <c r="G943" s="4"/>
      <c r="H943" s="4"/>
      <c r="I943" s="4"/>
      <c r="J943" s="5"/>
      <c r="K943" s="4"/>
      <c r="L943" s="4"/>
      <c r="M943" s="50"/>
      <c r="N943" s="62"/>
      <c r="O943" s="50"/>
      <c r="P943" s="55"/>
      <c r="Q943" s="55"/>
      <c r="S943" s="38"/>
    </row>
    <row r="944" spans="1:19" s="3" customFormat="1" ht="12.75" x14ac:dyDescent="0.2">
      <c r="A944" s="7"/>
      <c r="C944" s="9"/>
      <c r="D944" s="4"/>
      <c r="E944" s="4"/>
      <c r="F944" s="50"/>
      <c r="G944" s="4"/>
      <c r="H944" s="4"/>
      <c r="I944" s="4"/>
      <c r="J944" s="5"/>
      <c r="K944" s="4"/>
      <c r="L944" s="4"/>
      <c r="M944" s="50"/>
      <c r="N944" s="62"/>
      <c r="O944" s="50"/>
      <c r="P944" s="55"/>
      <c r="Q944" s="55"/>
      <c r="S944" s="38"/>
    </row>
    <row r="945" spans="1:19" s="3" customFormat="1" ht="12.75" x14ac:dyDescent="0.2">
      <c r="A945" s="7"/>
      <c r="C945" s="9"/>
      <c r="D945" s="4"/>
      <c r="E945" s="4"/>
      <c r="F945" s="50"/>
      <c r="G945" s="4"/>
      <c r="H945" s="4"/>
      <c r="I945" s="4"/>
      <c r="J945" s="5"/>
      <c r="K945" s="4"/>
      <c r="L945" s="4"/>
      <c r="M945" s="50"/>
      <c r="N945" s="62"/>
      <c r="O945" s="50"/>
      <c r="P945" s="55"/>
      <c r="Q945" s="55"/>
      <c r="S945" s="38"/>
    </row>
    <row r="946" spans="1:19" s="3" customFormat="1" ht="12.75" x14ac:dyDescent="0.2">
      <c r="A946" s="7"/>
      <c r="C946" s="9"/>
      <c r="D946" s="4"/>
      <c r="E946" s="4"/>
      <c r="F946" s="50"/>
      <c r="G946" s="4"/>
      <c r="H946" s="4"/>
      <c r="I946" s="4"/>
      <c r="J946" s="5"/>
      <c r="K946" s="4"/>
      <c r="L946" s="4"/>
      <c r="M946" s="50"/>
      <c r="N946" s="62"/>
      <c r="O946" s="50"/>
      <c r="P946" s="55"/>
      <c r="Q946" s="55"/>
      <c r="S946" s="38"/>
    </row>
    <row r="947" spans="1:19" s="3" customFormat="1" ht="12.75" x14ac:dyDescent="0.2">
      <c r="A947" s="7"/>
      <c r="C947" s="9"/>
      <c r="D947" s="4"/>
      <c r="E947" s="4"/>
      <c r="F947" s="50"/>
      <c r="G947" s="4"/>
      <c r="H947" s="4"/>
      <c r="I947" s="4"/>
      <c r="J947" s="5"/>
      <c r="K947" s="4"/>
      <c r="L947" s="4"/>
      <c r="M947" s="50"/>
      <c r="N947" s="62"/>
      <c r="O947" s="50"/>
      <c r="P947" s="55"/>
      <c r="Q947" s="55"/>
      <c r="S947" s="38"/>
    </row>
    <row r="948" spans="1:19" s="3" customFormat="1" ht="12.75" x14ac:dyDescent="0.2">
      <c r="A948" s="7"/>
      <c r="C948" s="9"/>
      <c r="D948" s="4"/>
      <c r="E948" s="4"/>
      <c r="F948" s="50"/>
      <c r="G948" s="4"/>
      <c r="H948" s="4"/>
      <c r="I948" s="4"/>
      <c r="J948" s="5"/>
      <c r="K948" s="4"/>
      <c r="L948" s="4"/>
      <c r="M948" s="50"/>
      <c r="N948" s="62"/>
      <c r="O948" s="50"/>
      <c r="P948" s="55"/>
      <c r="Q948" s="55"/>
      <c r="S948" s="38"/>
    </row>
    <row r="949" spans="1:19" s="3" customFormat="1" ht="12.75" x14ac:dyDescent="0.2">
      <c r="A949" s="7"/>
      <c r="C949" s="9"/>
      <c r="D949" s="4"/>
      <c r="E949" s="4"/>
      <c r="F949" s="50"/>
      <c r="G949" s="4"/>
      <c r="H949" s="4"/>
      <c r="I949" s="4"/>
      <c r="J949" s="5"/>
      <c r="K949" s="4"/>
      <c r="L949" s="4"/>
      <c r="M949" s="50"/>
      <c r="N949" s="62"/>
      <c r="O949" s="50"/>
      <c r="P949" s="55"/>
      <c r="Q949" s="55"/>
      <c r="S949" s="38"/>
    </row>
    <row r="950" spans="1:19" s="3" customFormat="1" ht="12.75" x14ac:dyDescent="0.2">
      <c r="A950" s="7"/>
      <c r="C950" s="9"/>
      <c r="D950" s="4"/>
      <c r="E950" s="4"/>
      <c r="F950" s="50"/>
      <c r="G950" s="4"/>
      <c r="H950" s="4"/>
      <c r="I950" s="4"/>
      <c r="J950" s="5"/>
      <c r="K950" s="4"/>
      <c r="L950" s="4"/>
      <c r="M950" s="50"/>
      <c r="N950" s="62"/>
      <c r="O950" s="50"/>
      <c r="P950" s="55"/>
      <c r="Q950" s="55"/>
      <c r="S950" s="38"/>
    </row>
    <row r="951" spans="1:19" s="3" customFormat="1" ht="12.75" x14ac:dyDescent="0.2">
      <c r="A951" s="7"/>
      <c r="C951" s="9"/>
      <c r="D951" s="4"/>
      <c r="E951" s="4"/>
      <c r="F951" s="50"/>
      <c r="G951" s="4"/>
      <c r="H951" s="4"/>
      <c r="I951" s="4"/>
      <c r="J951" s="5"/>
      <c r="K951" s="4"/>
      <c r="L951" s="4"/>
      <c r="M951" s="50"/>
      <c r="N951" s="62"/>
      <c r="O951" s="50"/>
      <c r="P951" s="55"/>
      <c r="Q951" s="55"/>
      <c r="S951" s="38"/>
    </row>
    <row r="952" spans="1:19" s="3" customFormat="1" ht="12.75" x14ac:dyDescent="0.2">
      <c r="A952" s="7"/>
      <c r="C952" s="9"/>
      <c r="D952" s="4"/>
      <c r="E952" s="4"/>
      <c r="F952" s="50"/>
      <c r="G952" s="4"/>
      <c r="H952" s="4"/>
      <c r="I952" s="4"/>
      <c r="J952" s="5"/>
      <c r="K952" s="4"/>
      <c r="L952" s="4"/>
      <c r="M952" s="50"/>
      <c r="N952" s="62"/>
      <c r="O952" s="50"/>
      <c r="P952" s="55"/>
      <c r="Q952" s="55"/>
      <c r="S952" s="38"/>
    </row>
    <row r="953" spans="1:19" s="3" customFormat="1" ht="12.75" x14ac:dyDescent="0.2">
      <c r="A953" s="7"/>
      <c r="C953" s="9"/>
      <c r="D953" s="4"/>
      <c r="E953" s="4"/>
      <c r="F953" s="50"/>
      <c r="G953" s="4"/>
      <c r="H953" s="4"/>
      <c r="I953" s="4"/>
      <c r="J953" s="5"/>
      <c r="K953" s="4"/>
      <c r="L953" s="4"/>
      <c r="M953" s="50"/>
      <c r="N953" s="62"/>
      <c r="O953" s="50"/>
      <c r="P953" s="55"/>
      <c r="Q953" s="55"/>
      <c r="S953" s="38"/>
    </row>
    <row r="954" spans="1:19" s="3" customFormat="1" ht="12.75" x14ac:dyDescent="0.2">
      <c r="A954" s="7"/>
      <c r="C954" s="9"/>
      <c r="D954" s="4"/>
      <c r="E954" s="4"/>
      <c r="F954" s="50"/>
      <c r="G954" s="4"/>
      <c r="H954" s="4"/>
      <c r="I954" s="4"/>
      <c r="J954" s="5"/>
      <c r="K954" s="4"/>
      <c r="L954" s="4"/>
      <c r="M954" s="50"/>
      <c r="N954" s="62"/>
      <c r="O954" s="50"/>
      <c r="P954" s="55"/>
      <c r="Q954" s="55"/>
      <c r="S954" s="38"/>
    </row>
    <row r="955" spans="1:19" s="3" customFormat="1" ht="12.75" x14ac:dyDescent="0.2">
      <c r="A955" s="7"/>
      <c r="C955" s="9"/>
      <c r="D955" s="4"/>
      <c r="E955" s="4"/>
      <c r="F955" s="50"/>
      <c r="G955" s="4"/>
      <c r="H955" s="4"/>
      <c r="I955" s="4"/>
      <c r="J955" s="5"/>
      <c r="K955" s="4"/>
      <c r="L955" s="4"/>
      <c r="M955" s="50"/>
      <c r="N955" s="62"/>
      <c r="O955" s="50"/>
      <c r="P955" s="55"/>
      <c r="Q955" s="55"/>
      <c r="S955" s="38"/>
    </row>
    <row r="956" spans="1:19" s="3" customFormat="1" ht="12.75" x14ac:dyDescent="0.2">
      <c r="A956" s="7"/>
      <c r="C956" s="9"/>
      <c r="D956" s="4"/>
      <c r="E956" s="4"/>
      <c r="F956" s="50"/>
      <c r="G956" s="4"/>
      <c r="H956" s="4"/>
      <c r="I956" s="4"/>
      <c r="J956" s="5"/>
      <c r="K956" s="4"/>
      <c r="L956" s="4"/>
      <c r="M956" s="50"/>
      <c r="N956" s="62"/>
      <c r="O956" s="50"/>
      <c r="P956" s="55"/>
      <c r="Q956" s="55"/>
      <c r="S956" s="38"/>
    </row>
    <row r="957" spans="1:19" s="3" customFormat="1" ht="12.75" x14ac:dyDescent="0.2">
      <c r="A957" s="7"/>
      <c r="C957" s="9"/>
      <c r="D957" s="4"/>
      <c r="E957" s="4"/>
      <c r="F957" s="50"/>
      <c r="G957" s="4"/>
      <c r="H957" s="4"/>
      <c r="I957" s="4"/>
      <c r="J957" s="5"/>
      <c r="K957" s="4"/>
      <c r="L957" s="4"/>
      <c r="M957" s="50"/>
      <c r="N957" s="62"/>
      <c r="O957" s="50"/>
      <c r="P957" s="55"/>
      <c r="Q957" s="55"/>
      <c r="S957" s="38"/>
    </row>
    <row r="958" spans="1:19" s="3" customFormat="1" ht="12.75" x14ac:dyDescent="0.2">
      <c r="A958" s="7"/>
      <c r="C958" s="9"/>
      <c r="D958" s="4"/>
      <c r="E958" s="4"/>
      <c r="F958" s="50"/>
      <c r="G958" s="4"/>
      <c r="H958" s="4"/>
      <c r="I958" s="4"/>
      <c r="J958" s="5"/>
      <c r="K958" s="4"/>
      <c r="L958" s="4"/>
      <c r="M958" s="50"/>
      <c r="N958" s="62"/>
      <c r="O958" s="50"/>
      <c r="P958" s="55"/>
      <c r="Q958" s="55"/>
      <c r="S958" s="38"/>
    </row>
    <row r="959" spans="1:19" s="3" customFormat="1" ht="12.75" x14ac:dyDescent="0.2">
      <c r="A959" s="7"/>
      <c r="C959" s="9"/>
      <c r="D959" s="4"/>
      <c r="E959" s="4"/>
      <c r="F959" s="50"/>
      <c r="G959" s="4"/>
      <c r="H959" s="4"/>
      <c r="I959" s="4"/>
      <c r="J959" s="5"/>
      <c r="K959" s="4"/>
      <c r="L959" s="4"/>
      <c r="M959" s="50"/>
      <c r="N959" s="62"/>
      <c r="O959" s="50"/>
      <c r="P959" s="55"/>
      <c r="Q959" s="55"/>
      <c r="S959" s="38"/>
    </row>
    <row r="960" spans="1:19" s="3" customFormat="1" ht="12.75" x14ac:dyDescent="0.2">
      <c r="A960" s="7"/>
      <c r="C960" s="9"/>
      <c r="D960" s="4"/>
      <c r="E960" s="4"/>
      <c r="F960" s="50"/>
      <c r="G960" s="4"/>
      <c r="H960" s="4"/>
      <c r="I960" s="4"/>
      <c r="J960" s="5"/>
      <c r="K960" s="4"/>
      <c r="L960" s="4"/>
      <c r="M960" s="50"/>
      <c r="N960" s="62"/>
      <c r="O960" s="50"/>
      <c r="P960" s="55"/>
      <c r="Q960" s="55"/>
      <c r="S960" s="38"/>
    </row>
    <row r="961" spans="1:19" s="3" customFormat="1" ht="12.75" x14ac:dyDescent="0.2">
      <c r="A961" s="7"/>
      <c r="C961" s="9"/>
      <c r="D961" s="4"/>
      <c r="E961" s="4"/>
      <c r="F961" s="50"/>
      <c r="G961" s="4"/>
      <c r="H961" s="4"/>
      <c r="I961" s="4"/>
      <c r="J961" s="5"/>
      <c r="K961" s="4"/>
      <c r="L961" s="4"/>
      <c r="M961" s="50"/>
      <c r="N961" s="62"/>
      <c r="O961" s="50"/>
      <c r="P961" s="55"/>
      <c r="Q961" s="55"/>
      <c r="S961" s="38"/>
    </row>
    <row r="962" spans="1:19" s="3" customFormat="1" ht="12.75" x14ac:dyDescent="0.2">
      <c r="A962" s="7"/>
      <c r="C962" s="9"/>
      <c r="D962" s="4"/>
      <c r="E962" s="4"/>
      <c r="F962" s="50"/>
      <c r="G962" s="4"/>
      <c r="H962" s="4"/>
      <c r="I962" s="4"/>
      <c r="J962" s="5"/>
      <c r="K962" s="4"/>
      <c r="L962" s="4"/>
      <c r="M962" s="50"/>
      <c r="N962" s="62"/>
      <c r="O962" s="50"/>
      <c r="P962" s="55"/>
      <c r="Q962" s="55"/>
      <c r="S962" s="38"/>
    </row>
    <row r="963" spans="1:19" s="3" customFormat="1" ht="12.75" x14ac:dyDescent="0.2">
      <c r="A963" s="7"/>
      <c r="C963" s="9"/>
      <c r="D963" s="4"/>
      <c r="E963" s="4"/>
      <c r="F963" s="50"/>
      <c r="G963" s="4"/>
      <c r="H963" s="4"/>
      <c r="I963" s="4"/>
      <c r="J963" s="5"/>
      <c r="K963" s="4"/>
      <c r="L963" s="4"/>
      <c r="M963" s="50"/>
      <c r="N963" s="62"/>
      <c r="O963" s="50"/>
      <c r="P963" s="55"/>
      <c r="Q963" s="55"/>
      <c r="S963" s="38"/>
    </row>
    <row r="964" spans="1:19" s="3" customFormat="1" ht="12.75" x14ac:dyDescent="0.2">
      <c r="A964" s="7"/>
      <c r="C964" s="9"/>
      <c r="D964" s="4"/>
      <c r="E964" s="4"/>
      <c r="F964" s="50"/>
      <c r="G964" s="4"/>
      <c r="H964" s="4"/>
      <c r="I964" s="4"/>
      <c r="J964" s="5"/>
      <c r="K964" s="4"/>
      <c r="L964" s="4"/>
      <c r="M964" s="50"/>
      <c r="N964" s="62"/>
      <c r="O964" s="50"/>
      <c r="P964" s="55"/>
      <c r="Q964" s="55"/>
      <c r="S964" s="38"/>
    </row>
    <row r="965" spans="1:19" s="3" customFormat="1" ht="12.75" x14ac:dyDescent="0.2">
      <c r="A965" s="7"/>
      <c r="C965" s="9"/>
      <c r="D965" s="4"/>
      <c r="E965" s="4"/>
      <c r="F965" s="50"/>
      <c r="G965" s="4"/>
      <c r="H965" s="4"/>
      <c r="I965" s="4"/>
      <c r="J965" s="5"/>
      <c r="K965" s="4"/>
      <c r="L965" s="4"/>
      <c r="M965" s="50"/>
      <c r="N965" s="62"/>
      <c r="O965" s="50"/>
      <c r="P965" s="55"/>
      <c r="Q965" s="55"/>
      <c r="S965" s="38"/>
    </row>
    <row r="966" spans="1:19" s="3" customFormat="1" ht="12.75" x14ac:dyDescent="0.2">
      <c r="A966" s="7"/>
      <c r="C966" s="9"/>
      <c r="D966" s="4"/>
      <c r="E966" s="4"/>
      <c r="F966" s="50"/>
      <c r="G966" s="4"/>
      <c r="H966" s="4"/>
      <c r="I966" s="4"/>
      <c r="J966" s="5"/>
      <c r="K966" s="4"/>
      <c r="L966" s="4"/>
      <c r="M966" s="50"/>
      <c r="N966" s="62"/>
      <c r="O966" s="50"/>
      <c r="P966" s="55"/>
      <c r="Q966" s="55"/>
      <c r="S966" s="38"/>
    </row>
    <row r="967" spans="1:19" s="3" customFormat="1" ht="12.75" x14ac:dyDescent="0.2">
      <c r="A967" s="7"/>
      <c r="C967" s="9"/>
      <c r="D967" s="4"/>
      <c r="E967" s="4"/>
      <c r="F967" s="50"/>
      <c r="G967" s="4"/>
      <c r="H967" s="4"/>
      <c r="I967" s="4"/>
      <c r="J967" s="5"/>
      <c r="K967" s="4"/>
      <c r="L967" s="4"/>
      <c r="M967" s="50"/>
      <c r="N967" s="62"/>
      <c r="O967" s="50"/>
      <c r="P967" s="55"/>
      <c r="Q967" s="55"/>
      <c r="S967" s="38"/>
    </row>
    <row r="968" spans="1:19" s="3" customFormat="1" ht="12.75" x14ac:dyDescent="0.2">
      <c r="A968" s="7"/>
      <c r="C968" s="9"/>
      <c r="D968" s="4"/>
      <c r="E968" s="4"/>
      <c r="F968" s="50"/>
      <c r="G968" s="4"/>
      <c r="H968" s="4"/>
      <c r="I968" s="4"/>
      <c r="J968" s="5"/>
      <c r="K968" s="4"/>
      <c r="L968" s="4"/>
      <c r="M968" s="50"/>
      <c r="N968" s="62"/>
      <c r="O968" s="50"/>
      <c r="P968" s="55"/>
      <c r="Q968" s="55"/>
      <c r="S968" s="38"/>
    </row>
    <row r="969" spans="1:19" s="3" customFormat="1" ht="12.75" x14ac:dyDescent="0.2">
      <c r="A969" s="7"/>
      <c r="C969" s="9"/>
      <c r="D969" s="4"/>
      <c r="E969" s="4"/>
      <c r="F969" s="50"/>
      <c r="G969" s="4"/>
      <c r="H969" s="4"/>
      <c r="I969" s="4"/>
      <c r="J969" s="5"/>
      <c r="K969" s="4"/>
      <c r="L969" s="4"/>
      <c r="M969" s="50"/>
      <c r="N969" s="62"/>
      <c r="O969" s="50"/>
      <c r="P969" s="55"/>
      <c r="Q969" s="55"/>
      <c r="S969" s="38"/>
    </row>
    <row r="970" spans="1:19" s="3" customFormat="1" ht="12.75" x14ac:dyDescent="0.2">
      <c r="A970" s="7"/>
      <c r="C970" s="9"/>
      <c r="D970" s="4"/>
      <c r="E970" s="4"/>
      <c r="F970" s="50"/>
      <c r="G970" s="4"/>
      <c r="H970" s="4"/>
      <c r="I970" s="4"/>
      <c r="J970" s="5"/>
      <c r="K970" s="4"/>
      <c r="L970" s="4"/>
      <c r="M970" s="50"/>
      <c r="N970" s="62"/>
      <c r="O970" s="50"/>
      <c r="P970" s="55"/>
      <c r="Q970" s="55"/>
      <c r="S970" s="38"/>
    </row>
    <row r="971" spans="1:19" s="3" customFormat="1" ht="12.75" x14ac:dyDescent="0.2">
      <c r="A971" s="7"/>
      <c r="C971" s="9"/>
      <c r="D971" s="4"/>
      <c r="E971" s="4"/>
      <c r="F971" s="50"/>
      <c r="G971" s="4"/>
      <c r="H971" s="4"/>
      <c r="I971" s="4"/>
      <c r="J971" s="5"/>
      <c r="K971" s="4"/>
      <c r="L971" s="4"/>
      <c r="M971" s="50"/>
      <c r="N971" s="62"/>
      <c r="O971" s="50"/>
      <c r="P971" s="55"/>
      <c r="Q971" s="55"/>
      <c r="S971" s="38"/>
    </row>
    <row r="972" spans="1:19" s="3" customFormat="1" ht="12.75" x14ac:dyDescent="0.2">
      <c r="A972" s="7"/>
      <c r="C972" s="9"/>
      <c r="D972" s="4"/>
      <c r="E972" s="4"/>
      <c r="F972" s="50"/>
      <c r="G972" s="4"/>
      <c r="H972" s="4"/>
      <c r="I972" s="4"/>
      <c r="J972" s="5"/>
      <c r="K972" s="4"/>
      <c r="L972" s="4"/>
      <c r="M972" s="50"/>
      <c r="N972" s="62"/>
      <c r="O972" s="50"/>
      <c r="P972" s="55"/>
      <c r="Q972" s="55"/>
      <c r="S972" s="38"/>
    </row>
    <row r="973" spans="1:19" s="3" customFormat="1" ht="12.75" x14ac:dyDescent="0.2">
      <c r="A973" s="7"/>
      <c r="C973" s="9"/>
      <c r="D973" s="4"/>
      <c r="E973" s="4"/>
      <c r="F973" s="50"/>
      <c r="G973" s="4"/>
      <c r="H973" s="4"/>
      <c r="I973" s="4"/>
      <c r="J973" s="5"/>
      <c r="K973" s="4"/>
      <c r="L973" s="4"/>
      <c r="M973" s="50"/>
      <c r="N973" s="62"/>
      <c r="O973" s="50"/>
      <c r="P973" s="55"/>
      <c r="Q973" s="55"/>
      <c r="S973" s="38"/>
    </row>
    <row r="974" spans="1:19" s="3" customFormat="1" ht="12.75" x14ac:dyDescent="0.2">
      <c r="A974" s="7"/>
      <c r="C974" s="9"/>
      <c r="D974" s="4"/>
      <c r="E974" s="4"/>
      <c r="F974" s="50"/>
      <c r="G974" s="4"/>
      <c r="H974" s="4"/>
      <c r="I974" s="4"/>
      <c r="J974" s="5"/>
      <c r="K974" s="4"/>
      <c r="L974" s="4"/>
      <c r="M974" s="50"/>
      <c r="N974" s="62"/>
      <c r="O974" s="50"/>
      <c r="P974" s="55"/>
      <c r="Q974" s="55"/>
      <c r="S974" s="38"/>
    </row>
    <row r="975" spans="1:19" s="3" customFormat="1" ht="12.75" x14ac:dyDescent="0.2">
      <c r="A975" s="7"/>
      <c r="C975" s="9"/>
      <c r="D975" s="4"/>
      <c r="E975" s="4"/>
      <c r="F975" s="50"/>
      <c r="G975" s="4"/>
      <c r="H975" s="4"/>
      <c r="I975" s="4"/>
      <c r="J975" s="5"/>
      <c r="K975" s="4"/>
      <c r="L975" s="4"/>
      <c r="M975" s="50"/>
      <c r="N975" s="62"/>
      <c r="O975" s="50"/>
      <c r="P975" s="55"/>
      <c r="Q975" s="55"/>
      <c r="S975" s="38"/>
    </row>
    <row r="976" spans="1:19" s="3" customFormat="1" ht="12.75" x14ac:dyDescent="0.2">
      <c r="A976" s="7"/>
      <c r="C976" s="9"/>
      <c r="D976" s="4"/>
      <c r="E976" s="4"/>
      <c r="F976" s="50"/>
      <c r="G976" s="4"/>
      <c r="H976" s="4"/>
      <c r="I976" s="4"/>
      <c r="J976" s="5"/>
      <c r="K976" s="4"/>
      <c r="L976" s="4"/>
      <c r="M976" s="50"/>
      <c r="N976" s="62"/>
      <c r="O976" s="50"/>
      <c r="P976" s="55"/>
      <c r="Q976" s="55"/>
      <c r="S976" s="38"/>
    </row>
    <row r="977" spans="1:19" s="3" customFormat="1" ht="12.75" x14ac:dyDescent="0.2">
      <c r="A977" s="7"/>
      <c r="C977" s="9"/>
      <c r="D977" s="4"/>
      <c r="E977" s="4"/>
      <c r="F977" s="50"/>
      <c r="G977" s="4"/>
      <c r="H977" s="4"/>
      <c r="I977" s="4"/>
      <c r="J977" s="5"/>
      <c r="K977" s="4"/>
      <c r="L977" s="4"/>
      <c r="M977" s="50"/>
      <c r="N977" s="62"/>
      <c r="O977" s="50"/>
      <c r="P977" s="55"/>
      <c r="Q977" s="55"/>
      <c r="S977" s="38"/>
    </row>
    <row r="978" spans="1:19" s="3" customFormat="1" ht="12.75" x14ac:dyDescent="0.2">
      <c r="A978" s="7"/>
      <c r="C978" s="9"/>
      <c r="D978" s="4"/>
      <c r="E978" s="4"/>
      <c r="F978" s="50"/>
      <c r="G978" s="4"/>
      <c r="H978" s="4"/>
      <c r="I978" s="4"/>
      <c r="J978" s="5"/>
      <c r="K978" s="4"/>
      <c r="L978" s="4"/>
      <c r="M978" s="50"/>
      <c r="N978" s="62"/>
      <c r="O978" s="50"/>
      <c r="P978" s="55"/>
      <c r="Q978" s="55"/>
      <c r="S978" s="38"/>
    </row>
    <row r="979" spans="1:19" s="3" customFormat="1" ht="12.75" x14ac:dyDescent="0.2">
      <c r="A979" s="7"/>
      <c r="C979" s="9"/>
      <c r="D979" s="4"/>
      <c r="E979" s="4"/>
      <c r="F979" s="50"/>
      <c r="G979" s="4"/>
      <c r="H979" s="4"/>
      <c r="I979" s="4"/>
      <c r="J979" s="5"/>
      <c r="K979" s="4"/>
      <c r="L979" s="4"/>
      <c r="M979" s="50"/>
      <c r="N979" s="62"/>
      <c r="O979" s="50"/>
      <c r="P979" s="55"/>
      <c r="Q979" s="55"/>
      <c r="S979" s="38"/>
    </row>
    <row r="980" spans="1:19" s="3" customFormat="1" ht="12.75" x14ac:dyDescent="0.2">
      <c r="A980" s="7"/>
      <c r="C980" s="9"/>
      <c r="D980" s="4"/>
      <c r="E980" s="4"/>
      <c r="F980" s="50"/>
      <c r="G980" s="4"/>
      <c r="H980" s="4"/>
      <c r="I980" s="4"/>
      <c r="J980" s="5"/>
      <c r="K980" s="4"/>
      <c r="L980" s="4"/>
      <c r="M980" s="50"/>
      <c r="N980" s="62"/>
      <c r="O980" s="50"/>
      <c r="P980" s="55"/>
      <c r="Q980" s="55"/>
      <c r="S980" s="38"/>
    </row>
    <row r="981" spans="1:19" s="3" customFormat="1" ht="12.75" x14ac:dyDescent="0.2">
      <c r="A981" s="7"/>
      <c r="C981" s="9"/>
      <c r="D981" s="4"/>
      <c r="E981" s="4"/>
      <c r="F981" s="50"/>
      <c r="G981" s="4"/>
      <c r="H981" s="4"/>
      <c r="I981" s="4"/>
      <c r="J981" s="5"/>
      <c r="K981" s="4"/>
      <c r="L981" s="4"/>
      <c r="M981" s="50"/>
      <c r="N981" s="62"/>
      <c r="O981" s="50"/>
      <c r="P981" s="55"/>
      <c r="Q981" s="55"/>
      <c r="S981" s="38"/>
    </row>
    <row r="982" spans="1:19" s="3" customFormat="1" ht="12.75" x14ac:dyDescent="0.2">
      <c r="A982" s="7"/>
      <c r="C982" s="9"/>
      <c r="D982" s="4"/>
      <c r="E982" s="4"/>
      <c r="F982" s="50"/>
      <c r="G982" s="4"/>
      <c r="H982" s="4"/>
      <c r="I982" s="4"/>
      <c r="J982" s="5"/>
      <c r="K982" s="4"/>
      <c r="L982" s="4"/>
      <c r="M982" s="50"/>
      <c r="N982" s="62"/>
      <c r="O982" s="50"/>
      <c r="P982" s="55"/>
      <c r="Q982" s="55"/>
      <c r="S982" s="38"/>
    </row>
    <row r="983" spans="1:19" s="3" customFormat="1" ht="12.75" x14ac:dyDescent="0.2">
      <c r="A983" s="7"/>
      <c r="C983" s="9"/>
      <c r="D983" s="4"/>
      <c r="E983" s="4"/>
      <c r="F983" s="50"/>
      <c r="G983" s="4"/>
      <c r="H983" s="4"/>
      <c r="I983" s="4"/>
      <c r="J983" s="5"/>
      <c r="K983" s="4"/>
      <c r="L983" s="4"/>
      <c r="M983" s="50"/>
      <c r="N983" s="62"/>
      <c r="O983" s="50"/>
      <c r="P983" s="55"/>
      <c r="Q983" s="55"/>
      <c r="S983" s="38"/>
    </row>
    <row r="984" spans="1:19" s="3" customFormat="1" ht="12.75" x14ac:dyDescent="0.2">
      <c r="A984" s="7"/>
      <c r="C984" s="9"/>
      <c r="D984" s="4"/>
      <c r="E984" s="4"/>
      <c r="F984" s="50"/>
      <c r="G984" s="4"/>
      <c r="H984" s="4"/>
      <c r="I984" s="4"/>
      <c r="J984" s="5"/>
      <c r="K984" s="4"/>
      <c r="L984" s="4"/>
      <c r="M984" s="50"/>
      <c r="N984" s="62"/>
      <c r="O984" s="50"/>
      <c r="P984" s="55"/>
      <c r="Q984" s="55"/>
      <c r="S984" s="38"/>
    </row>
    <row r="985" spans="1:19" s="3" customFormat="1" ht="12.75" x14ac:dyDescent="0.2">
      <c r="A985" s="7"/>
      <c r="C985" s="9"/>
      <c r="D985" s="4"/>
      <c r="E985" s="4"/>
      <c r="F985" s="50"/>
      <c r="G985" s="4"/>
      <c r="H985" s="4"/>
      <c r="I985" s="4"/>
      <c r="J985" s="5"/>
      <c r="K985" s="4"/>
      <c r="L985" s="4"/>
      <c r="M985" s="50"/>
      <c r="N985" s="62"/>
      <c r="O985" s="50"/>
      <c r="P985" s="55"/>
      <c r="Q985" s="55"/>
      <c r="S985" s="38"/>
    </row>
    <row r="986" spans="1:19" s="3" customFormat="1" ht="12.75" x14ac:dyDescent="0.2">
      <c r="A986" s="7"/>
      <c r="C986" s="9"/>
      <c r="D986" s="4"/>
      <c r="E986" s="4"/>
      <c r="F986" s="50"/>
      <c r="G986" s="4"/>
      <c r="H986" s="4"/>
      <c r="I986" s="4"/>
      <c r="J986" s="5"/>
      <c r="K986" s="4"/>
      <c r="L986" s="4"/>
      <c r="M986" s="50"/>
      <c r="N986" s="62"/>
      <c r="O986" s="50"/>
      <c r="P986" s="55"/>
      <c r="Q986" s="55"/>
      <c r="S986" s="38"/>
    </row>
    <row r="987" spans="1:19" s="3" customFormat="1" ht="12.75" x14ac:dyDescent="0.2">
      <c r="A987" s="7"/>
      <c r="C987" s="9"/>
      <c r="D987" s="4"/>
      <c r="E987" s="4"/>
      <c r="F987" s="50"/>
      <c r="G987" s="4"/>
      <c r="H987" s="4"/>
      <c r="I987" s="4"/>
      <c r="J987" s="5"/>
      <c r="K987" s="4"/>
      <c r="L987" s="4"/>
      <c r="M987" s="50"/>
      <c r="N987" s="62"/>
      <c r="O987" s="50"/>
      <c r="P987" s="55"/>
      <c r="Q987" s="55"/>
      <c r="S987" s="38"/>
    </row>
    <row r="988" spans="1:19" s="3" customFormat="1" ht="12.75" x14ac:dyDescent="0.2">
      <c r="A988" s="7"/>
      <c r="C988" s="9"/>
      <c r="D988" s="4"/>
      <c r="E988" s="4"/>
      <c r="F988" s="50"/>
      <c r="G988" s="4"/>
      <c r="H988" s="4"/>
      <c r="I988" s="4"/>
      <c r="J988" s="5"/>
      <c r="K988" s="4"/>
      <c r="L988" s="4"/>
      <c r="M988" s="50"/>
      <c r="N988" s="62"/>
      <c r="O988" s="50"/>
      <c r="P988" s="55"/>
      <c r="Q988" s="55"/>
      <c r="S988" s="38"/>
    </row>
    <row r="989" spans="1:19" s="3" customFormat="1" ht="12.75" x14ac:dyDescent="0.2">
      <c r="A989" s="7"/>
      <c r="C989" s="9"/>
      <c r="D989" s="4"/>
      <c r="E989" s="4"/>
      <c r="F989" s="50"/>
      <c r="G989" s="4"/>
      <c r="H989" s="4"/>
      <c r="I989" s="4"/>
      <c r="J989" s="5"/>
      <c r="K989" s="4"/>
      <c r="L989" s="4"/>
      <c r="M989" s="50"/>
      <c r="N989" s="62"/>
      <c r="O989" s="50"/>
      <c r="P989" s="55"/>
      <c r="Q989" s="55"/>
      <c r="S989" s="38"/>
    </row>
    <row r="990" spans="1:19" s="3" customFormat="1" ht="12.75" x14ac:dyDescent="0.2">
      <c r="A990" s="7"/>
      <c r="C990" s="9"/>
      <c r="D990" s="4"/>
      <c r="E990" s="4"/>
      <c r="F990" s="50"/>
      <c r="G990" s="4"/>
      <c r="H990" s="4"/>
      <c r="I990" s="4"/>
      <c r="J990" s="5"/>
      <c r="K990" s="4"/>
      <c r="L990" s="4"/>
      <c r="M990" s="50"/>
      <c r="N990" s="62"/>
      <c r="O990" s="50"/>
      <c r="P990" s="55"/>
      <c r="Q990" s="55"/>
      <c r="S990" s="38"/>
    </row>
    <row r="991" spans="1:19" s="3" customFormat="1" ht="12.75" x14ac:dyDescent="0.2">
      <c r="A991" s="7"/>
      <c r="C991" s="9"/>
      <c r="D991" s="4"/>
      <c r="E991" s="4"/>
      <c r="F991" s="50"/>
      <c r="G991" s="4"/>
      <c r="H991" s="4"/>
      <c r="I991" s="4"/>
      <c r="J991" s="5"/>
      <c r="K991" s="4"/>
      <c r="L991" s="4"/>
      <c r="M991" s="50"/>
      <c r="N991" s="62"/>
      <c r="O991" s="50"/>
      <c r="P991" s="55"/>
      <c r="Q991" s="55"/>
      <c r="S991" s="38"/>
    </row>
    <row r="992" spans="1:19" s="3" customFormat="1" ht="12.75" x14ac:dyDescent="0.2">
      <c r="A992" s="7"/>
      <c r="C992" s="9"/>
      <c r="D992" s="4"/>
      <c r="E992" s="4"/>
      <c r="F992" s="50"/>
      <c r="G992" s="4"/>
      <c r="H992" s="4"/>
      <c r="I992" s="4"/>
      <c r="J992" s="5"/>
      <c r="K992" s="4"/>
      <c r="L992" s="4"/>
      <c r="M992" s="50"/>
      <c r="N992" s="62"/>
      <c r="O992" s="50"/>
      <c r="P992" s="55"/>
      <c r="Q992" s="55"/>
      <c r="S992" s="38"/>
    </row>
    <row r="993" spans="1:19" s="3" customFormat="1" ht="12.75" x14ac:dyDescent="0.2">
      <c r="A993" s="7"/>
      <c r="C993" s="9"/>
      <c r="D993" s="4"/>
      <c r="E993" s="4"/>
      <c r="F993" s="50"/>
      <c r="G993" s="4"/>
      <c r="H993" s="4"/>
      <c r="I993" s="4"/>
      <c r="J993" s="5"/>
      <c r="K993" s="4"/>
      <c r="L993" s="4"/>
      <c r="M993" s="50"/>
      <c r="N993" s="62"/>
      <c r="O993" s="50"/>
      <c r="P993" s="55"/>
      <c r="Q993" s="55"/>
      <c r="S993" s="38"/>
    </row>
    <row r="994" spans="1:19" s="3" customFormat="1" ht="12.75" x14ac:dyDescent="0.2">
      <c r="A994" s="7"/>
      <c r="C994" s="9"/>
      <c r="D994" s="4"/>
      <c r="E994" s="4"/>
      <c r="F994" s="50"/>
      <c r="G994" s="4"/>
      <c r="H994" s="4"/>
      <c r="I994" s="4"/>
      <c r="J994" s="5"/>
      <c r="K994" s="4"/>
      <c r="L994" s="4"/>
      <c r="M994" s="50"/>
      <c r="N994" s="62"/>
      <c r="O994" s="50"/>
      <c r="P994" s="55"/>
      <c r="Q994" s="55"/>
      <c r="S994" s="38"/>
    </row>
    <row r="995" spans="1:19" s="3" customFormat="1" ht="12.75" x14ac:dyDescent="0.2">
      <c r="A995" s="7"/>
      <c r="C995" s="9"/>
      <c r="D995" s="4"/>
      <c r="E995" s="4"/>
      <c r="F995" s="50"/>
      <c r="G995" s="4"/>
      <c r="H995" s="4"/>
      <c r="I995" s="4"/>
      <c r="J995" s="5"/>
      <c r="K995" s="4"/>
      <c r="L995" s="4"/>
      <c r="M995" s="50"/>
      <c r="N995" s="62"/>
      <c r="O995" s="50"/>
      <c r="P995" s="55"/>
      <c r="Q995" s="55"/>
      <c r="S995" s="38"/>
    </row>
    <row r="996" spans="1:19" s="3" customFormat="1" ht="12.75" x14ac:dyDescent="0.2">
      <c r="A996" s="7"/>
      <c r="C996" s="9"/>
      <c r="D996" s="4"/>
      <c r="E996" s="4"/>
      <c r="F996" s="50"/>
      <c r="G996" s="4"/>
      <c r="H996" s="4"/>
      <c r="I996" s="4"/>
      <c r="J996" s="5"/>
      <c r="K996" s="4"/>
      <c r="L996" s="4"/>
      <c r="M996" s="50"/>
      <c r="N996" s="62"/>
      <c r="O996" s="50"/>
      <c r="P996" s="55"/>
      <c r="Q996" s="55"/>
      <c r="S996" s="38"/>
    </row>
    <row r="997" spans="1:19" s="3" customFormat="1" ht="12.75" x14ac:dyDescent="0.2">
      <c r="A997" s="7"/>
      <c r="C997" s="9"/>
      <c r="D997" s="4"/>
      <c r="E997" s="4"/>
      <c r="F997" s="50"/>
      <c r="G997" s="4"/>
      <c r="H997" s="4"/>
      <c r="I997" s="4"/>
      <c r="J997" s="5"/>
      <c r="K997" s="4"/>
      <c r="L997" s="4"/>
      <c r="M997" s="50"/>
      <c r="N997" s="62"/>
      <c r="O997" s="50"/>
      <c r="P997" s="55"/>
      <c r="Q997" s="55"/>
      <c r="S997" s="38"/>
    </row>
    <row r="998" spans="1:19" s="3" customFormat="1" ht="12.75" x14ac:dyDescent="0.2">
      <c r="A998" s="7"/>
      <c r="C998" s="9"/>
      <c r="D998" s="4"/>
      <c r="E998" s="4"/>
      <c r="F998" s="50"/>
      <c r="G998" s="4"/>
      <c r="H998" s="4"/>
      <c r="I998" s="4"/>
      <c r="J998" s="5"/>
      <c r="K998" s="4"/>
      <c r="L998" s="4"/>
      <c r="M998" s="50"/>
      <c r="N998" s="62"/>
      <c r="O998" s="50"/>
      <c r="P998" s="55"/>
      <c r="Q998" s="55"/>
      <c r="S998" s="38"/>
    </row>
    <row r="999" spans="1:19" s="3" customFormat="1" ht="12.75" x14ac:dyDescent="0.2">
      <c r="A999" s="7"/>
      <c r="C999" s="9"/>
      <c r="D999" s="4"/>
      <c r="E999" s="4"/>
      <c r="F999" s="50"/>
      <c r="G999" s="4"/>
      <c r="H999" s="4"/>
      <c r="I999" s="4"/>
      <c r="J999" s="5"/>
      <c r="K999" s="4"/>
      <c r="L999" s="4"/>
      <c r="M999" s="50"/>
      <c r="N999" s="62"/>
      <c r="O999" s="50"/>
      <c r="P999" s="55"/>
      <c r="Q999" s="55"/>
      <c r="S999" s="38"/>
    </row>
    <row r="1000" spans="1:19" s="3" customFormat="1" ht="12.75" x14ac:dyDescent="0.2">
      <c r="A1000" s="7"/>
      <c r="C1000" s="9"/>
      <c r="D1000" s="4"/>
      <c r="E1000" s="4"/>
      <c r="F1000" s="50"/>
      <c r="G1000" s="4"/>
      <c r="H1000" s="4"/>
      <c r="I1000" s="4"/>
      <c r="J1000" s="5"/>
      <c r="K1000" s="4"/>
      <c r="L1000" s="4"/>
      <c r="M1000" s="50"/>
      <c r="N1000" s="62"/>
      <c r="O1000" s="50"/>
      <c r="P1000" s="55"/>
      <c r="Q1000" s="55"/>
      <c r="S1000" s="38"/>
    </row>
    <row r="1001" spans="1:19" s="3" customFormat="1" ht="12.75" x14ac:dyDescent="0.2">
      <c r="A1001" s="7"/>
      <c r="C1001" s="9"/>
      <c r="D1001" s="4"/>
      <c r="E1001" s="4"/>
      <c r="F1001" s="50"/>
      <c r="G1001" s="4"/>
      <c r="H1001" s="4"/>
      <c r="I1001" s="4"/>
      <c r="J1001" s="5"/>
      <c r="K1001" s="4"/>
      <c r="L1001" s="4"/>
      <c r="M1001" s="50"/>
      <c r="N1001" s="62"/>
      <c r="O1001" s="50"/>
      <c r="P1001" s="55"/>
      <c r="Q1001" s="55"/>
      <c r="S1001" s="38"/>
    </row>
    <row r="1002" spans="1:19" s="3" customFormat="1" ht="12.75" x14ac:dyDescent="0.2">
      <c r="A1002" s="7"/>
      <c r="C1002" s="9"/>
      <c r="D1002" s="4"/>
      <c r="E1002" s="4"/>
      <c r="F1002" s="50"/>
      <c r="G1002" s="4"/>
      <c r="H1002" s="4"/>
      <c r="I1002" s="4"/>
      <c r="J1002" s="5"/>
      <c r="K1002" s="4"/>
      <c r="L1002" s="4"/>
      <c r="M1002" s="50"/>
      <c r="N1002" s="62"/>
      <c r="O1002" s="50"/>
      <c r="P1002" s="55"/>
      <c r="Q1002" s="55"/>
      <c r="S1002" s="38"/>
    </row>
    <row r="1003" spans="1:19" s="3" customFormat="1" ht="12.75" x14ac:dyDescent="0.2">
      <c r="A1003" s="7"/>
      <c r="C1003" s="9"/>
      <c r="D1003" s="4"/>
      <c r="E1003" s="4"/>
      <c r="F1003" s="50"/>
      <c r="G1003" s="4"/>
      <c r="H1003" s="4"/>
      <c r="I1003" s="4"/>
      <c r="J1003" s="5"/>
      <c r="K1003" s="4"/>
      <c r="L1003" s="4"/>
      <c r="M1003" s="50"/>
      <c r="N1003" s="62"/>
      <c r="O1003" s="50"/>
      <c r="P1003" s="55"/>
      <c r="Q1003" s="55"/>
      <c r="S1003" s="38"/>
    </row>
    <row r="1004" spans="1:19" s="3" customFormat="1" ht="12.75" x14ac:dyDescent="0.2">
      <c r="A1004" s="7"/>
      <c r="C1004" s="9"/>
      <c r="D1004" s="4"/>
      <c r="E1004" s="4"/>
      <c r="F1004" s="50"/>
      <c r="G1004" s="4"/>
      <c r="H1004" s="4"/>
      <c r="I1004" s="4"/>
      <c r="J1004" s="5"/>
      <c r="K1004" s="4"/>
      <c r="L1004" s="4"/>
      <c r="M1004" s="50"/>
      <c r="N1004" s="62"/>
      <c r="O1004" s="50"/>
      <c r="P1004" s="55"/>
      <c r="Q1004" s="55"/>
      <c r="S1004" s="38"/>
    </row>
    <row r="1005" spans="1:19" s="3" customFormat="1" ht="12.75" x14ac:dyDescent="0.2">
      <c r="A1005" s="7"/>
      <c r="C1005" s="9"/>
      <c r="D1005" s="4"/>
      <c r="E1005" s="4"/>
      <c r="F1005" s="50"/>
      <c r="G1005" s="4"/>
      <c r="H1005" s="4"/>
      <c r="I1005" s="4"/>
      <c r="J1005" s="5"/>
      <c r="K1005" s="4"/>
      <c r="L1005" s="4"/>
      <c r="M1005" s="50"/>
      <c r="N1005" s="62"/>
      <c r="O1005" s="50"/>
      <c r="P1005" s="55"/>
      <c r="Q1005" s="55"/>
      <c r="S1005" s="38"/>
    </row>
    <row r="1006" spans="1:19" s="3" customFormat="1" ht="12.75" x14ac:dyDescent="0.2">
      <c r="A1006" s="7"/>
      <c r="C1006" s="9"/>
      <c r="D1006" s="4"/>
      <c r="E1006" s="4"/>
      <c r="F1006" s="50"/>
      <c r="G1006" s="4"/>
      <c r="H1006" s="4"/>
      <c r="I1006" s="4"/>
      <c r="J1006" s="5"/>
      <c r="K1006" s="4"/>
      <c r="L1006" s="4"/>
      <c r="M1006" s="50"/>
      <c r="N1006" s="62"/>
      <c r="O1006" s="50"/>
      <c r="P1006" s="55"/>
      <c r="Q1006" s="55"/>
      <c r="S1006" s="38"/>
    </row>
    <row r="1007" spans="1:19" s="3" customFormat="1" ht="12.75" x14ac:dyDescent="0.2">
      <c r="A1007" s="7"/>
      <c r="C1007" s="9"/>
      <c r="D1007" s="4"/>
      <c r="E1007" s="4"/>
      <c r="F1007" s="50"/>
      <c r="G1007" s="4"/>
      <c r="H1007" s="4"/>
      <c r="I1007" s="4"/>
      <c r="J1007" s="5"/>
      <c r="K1007" s="4"/>
      <c r="L1007" s="4"/>
      <c r="M1007" s="50"/>
      <c r="N1007" s="62"/>
      <c r="O1007" s="50"/>
      <c r="P1007" s="55"/>
      <c r="Q1007" s="55"/>
      <c r="S1007" s="38"/>
    </row>
    <row r="1008" spans="1:19" s="3" customFormat="1" ht="12.75" x14ac:dyDescent="0.2">
      <c r="A1008" s="7"/>
      <c r="C1008" s="9"/>
      <c r="D1008" s="4"/>
      <c r="E1008" s="4"/>
      <c r="F1008" s="50"/>
      <c r="G1008" s="4"/>
      <c r="H1008" s="4"/>
      <c r="I1008" s="4"/>
      <c r="J1008" s="5"/>
      <c r="K1008" s="4"/>
      <c r="L1008" s="4"/>
      <c r="M1008" s="50"/>
      <c r="N1008" s="62"/>
      <c r="O1008" s="50"/>
      <c r="P1008" s="55"/>
      <c r="Q1008" s="55"/>
      <c r="S1008" s="38"/>
    </row>
    <row r="1009" spans="1:19" s="3" customFormat="1" ht="12.75" x14ac:dyDescent="0.2">
      <c r="A1009" s="7"/>
      <c r="C1009" s="9"/>
      <c r="D1009" s="4"/>
      <c r="E1009" s="4"/>
      <c r="F1009" s="50"/>
      <c r="G1009" s="4"/>
      <c r="H1009" s="4"/>
      <c r="I1009" s="4"/>
      <c r="J1009" s="5"/>
      <c r="K1009" s="4"/>
      <c r="L1009" s="4"/>
      <c r="M1009" s="50"/>
      <c r="N1009" s="62"/>
      <c r="O1009" s="50"/>
      <c r="P1009" s="55"/>
      <c r="Q1009" s="55"/>
      <c r="S1009" s="38"/>
    </row>
    <row r="1010" spans="1:19" s="3" customFormat="1" ht="12.75" x14ac:dyDescent="0.2">
      <c r="A1010" s="7"/>
      <c r="C1010" s="9"/>
      <c r="D1010" s="4"/>
      <c r="E1010" s="4"/>
      <c r="F1010" s="50"/>
      <c r="G1010" s="4"/>
      <c r="H1010" s="4"/>
      <c r="I1010" s="4"/>
      <c r="J1010" s="5"/>
      <c r="K1010" s="4"/>
      <c r="L1010" s="4"/>
      <c r="M1010" s="50"/>
      <c r="N1010" s="62"/>
      <c r="O1010" s="50"/>
      <c r="P1010" s="55"/>
      <c r="Q1010" s="55"/>
      <c r="S1010" s="38"/>
    </row>
    <row r="1011" spans="1:19" s="3" customFormat="1" ht="12.75" x14ac:dyDescent="0.2">
      <c r="A1011" s="7"/>
      <c r="C1011" s="9"/>
      <c r="D1011" s="4"/>
      <c r="E1011" s="4"/>
      <c r="F1011" s="50"/>
      <c r="G1011" s="4"/>
      <c r="H1011" s="4"/>
      <c r="I1011" s="4"/>
      <c r="J1011" s="5"/>
      <c r="K1011" s="4"/>
      <c r="L1011" s="4"/>
      <c r="M1011" s="50"/>
      <c r="N1011" s="62"/>
      <c r="O1011" s="50"/>
      <c r="P1011" s="55"/>
      <c r="Q1011" s="55"/>
      <c r="S1011" s="38"/>
    </row>
    <row r="1012" spans="1:19" s="3" customFormat="1" ht="12.75" x14ac:dyDescent="0.2">
      <c r="A1012" s="7"/>
      <c r="C1012" s="9"/>
      <c r="D1012" s="4"/>
      <c r="E1012" s="4"/>
      <c r="F1012" s="50"/>
      <c r="G1012" s="4"/>
      <c r="H1012" s="4"/>
      <c r="I1012" s="4"/>
      <c r="J1012" s="5"/>
      <c r="K1012" s="4"/>
      <c r="L1012" s="4"/>
      <c r="M1012" s="50"/>
      <c r="N1012" s="62"/>
      <c r="O1012" s="50"/>
      <c r="P1012" s="55"/>
      <c r="Q1012" s="55"/>
      <c r="S1012" s="38"/>
    </row>
    <row r="1013" spans="1:19" s="3" customFormat="1" ht="12.75" x14ac:dyDescent="0.2">
      <c r="A1013" s="7"/>
      <c r="C1013" s="9"/>
      <c r="D1013" s="4"/>
      <c r="E1013" s="4"/>
      <c r="F1013" s="50"/>
      <c r="G1013" s="4"/>
      <c r="H1013" s="4"/>
      <c r="I1013" s="4"/>
      <c r="J1013" s="5"/>
      <c r="K1013" s="4"/>
      <c r="L1013" s="4"/>
      <c r="M1013" s="50"/>
      <c r="N1013" s="62"/>
      <c r="O1013" s="50"/>
      <c r="P1013" s="55"/>
      <c r="Q1013" s="55"/>
      <c r="S1013" s="38"/>
    </row>
    <row r="1014" spans="1:19" s="3" customFormat="1" ht="12.75" x14ac:dyDescent="0.2">
      <c r="A1014" s="7"/>
      <c r="C1014" s="9"/>
      <c r="D1014" s="4"/>
      <c r="E1014" s="4"/>
      <c r="F1014" s="50"/>
      <c r="G1014" s="4"/>
      <c r="H1014" s="4"/>
      <c r="I1014" s="4"/>
      <c r="J1014" s="5"/>
      <c r="K1014" s="4"/>
      <c r="L1014" s="4"/>
      <c r="M1014" s="50"/>
      <c r="N1014" s="62"/>
      <c r="O1014" s="50"/>
      <c r="P1014" s="55"/>
      <c r="Q1014" s="55"/>
      <c r="S1014" s="38"/>
    </row>
    <row r="1015" spans="1:19" s="3" customFormat="1" ht="12.75" x14ac:dyDescent="0.2">
      <c r="A1015" s="7"/>
      <c r="C1015" s="9"/>
      <c r="D1015" s="4"/>
      <c r="E1015" s="4"/>
      <c r="F1015" s="50"/>
      <c r="G1015" s="4"/>
      <c r="H1015" s="4"/>
      <c r="I1015" s="4"/>
      <c r="J1015" s="5"/>
      <c r="K1015" s="4"/>
      <c r="L1015" s="4"/>
      <c r="M1015" s="50"/>
      <c r="N1015" s="62"/>
      <c r="O1015" s="50"/>
      <c r="P1015" s="55"/>
      <c r="Q1015" s="55"/>
      <c r="S1015" s="38"/>
    </row>
    <row r="1016" spans="1:19" s="3" customFormat="1" ht="12.75" x14ac:dyDescent="0.2">
      <c r="A1016" s="7"/>
      <c r="C1016" s="9"/>
      <c r="D1016" s="4"/>
      <c r="E1016" s="4"/>
      <c r="F1016" s="50"/>
      <c r="G1016" s="4"/>
      <c r="H1016" s="4"/>
      <c r="I1016" s="4"/>
      <c r="J1016" s="5"/>
      <c r="K1016" s="4"/>
      <c r="L1016" s="4"/>
      <c r="M1016" s="50"/>
      <c r="N1016" s="62"/>
      <c r="O1016" s="50"/>
      <c r="P1016" s="55"/>
      <c r="Q1016" s="55"/>
      <c r="S1016" s="38"/>
    </row>
    <row r="1017" spans="1:19" s="3" customFormat="1" ht="12.75" x14ac:dyDescent="0.2">
      <c r="A1017" s="7"/>
      <c r="C1017" s="9"/>
      <c r="D1017" s="4"/>
      <c r="E1017" s="4"/>
      <c r="F1017" s="50"/>
      <c r="G1017" s="4"/>
      <c r="H1017" s="4"/>
      <c r="I1017" s="4"/>
      <c r="J1017" s="5"/>
      <c r="K1017" s="4"/>
      <c r="L1017" s="4"/>
      <c r="M1017" s="50"/>
      <c r="N1017" s="62"/>
      <c r="O1017" s="50"/>
      <c r="P1017" s="55"/>
      <c r="Q1017" s="55"/>
      <c r="S1017" s="38"/>
    </row>
    <row r="1018" spans="1:19" s="3" customFormat="1" ht="12.75" x14ac:dyDescent="0.2">
      <c r="A1018" s="7"/>
      <c r="C1018" s="9"/>
      <c r="D1018" s="4"/>
      <c r="E1018" s="4"/>
      <c r="F1018" s="50"/>
      <c r="G1018" s="4"/>
      <c r="H1018" s="4"/>
      <c r="I1018" s="4"/>
      <c r="J1018" s="5"/>
      <c r="K1018" s="4"/>
      <c r="L1018" s="4"/>
      <c r="M1018" s="50"/>
      <c r="N1018" s="62"/>
      <c r="O1018" s="50"/>
      <c r="P1018" s="55"/>
      <c r="Q1018" s="55"/>
      <c r="S1018" s="38"/>
    </row>
    <row r="1019" spans="1:19" s="3" customFormat="1" ht="12.75" x14ac:dyDescent="0.2">
      <c r="A1019" s="7"/>
      <c r="C1019" s="9"/>
      <c r="D1019" s="4"/>
      <c r="E1019" s="4"/>
      <c r="F1019" s="50"/>
      <c r="G1019" s="4"/>
      <c r="H1019" s="4"/>
      <c r="I1019" s="4"/>
      <c r="J1019" s="5"/>
      <c r="K1019" s="4"/>
      <c r="L1019" s="4"/>
      <c r="M1019" s="50"/>
      <c r="N1019" s="62"/>
      <c r="O1019" s="50"/>
      <c r="P1019" s="55"/>
      <c r="Q1019" s="55"/>
      <c r="S1019" s="38"/>
    </row>
    <row r="1020" spans="1:19" s="3" customFormat="1" ht="12.75" x14ac:dyDescent="0.2">
      <c r="A1020" s="7"/>
      <c r="C1020" s="9"/>
      <c r="D1020" s="4"/>
      <c r="E1020" s="4"/>
      <c r="F1020" s="50"/>
      <c r="G1020" s="4"/>
      <c r="H1020" s="4"/>
      <c r="I1020" s="4"/>
      <c r="J1020" s="5"/>
      <c r="K1020" s="4"/>
      <c r="L1020" s="4"/>
      <c r="M1020" s="50"/>
      <c r="N1020" s="62"/>
      <c r="O1020" s="50"/>
      <c r="P1020" s="55"/>
      <c r="Q1020" s="55"/>
      <c r="S1020" s="38"/>
    </row>
    <row r="1021" spans="1:19" s="3" customFormat="1" ht="12.75" x14ac:dyDescent="0.2">
      <c r="A1021" s="7"/>
      <c r="C1021" s="9"/>
      <c r="D1021" s="4"/>
      <c r="E1021" s="4"/>
      <c r="F1021" s="50"/>
      <c r="G1021" s="4"/>
      <c r="H1021" s="4"/>
      <c r="I1021" s="4"/>
      <c r="J1021" s="5"/>
      <c r="K1021" s="4"/>
      <c r="L1021" s="4"/>
      <c r="M1021" s="50"/>
      <c r="N1021" s="62"/>
      <c r="O1021" s="50"/>
      <c r="P1021" s="55"/>
      <c r="Q1021" s="55"/>
      <c r="S1021" s="38"/>
    </row>
    <row r="1022" spans="1:19" s="3" customFormat="1" ht="12.75" x14ac:dyDescent="0.2">
      <c r="A1022" s="7"/>
      <c r="C1022" s="9"/>
      <c r="D1022" s="4"/>
      <c r="E1022" s="4"/>
      <c r="F1022" s="50"/>
      <c r="G1022" s="4"/>
      <c r="H1022" s="4"/>
      <c r="I1022" s="4"/>
      <c r="J1022" s="5"/>
      <c r="K1022" s="4"/>
      <c r="L1022" s="4"/>
      <c r="M1022" s="50"/>
      <c r="N1022" s="62"/>
      <c r="O1022" s="50"/>
      <c r="P1022" s="55"/>
      <c r="Q1022" s="55"/>
      <c r="S1022" s="38"/>
    </row>
    <row r="1023" spans="1:19" s="3" customFormat="1" ht="12.75" x14ac:dyDescent="0.2">
      <c r="A1023" s="7"/>
      <c r="C1023" s="9"/>
      <c r="D1023" s="4"/>
      <c r="E1023" s="4"/>
      <c r="F1023" s="50"/>
      <c r="G1023" s="4"/>
      <c r="H1023" s="4"/>
      <c r="I1023" s="4"/>
      <c r="J1023" s="5"/>
      <c r="K1023" s="4"/>
      <c r="L1023" s="4"/>
      <c r="M1023" s="50"/>
      <c r="N1023" s="62"/>
      <c r="O1023" s="50"/>
      <c r="P1023" s="55"/>
      <c r="Q1023" s="55"/>
      <c r="S1023" s="38"/>
    </row>
    <row r="1024" spans="1:19" s="3" customFormat="1" ht="12.75" x14ac:dyDescent="0.2">
      <c r="A1024" s="7"/>
      <c r="C1024" s="9"/>
      <c r="D1024" s="4"/>
      <c r="E1024" s="4"/>
      <c r="F1024" s="50"/>
      <c r="G1024" s="4"/>
      <c r="H1024" s="4"/>
      <c r="I1024" s="4"/>
      <c r="J1024" s="5"/>
      <c r="K1024" s="4"/>
      <c r="L1024" s="4"/>
      <c r="M1024" s="50"/>
      <c r="N1024" s="62"/>
      <c r="O1024" s="50"/>
      <c r="P1024" s="55"/>
      <c r="Q1024" s="55"/>
      <c r="S1024" s="38"/>
    </row>
    <row r="1025" spans="1:19" s="3" customFormat="1" ht="12.75" x14ac:dyDescent="0.2">
      <c r="A1025" s="7"/>
      <c r="C1025" s="9"/>
      <c r="D1025" s="4"/>
      <c r="E1025" s="4"/>
      <c r="F1025" s="50"/>
      <c r="G1025" s="4"/>
      <c r="H1025" s="4"/>
      <c r="I1025" s="4"/>
      <c r="J1025" s="5"/>
      <c r="K1025" s="4"/>
      <c r="L1025" s="4"/>
      <c r="M1025" s="50"/>
      <c r="N1025" s="62"/>
      <c r="O1025" s="50"/>
      <c r="P1025" s="55"/>
      <c r="Q1025" s="55"/>
      <c r="S1025" s="38"/>
    </row>
    <row r="1026" spans="1:19" s="3" customFormat="1" ht="12.75" x14ac:dyDescent="0.2">
      <c r="A1026" s="7"/>
      <c r="C1026" s="9"/>
      <c r="D1026" s="4"/>
      <c r="E1026" s="4"/>
      <c r="F1026" s="50"/>
      <c r="G1026" s="4"/>
      <c r="H1026" s="4"/>
      <c r="I1026" s="4"/>
      <c r="J1026" s="5"/>
      <c r="K1026" s="4"/>
      <c r="L1026" s="4"/>
      <c r="M1026" s="50"/>
      <c r="N1026" s="62"/>
      <c r="O1026" s="50"/>
      <c r="P1026" s="55"/>
      <c r="Q1026" s="55"/>
      <c r="S1026" s="38"/>
    </row>
    <row r="1027" spans="1:19" s="3" customFormat="1" ht="12.75" x14ac:dyDescent="0.2">
      <c r="A1027" s="7"/>
      <c r="C1027" s="9"/>
      <c r="D1027" s="4"/>
      <c r="E1027" s="4"/>
      <c r="F1027" s="50"/>
      <c r="G1027" s="4"/>
      <c r="H1027" s="4"/>
      <c r="I1027" s="4"/>
      <c r="J1027" s="5"/>
      <c r="K1027" s="4"/>
      <c r="L1027" s="4"/>
      <c r="M1027" s="50"/>
      <c r="N1027" s="62"/>
      <c r="O1027" s="50"/>
      <c r="P1027" s="55"/>
      <c r="Q1027" s="55"/>
      <c r="S1027" s="38"/>
    </row>
    <row r="1028" spans="1:19" s="3" customFormat="1" ht="12.75" x14ac:dyDescent="0.2">
      <c r="A1028" s="7"/>
      <c r="C1028" s="9"/>
      <c r="D1028" s="4"/>
      <c r="E1028" s="4"/>
      <c r="F1028" s="50"/>
      <c r="G1028" s="4"/>
      <c r="H1028" s="4"/>
      <c r="I1028" s="4"/>
      <c r="J1028" s="5"/>
      <c r="K1028" s="4"/>
      <c r="L1028" s="4"/>
      <c r="M1028" s="50"/>
      <c r="N1028" s="62"/>
      <c r="O1028" s="50"/>
      <c r="P1028" s="55"/>
      <c r="Q1028" s="55"/>
      <c r="S1028" s="38"/>
    </row>
    <row r="1029" spans="1:19" s="3" customFormat="1" ht="12.75" x14ac:dyDescent="0.2">
      <c r="A1029" s="7"/>
      <c r="C1029" s="9"/>
      <c r="D1029" s="4"/>
      <c r="E1029" s="4"/>
      <c r="F1029" s="50"/>
      <c r="G1029" s="4"/>
      <c r="H1029" s="4"/>
      <c r="I1029" s="4"/>
      <c r="J1029" s="5"/>
      <c r="K1029" s="4"/>
      <c r="L1029" s="4"/>
      <c r="M1029" s="50"/>
      <c r="N1029" s="62"/>
      <c r="O1029" s="50"/>
      <c r="P1029" s="55"/>
      <c r="Q1029" s="55"/>
      <c r="S1029" s="38"/>
    </row>
    <row r="1030" spans="1:19" s="3" customFormat="1" ht="12.75" x14ac:dyDescent="0.2">
      <c r="A1030" s="7"/>
      <c r="C1030" s="9"/>
      <c r="D1030" s="4"/>
      <c r="E1030" s="4"/>
      <c r="F1030" s="50"/>
      <c r="G1030" s="4"/>
      <c r="H1030" s="4"/>
      <c r="I1030" s="4"/>
      <c r="J1030" s="5"/>
      <c r="K1030" s="4"/>
      <c r="L1030" s="4"/>
      <c r="M1030" s="50"/>
      <c r="N1030" s="62"/>
      <c r="O1030" s="50"/>
      <c r="P1030" s="55"/>
      <c r="Q1030" s="55"/>
      <c r="S1030" s="38"/>
    </row>
    <row r="1031" spans="1:19" s="3" customFormat="1" ht="12.75" x14ac:dyDescent="0.2">
      <c r="A1031" s="7"/>
      <c r="C1031" s="9"/>
      <c r="D1031" s="4"/>
      <c r="E1031" s="4"/>
      <c r="F1031" s="50"/>
      <c r="G1031" s="4"/>
      <c r="H1031" s="4"/>
      <c r="I1031" s="4"/>
      <c r="J1031" s="5"/>
      <c r="K1031" s="4"/>
      <c r="L1031" s="4"/>
      <c r="M1031" s="50"/>
      <c r="N1031" s="62"/>
      <c r="O1031" s="50"/>
      <c r="P1031" s="55"/>
      <c r="Q1031" s="55"/>
      <c r="S1031" s="38"/>
    </row>
    <row r="1032" spans="1:19" s="3" customFormat="1" ht="12.75" x14ac:dyDescent="0.2">
      <c r="A1032" s="7"/>
      <c r="C1032" s="9"/>
      <c r="D1032" s="4"/>
      <c r="E1032" s="4"/>
      <c r="F1032" s="50"/>
      <c r="G1032" s="4"/>
      <c r="H1032" s="4"/>
      <c r="I1032" s="4"/>
      <c r="J1032" s="5"/>
      <c r="K1032" s="4"/>
      <c r="L1032" s="4"/>
      <c r="M1032" s="50"/>
      <c r="N1032" s="62"/>
      <c r="O1032" s="50"/>
      <c r="P1032" s="55"/>
      <c r="Q1032" s="55"/>
      <c r="S1032" s="38"/>
    </row>
    <row r="1033" spans="1:19" s="3" customFormat="1" ht="12.75" x14ac:dyDescent="0.2">
      <c r="A1033" s="7"/>
      <c r="C1033" s="9"/>
      <c r="D1033" s="4"/>
      <c r="E1033" s="4"/>
      <c r="F1033" s="50"/>
      <c r="G1033" s="4"/>
      <c r="H1033" s="4"/>
      <c r="I1033" s="4"/>
      <c r="J1033" s="5"/>
      <c r="K1033" s="4"/>
      <c r="L1033" s="4"/>
      <c r="M1033" s="50"/>
      <c r="N1033" s="62"/>
      <c r="O1033" s="50"/>
      <c r="P1033" s="55"/>
      <c r="Q1033" s="55"/>
      <c r="S1033" s="38"/>
    </row>
    <row r="1034" spans="1:19" s="3" customFormat="1" ht="12.75" x14ac:dyDescent="0.2">
      <c r="A1034" s="7"/>
      <c r="C1034" s="9"/>
      <c r="D1034" s="4"/>
      <c r="E1034" s="4"/>
      <c r="F1034" s="50"/>
      <c r="G1034" s="4"/>
      <c r="H1034" s="4"/>
      <c r="I1034" s="4"/>
      <c r="J1034" s="5"/>
      <c r="K1034" s="4"/>
      <c r="L1034" s="4"/>
      <c r="M1034" s="50"/>
      <c r="N1034" s="62"/>
      <c r="O1034" s="50"/>
      <c r="P1034" s="55"/>
      <c r="Q1034" s="55"/>
      <c r="S1034" s="38"/>
    </row>
    <row r="1035" spans="1:19" s="3" customFormat="1" ht="12.75" x14ac:dyDescent="0.2">
      <c r="A1035" s="7"/>
      <c r="C1035" s="9"/>
      <c r="D1035" s="4"/>
      <c r="E1035" s="4"/>
      <c r="F1035" s="50"/>
      <c r="G1035" s="4"/>
      <c r="H1035" s="4"/>
      <c r="I1035" s="4"/>
      <c r="J1035" s="5"/>
      <c r="K1035" s="4"/>
      <c r="L1035" s="4"/>
      <c r="M1035" s="50"/>
      <c r="N1035" s="62"/>
      <c r="O1035" s="50"/>
      <c r="P1035" s="55"/>
      <c r="Q1035" s="55"/>
      <c r="S1035" s="38"/>
    </row>
    <row r="1036" spans="1:19" s="3" customFormat="1" ht="12.75" x14ac:dyDescent="0.2">
      <c r="A1036" s="7"/>
      <c r="C1036" s="9"/>
      <c r="D1036" s="4"/>
      <c r="E1036" s="4"/>
      <c r="F1036" s="50"/>
      <c r="G1036" s="4"/>
      <c r="H1036" s="4"/>
      <c r="I1036" s="4"/>
      <c r="J1036" s="5"/>
      <c r="K1036" s="4"/>
      <c r="L1036" s="4"/>
      <c r="M1036" s="50"/>
      <c r="N1036" s="62"/>
      <c r="O1036" s="50"/>
      <c r="P1036" s="55"/>
      <c r="Q1036" s="55"/>
      <c r="S1036" s="38"/>
    </row>
    <row r="1037" spans="1:19" s="3" customFormat="1" ht="12.75" x14ac:dyDescent="0.2">
      <c r="A1037" s="7"/>
      <c r="C1037" s="9"/>
      <c r="D1037" s="4"/>
      <c r="E1037" s="4"/>
      <c r="F1037" s="50"/>
      <c r="G1037" s="4"/>
      <c r="H1037" s="4"/>
      <c r="I1037" s="4"/>
      <c r="J1037" s="5"/>
      <c r="K1037" s="4"/>
      <c r="L1037" s="4"/>
      <c r="M1037" s="50"/>
      <c r="N1037" s="62"/>
      <c r="O1037" s="50"/>
      <c r="P1037" s="55"/>
      <c r="Q1037" s="55"/>
      <c r="S1037" s="38"/>
    </row>
    <row r="1038" spans="1:19" s="3" customFormat="1" ht="12.75" x14ac:dyDescent="0.2">
      <c r="A1038" s="7"/>
      <c r="C1038" s="9"/>
      <c r="D1038" s="4"/>
      <c r="E1038" s="4"/>
      <c r="F1038" s="50"/>
      <c r="G1038" s="4"/>
      <c r="H1038" s="4"/>
      <c r="I1038" s="4"/>
      <c r="J1038" s="5"/>
      <c r="K1038" s="4"/>
      <c r="L1038" s="4"/>
      <c r="M1038" s="50"/>
      <c r="N1038" s="62"/>
      <c r="O1038" s="50"/>
      <c r="P1038" s="55"/>
      <c r="Q1038" s="55"/>
      <c r="S1038" s="38"/>
    </row>
    <row r="1039" spans="1:19" s="3" customFormat="1" ht="12.75" x14ac:dyDescent="0.2">
      <c r="A1039" s="7"/>
      <c r="C1039" s="9"/>
      <c r="D1039" s="4"/>
      <c r="E1039" s="4"/>
      <c r="F1039" s="50"/>
      <c r="G1039" s="4"/>
      <c r="H1039" s="4"/>
      <c r="I1039" s="4"/>
      <c r="J1039" s="5"/>
      <c r="K1039" s="4"/>
      <c r="L1039" s="4"/>
      <c r="M1039" s="50"/>
      <c r="N1039" s="62"/>
      <c r="O1039" s="50"/>
      <c r="P1039" s="55"/>
      <c r="Q1039" s="55"/>
      <c r="S1039" s="38"/>
    </row>
    <row r="1040" spans="1:19" s="3" customFormat="1" ht="12.75" x14ac:dyDescent="0.2">
      <c r="A1040" s="7"/>
      <c r="C1040" s="9"/>
      <c r="D1040" s="4"/>
      <c r="E1040" s="4"/>
      <c r="F1040" s="50"/>
      <c r="G1040" s="4"/>
      <c r="H1040" s="4"/>
      <c r="I1040" s="4"/>
      <c r="J1040" s="5"/>
      <c r="K1040" s="4"/>
      <c r="L1040" s="4"/>
      <c r="M1040" s="50"/>
      <c r="N1040" s="62"/>
      <c r="O1040" s="50"/>
      <c r="P1040" s="55"/>
      <c r="Q1040" s="55"/>
      <c r="S1040" s="38"/>
    </row>
    <row r="1041" spans="1:19" s="3" customFormat="1" ht="12.75" x14ac:dyDescent="0.2">
      <c r="A1041" s="7"/>
      <c r="C1041" s="9"/>
      <c r="D1041" s="4"/>
      <c r="E1041" s="4"/>
      <c r="F1041" s="50"/>
      <c r="G1041" s="4"/>
      <c r="H1041" s="4"/>
      <c r="I1041" s="4"/>
      <c r="J1041" s="5"/>
      <c r="K1041" s="4"/>
      <c r="L1041" s="4"/>
      <c r="M1041" s="50"/>
      <c r="N1041" s="62"/>
      <c r="O1041" s="50"/>
      <c r="P1041" s="55"/>
      <c r="Q1041" s="55"/>
      <c r="S1041" s="38"/>
    </row>
    <row r="1042" spans="1:19" s="3" customFormat="1" ht="12.75" x14ac:dyDescent="0.2">
      <c r="A1042" s="7"/>
      <c r="C1042" s="9"/>
      <c r="D1042" s="4"/>
      <c r="E1042" s="4"/>
      <c r="F1042" s="50"/>
      <c r="G1042" s="4"/>
      <c r="H1042" s="4"/>
      <c r="I1042" s="4"/>
      <c r="J1042" s="5"/>
      <c r="K1042" s="4"/>
      <c r="L1042" s="4"/>
      <c r="M1042" s="50"/>
      <c r="N1042" s="62"/>
      <c r="O1042" s="50"/>
      <c r="P1042" s="55"/>
      <c r="Q1042" s="55"/>
      <c r="S1042" s="38"/>
    </row>
    <row r="1043" spans="1:19" s="3" customFormat="1" ht="12.75" x14ac:dyDescent="0.2">
      <c r="A1043" s="7"/>
      <c r="C1043" s="9"/>
      <c r="D1043" s="4"/>
      <c r="E1043" s="4"/>
      <c r="F1043" s="50"/>
      <c r="G1043" s="4"/>
      <c r="H1043" s="4"/>
      <c r="I1043" s="4"/>
      <c r="J1043" s="5"/>
      <c r="K1043" s="4"/>
      <c r="L1043" s="4"/>
      <c r="M1043" s="50"/>
      <c r="N1043" s="62"/>
      <c r="O1043" s="50"/>
      <c r="P1043" s="55"/>
      <c r="Q1043" s="55"/>
      <c r="S1043" s="38"/>
    </row>
    <row r="1044" spans="1:19" s="3" customFormat="1" ht="12.75" x14ac:dyDescent="0.2">
      <c r="A1044" s="7"/>
      <c r="C1044" s="9"/>
      <c r="D1044" s="4"/>
      <c r="E1044" s="4"/>
      <c r="F1044" s="50"/>
      <c r="G1044" s="4"/>
      <c r="H1044" s="4"/>
      <c r="I1044" s="4"/>
      <c r="J1044" s="5"/>
      <c r="K1044" s="4"/>
      <c r="L1044" s="4"/>
      <c r="M1044" s="50"/>
      <c r="N1044" s="62"/>
      <c r="O1044" s="50"/>
      <c r="P1044" s="55"/>
      <c r="Q1044" s="55"/>
      <c r="S1044" s="38"/>
    </row>
    <row r="1045" spans="1:19" s="3" customFormat="1" ht="12.75" x14ac:dyDescent="0.2">
      <c r="A1045" s="7"/>
      <c r="C1045" s="9"/>
      <c r="D1045" s="4"/>
      <c r="E1045" s="4"/>
      <c r="F1045" s="50"/>
      <c r="G1045" s="4"/>
      <c r="H1045" s="4"/>
      <c r="I1045" s="4"/>
      <c r="J1045" s="5"/>
      <c r="K1045" s="4"/>
      <c r="L1045" s="4"/>
      <c r="M1045" s="50"/>
      <c r="N1045" s="62"/>
      <c r="O1045" s="50"/>
      <c r="P1045" s="55"/>
      <c r="Q1045" s="55"/>
      <c r="S1045" s="38"/>
    </row>
    <row r="1046" spans="1:19" s="3" customFormat="1" ht="12.75" x14ac:dyDescent="0.2">
      <c r="A1046" s="7"/>
      <c r="C1046" s="9"/>
      <c r="D1046" s="4"/>
      <c r="E1046" s="4"/>
      <c r="F1046" s="50"/>
      <c r="G1046" s="4"/>
      <c r="H1046" s="4"/>
      <c r="I1046" s="4"/>
      <c r="J1046" s="5"/>
      <c r="K1046" s="4"/>
      <c r="L1046" s="4"/>
      <c r="M1046" s="50"/>
      <c r="N1046" s="62"/>
      <c r="O1046" s="50"/>
      <c r="P1046" s="55"/>
      <c r="Q1046" s="55"/>
      <c r="S1046" s="38"/>
    </row>
    <row r="1047" spans="1:19" s="3" customFormat="1" ht="12.75" x14ac:dyDescent="0.2">
      <c r="A1047" s="7"/>
      <c r="C1047" s="9"/>
      <c r="D1047" s="4"/>
      <c r="E1047" s="4"/>
      <c r="F1047" s="50"/>
      <c r="G1047" s="4"/>
      <c r="H1047" s="4"/>
      <c r="I1047" s="4"/>
      <c r="J1047" s="5"/>
      <c r="K1047" s="4"/>
      <c r="L1047" s="4"/>
      <c r="M1047" s="50"/>
      <c r="N1047" s="62"/>
      <c r="O1047" s="50"/>
      <c r="P1047" s="55"/>
      <c r="Q1047" s="55"/>
      <c r="S1047" s="38"/>
    </row>
    <row r="1048" spans="1:19" s="3" customFormat="1" ht="12.75" x14ac:dyDescent="0.2">
      <c r="A1048" s="7"/>
      <c r="C1048" s="9"/>
      <c r="D1048" s="4"/>
      <c r="E1048" s="4"/>
      <c r="F1048" s="50"/>
      <c r="G1048" s="4"/>
      <c r="H1048" s="4"/>
      <c r="I1048" s="4"/>
      <c r="J1048" s="5"/>
      <c r="K1048" s="4"/>
      <c r="L1048" s="4"/>
      <c r="M1048" s="50"/>
      <c r="N1048" s="62"/>
      <c r="O1048" s="50"/>
      <c r="P1048" s="55"/>
      <c r="Q1048" s="55"/>
      <c r="S1048" s="38"/>
    </row>
    <row r="1049" spans="1:19" s="3" customFormat="1" ht="12.75" x14ac:dyDescent="0.2">
      <c r="A1049" s="7"/>
      <c r="C1049" s="9"/>
      <c r="D1049" s="4"/>
      <c r="E1049" s="4"/>
      <c r="F1049" s="50"/>
      <c r="G1049" s="4"/>
      <c r="H1049" s="4"/>
      <c r="I1049" s="4"/>
      <c r="J1049" s="5"/>
      <c r="K1049" s="4"/>
      <c r="L1049" s="4"/>
      <c r="M1049" s="50"/>
      <c r="N1049" s="62"/>
      <c r="O1049" s="50"/>
      <c r="P1049" s="55"/>
      <c r="Q1049" s="55"/>
      <c r="S1049" s="38"/>
    </row>
    <row r="1050" spans="1:19" s="3" customFormat="1" ht="12.75" x14ac:dyDescent="0.2">
      <c r="A1050" s="7"/>
      <c r="C1050" s="9"/>
      <c r="D1050" s="4"/>
      <c r="E1050" s="4"/>
      <c r="F1050" s="50"/>
      <c r="G1050" s="4"/>
      <c r="H1050" s="4"/>
      <c r="I1050" s="4"/>
      <c r="J1050" s="5"/>
      <c r="K1050" s="4"/>
      <c r="L1050" s="4"/>
      <c r="M1050" s="50"/>
      <c r="N1050" s="62"/>
      <c r="O1050" s="50"/>
      <c r="P1050" s="55"/>
      <c r="Q1050" s="55"/>
      <c r="S1050" s="38"/>
    </row>
    <row r="1051" spans="1:19" s="3" customFormat="1" ht="12.75" x14ac:dyDescent="0.2">
      <c r="A1051" s="7"/>
      <c r="C1051" s="9"/>
      <c r="D1051" s="4"/>
      <c r="E1051" s="4"/>
      <c r="F1051" s="50"/>
      <c r="G1051" s="4"/>
      <c r="H1051" s="4"/>
      <c r="I1051" s="4"/>
      <c r="J1051" s="5"/>
      <c r="K1051" s="4"/>
      <c r="L1051" s="4"/>
      <c r="M1051" s="50"/>
      <c r="N1051" s="62"/>
      <c r="O1051" s="50"/>
      <c r="P1051" s="55"/>
      <c r="Q1051" s="55"/>
      <c r="S1051" s="38"/>
    </row>
    <row r="1052" spans="1:19" s="3" customFormat="1" ht="12.75" x14ac:dyDescent="0.2">
      <c r="A1052" s="7"/>
      <c r="C1052" s="9"/>
      <c r="D1052" s="4"/>
      <c r="E1052" s="4"/>
      <c r="F1052" s="50"/>
      <c r="G1052" s="4"/>
      <c r="H1052" s="4"/>
      <c r="I1052" s="4"/>
      <c r="J1052" s="5"/>
      <c r="K1052" s="4"/>
      <c r="L1052" s="4"/>
      <c r="M1052" s="50"/>
      <c r="N1052" s="62"/>
      <c r="O1052" s="50"/>
      <c r="P1052" s="55"/>
      <c r="Q1052" s="55"/>
      <c r="S1052" s="38"/>
    </row>
    <row r="1053" spans="1:19" s="3" customFormat="1" ht="12.75" x14ac:dyDescent="0.2">
      <c r="A1053" s="7"/>
      <c r="C1053" s="9"/>
      <c r="D1053" s="4"/>
      <c r="E1053" s="4"/>
      <c r="F1053" s="50"/>
      <c r="G1053" s="4"/>
      <c r="H1053" s="4"/>
      <c r="I1053" s="4"/>
      <c r="J1053" s="5"/>
      <c r="K1053" s="4"/>
      <c r="L1053" s="4"/>
      <c r="M1053" s="50"/>
      <c r="N1053" s="62"/>
      <c r="O1053" s="50"/>
      <c r="P1053" s="55"/>
      <c r="Q1053" s="55"/>
      <c r="S1053" s="38"/>
    </row>
    <row r="1054" spans="1:19" s="3" customFormat="1" ht="12.75" x14ac:dyDescent="0.2">
      <c r="A1054" s="7"/>
      <c r="C1054" s="9"/>
      <c r="D1054" s="4"/>
      <c r="E1054" s="4"/>
      <c r="F1054" s="50"/>
      <c r="G1054" s="4"/>
      <c r="H1054" s="4"/>
      <c r="I1054" s="4"/>
      <c r="J1054" s="5"/>
      <c r="K1054" s="4"/>
      <c r="L1054" s="4"/>
      <c r="M1054" s="50"/>
      <c r="N1054" s="62"/>
      <c r="O1054" s="50"/>
      <c r="P1054" s="55"/>
      <c r="Q1054" s="55"/>
      <c r="S1054" s="38"/>
    </row>
    <row r="1055" spans="1:19" s="3" customFormat="1" ht="12.75" x14ac:dyDescent="0.2">
      <c r="A1055" s="7"/>
      <c r="C1055" s="9"/>
      <c r="D1055" s="4"/>
      <c r="E1055" s="4"/>
      <c r="F1055" s="50"/>
      <c r="G1055" s="4"/>
      <c r="H1055" s="4"/>
      <c r="I1055" s="4"/>
      <c r="J1055" s="5"/>
      <c r="K1055" s="4"/>
      <c r="L1055" s="4"/>
      <c r="M1055" s="50"/>
      <c r="N1055" s="62"/>
      <c r="O1055" s="50"/>
      <c r="P1055" s="55"/>
      <c r="Q1055" s="55"/>
      <c r="S1055" s="38"/>
    </row>
    <row r="1056" spans="1:19" s="3" customFormat="1" ht="12.75" x14ac:dyDescent="0.2">
      <c r="A1056" s="7"/>
      <c r="C1056" s="9"/>
      <c r="D1056" s="4"/>
      <c r="E1056" s="4"/>
      <c r="F1056" s="50"/>
      <c r="G1056" s="4"/>
      <c r="H1056" s="4"/>
      <c r="I1056" s="4"/>
      <c r="J1056" s="5"/>
      <c r="K1056" s="4"/>
      <c r="L1056" s="4"/>
      <c r="M1056" s="50"/>
      <c r="N1056" s="62"/>
      <c r="O1056" s="50"/>
      <c r="P1056" s="55"/>
      <c r="Q1056" s="55"/>
      <c r="S1056" s="38"/>
    </row>
    <row r="1057" spans="1:19" s="3" customFormat="1" ht="12.75" x14ac:dyDescent="0.2">
      <c r="A1057" s="7"/>
      <c r="C1057" s="9"/>
      <c r="D1057" s="4"/>
      <c r="E1057" s="4"/>
      <c r="F1057" s="50"/>
      <c r="G1057" s="4"/>
      <c r="H1057" s="4"/>
      <c r="I1057" s="4"/>
      <c r="J1057" s="5"/>
      <c r="K1057" s="4"/>
      <c r="L1057" s="4"/>
      <c r="M1057" s="50"/>
      <c r="N1057" s="62"/>
      <c r="O1057" s="50"/>
      <c r="P1057" s="55"/>
      <c r="Q1057" s="55"/>
      <c r="S1057" s="38"/>
    </row>
    <row r="1058" spans="1:19" s="3" customFormat="1" ht="12.75" x14ac:dyDescent="0.2">
      <c r="A1058" s="7"/>
      <c r="C1058" s="9"/>
      <c r="D1058" s="4"/>
      <c r="E1058" s="4"/>
      <c r="F1058" s="50"/>
      <c r="G1058" s="4"/>
      <c r="H1058" s="4"/>
      <c r="I1058" s="4"/>
      <c r="J1058" s="5"/>
      <c r="K1058" s="4"/>
      <c r="L1058" s="4"/>
      <c r="M1058" s="50"/>
      <c r="N1058" s="62"/>
      <c r="O1058" s="50"/>
      <c r="P1058" s="55"/>
      <c r="Q1058" s="55"/>
      <c r="S1058" s="38"/>
    </row>
    <row r="1059" spans="1:19" s="3" customFormat="1" ht="12.75" x14ac:dyDescent="0.2">
      <c r="A1059" s="7"/>
      <c r="C1059" s="9"/>
      <c r="D1059" s="4"/>
      <c r="E1059" s="4"/>
      <c r="F1059" s="50"/>
      <c r="G1059" s="4"/>
      <c r="H1059" s="4"/>
      <c r="I1059" s="4"/>
      <c r="J1059" s="5"/>
      <c r="K1059" s="4"/>
      <c r="L1059" s="4"/>
      <c r="M1059" s="50"/>
      <c r="N1059" s="62"/>
      <c r="O1059" s="50"/>
      <c r="P1059" s="55"/>
      <c r="Q1059" s="55"/>
      <c r="S1059" s="38"/>
    </row>
    <row r="1060" spans="1:19" s="3" customFormat="1" ht="12.75" x14ac:dyDescent="0.2">
      <c r="A1060" s="7"/>
      <c r="C1060" s="9"/>
      <c r="D1060" s="4"/>
      <c r="E1060" s="4"/>
      <c r="F1060" s="50"/>
      <c r="G1060" s="4"/>
      <c r="H1060" s="4"/>
      <c r="I1060" s="4"/>
      <c r="J1060" s="5"/>
      <c r="K1060" s="4"/>
      <c r="L1060" s="4"/>
      <c r="M1060" s="50"/>
      <c r="N1060" s="62"/>
      <c r="O1060" s="50"/>
      <c r="P1060" s="55"/>
      <c r="Q1060" s="55"/>
      <c r="S1060" s="38"/>
    </row>
    <row r="1061" spans="1:19" s="3" customFormat="1" ht="12.75" x14ac:dyDescent="0.2">
      <c r="A1061" s="7"/>
      <c r="C1061" s="9"/>
      <c r="D1061" s="4"/>
      <c r="E1061" s="4"/>
      <c r="F1061" s="50"/>
      <c r="G1061" s="4"/>
      <c r="H1061" s="4"/>
      <c r="I1061" s="4"/>
      <c r="J1061" s="5"/>
      <c r="K1061" s="4"/>
      <c r="L1061" s="4"/>
      <c r="M1061" s="50"/>
      <c r="N1061" s="62"/>
      <c r="O1061" s="50"/>
      <c r="P1061" s="55"/>
      <c r="Q1061" s="55"/>
      <c r="S1061" s="38"/>
    </row>
    <row r="1062" spans="1:19" s="3" customFormat="1" ht="12.75" x14ac:dyDescent="0.2">
      <c r="A1062" s="7"/>
      <c r="C1062" s="9"/>
      <c r="D1062" s="4"/>
      <c r="E1062" s="4"/>
      <c r="F1062" s="50"/>
      <c r="G1062" s="4"/>
      <c r="H1062" s="4"/>
      <c r="I1062" s="4"/>
      <c r="J1062" s="5"/>
      <c r="K1062" s="4"/>
      <c r="L1062" s="4"/>
      <c r="M1062" s="50"/>
      <c r="N1062" s="62"/>
      <c r="O1062" s="50"/>
      <c r="P1062" s="55"/>
      <c r="Q1062" s="55"/>
      <c r="S1062" s="38"/>
    </row>
    <row r="1063" spans="1:19" s="3" customFormat="1" ht="12.75" x14ac:dyDescent="0.2">
      <c r="A1063" s="7"/>
      <c r="C1063" s="9"/>
      <c r="D1063" s="4"/>
      <c r="E1063" s="4"/>
      <c r="F1063" s="50"/>
      <c r="G1063" s="4"/>
      <c r="H1063" s="4"/>
      <c r="I1063" s="4"/>
      <c r="J1063" s="5"/>
      <c r="K1063" s="4"/>
      <c r="L1063" s="4"/>
      <c r="M1063" s="50"/>
      <c r="N1063" s="62"/>
      <c r="O1063" s="50"/>
      <c r="P1063" s="55"/>
      <c r="Q1063" s="55"/>
      <c r="S1063" s="38"/>
    </row>
    <row r="1064" spans="1:19" s="3" customFormat="1" ht="12.75" x14ac:dyDescent="0.2">
      <c r="A1064" s="7"/>
      <c r="C1064" s="9"/>
      <c r="D1064" s="4"/>
      <c r="E1064" s="4"/>
      <c r="F1064" s="50"/>
      <c r="G1064" s="4"/>
      <c r="H1064" s="4"/>
      <c r="I1064" s="4"/>
      <c r="J1064" s="5"/>
      <c r="K1064" s="4"/>
      <c r="L1064" s="4"/>
      <c r="M1064" s="50"/>
      <c r="N1064" s="62"/>
      <c r="O1064" s="50"/>
      <c r="P1064" s="55"/>
      <c r="Q1064" s="55"/>
      <c r="S1064" s="38"/>
    </row>
    <row r="1065" spans="1:19" s="3" customFormat="1" ht="12.75" x14ac:dyDescent="0.2">
      <c r="A1065" s="7"/>
      <c r="C1065" s="9"/>
      <c r="D1065" s="4"/>
      <c r="E1065" s="4"/>
      <c r="F1065" s="50"/>
      <c r="G1065" s="4"/>
      <c r="H1065" s="4"/>
      <c r="I1065" s="4"/>
      <c r="J1065" s="5"/>
      <c r="K1065" s="4"/>
      <c r="L1065" s="4"/>
      <c r="M1065" s="50"/>
      <c r="N1065" s="62"/>
      <c r="O1065" s="50"/>
      <c r="P1065" s="55"/>
      <c r="Q1065" s="55"/>
      <c r="S1065" s="38"/>
    </row>
    <row r="1066" spans="1:19" s="3" customFormat="1" ht="12.75" x14ac:dyDescent="0.2">
      <c r="A1066" s="7"/>
      <c r="C1066" s="9"/>
      <c r="D1066" s="4"/>
      <c r="E1066" s="4"/>
      <c r="F1066" s="50"/>
      <c r="G1066" s="4"/>
      <c r="H1066" s="4"/>
      <c r="I1066" s="4"/>
      <c r="J1066" s="5"/>
      <c r="K1066" s="4"/>
      <c r="L1066" s="4"/>
      <c r="M1066" s="50"/>
      <c r="N1066" s="62"/>
      <c r="O1066" s="50"/>
      <c r="P1066" s="55"/>
      <c r="Q1066" s="55"/>
      <c r="S1066" s="38"/>
    </row>
    <row r="1067" spans="1:19" s="3" customFormat="1" ht="12.75" x14ac:dyDescent="0.2">
      <c r="A1067" s="7"/>
      <c r="C1067" s="9"/>
      <c r="D1067" s="4"/>
      <c r="E1067" s="4"/>
      <c r="F1067" s="50"/>
      <c r="G1067" s="4"/>
      <c r="H1067" s="4"/>
      <c r="I1067" s="4"/>
      <c r="J1067" s="5"/>
      <c r="K1067" s="4"/>
      <c r="L1067" s="4"/>
      <c r="M1067" s="50"/>
      <c r="N1067" s="62"/>
      <c r="O1067" s="50"/>
      <c r="P1067" s="55"/>
      <c r="Q1067" s="55"/>
      <c r="S1067" s="38"/>
    </row>
    <row r="1068" spans="1:19" s="3" customFormat="1" ht="12.75" x14ac:dyDescent="0.2">
      <c r="A1068" s="7"/>
      <c r="C1068" s="9"/>
      <c r="D1068" s="4"/>
      <c r="E1068" s="4"/>
      <c r="F1068" s="50"/>
      <c r="G1068" s="4"/>
      <c r="H1068" s="4"/>
      <c r="I1068" s="4"/>
      <c r="J1068" s="5"/>
      <c r="K1068" s="4"/>
      <c r="L1068" s="4"/>
      <c r="M1068" s="50"/>
      <c r="N1068" s="62"/>
      <c r="O1068" s="50"/>
      <c r="P1068" s="55"/>
      <c r="Q1068" s="55"/>
      <c r="S1068" s="38"/>
    </row>
    <row r="1069" spans="1:19" s="3" customFormat="1" ht="12.75" x14ac:dyDescent="0.2">
      <c r="A1069" s="7"/>
      <c r="C1069" s="9"/>
      <c r="D1069" s="4"/>
      <c r="E1069" s="4"/>
      <c r="F1069" s="50"/>
      <c r="G1069" s="4"/>
      <c r="H1069" s="4"/>
      <c r="I1069" s="4"/>
      <c r="J1069" s="5"/>
      <c r="K1069" s="4"/>
      <c r="L1069" s="4"/>
      <c r="M1069" s="50"/>
      <c r="N1069" s="62"/>
      <c r="O1069" s="50"/>
      <c r="P1069" s="55"/>
      <c r="Q1069" s="55"/>
      <c r="S1069" s="38"/>
    </row>
    <row r="1070" spans="1:19" s="3" customFormat="1" ht="12.75" x14ac:dyDescent="0.2">
      <c r="A1070" s="7"/>
      <c r="C1070" s="9"/>
      <c r="D1070" s="4"/>
      <c r="E1070" s="4"/>
      <c r="F1070" s="50"/>
      <c r="G1070" s="4"/>
      <c r="H1070" s="4"/>
      <c r="I1070" s="4"/>
      <c r="J1070" s="5"/>
      <c r="K1070" s="4"/>
      <c r="L1070" s="4"/>
      <c r="M1070" s="50"/>
      <c r="N1070" s="62"/>
      <c r="O1070" s="50"/>
      <c r="P1070" s="55"/>
      <c r="Q1070" s="55"/>
      <c r="S1070" s="38"/>
    </row>
    <row r="1071" spans="1:19" s="3" customFormat="1" ht="12.75" x14ac:dyDescent="0.2">
      <c r="A1071" s="7"/>
      <c r="C1071" s="9"/>
      <c r="D1071" s="4"/>
      <c r="E1071" s="4"/>
      <c r="F1071" s="50"/>
      <c r="G1071" s="4"/>
      <c r="H1071" s="4"/>
      <c r="I1071" s="4"/>
      <c r="J1071" s="5"/>
      <c r="K1071" s="4"/>
      <c r="L1071" s="4"/>
      <c r="M1071" s="50"/>
      <c r="N1071" s="62"/>
      <c r="O1071" s="50"/>
      <c r="P1071" s="55"/>
      <c r="Q1071" s="55"/>
      <c r="S1071" s="38"/>
    </row>
    <row r="1072" spans="1:19" s="3" customFormat="1" ht="12.75" x14ac:dyDescent="0.2">
      <c r="A1072" s="7"/>
      <c r="C1072" s="9"/>
      <c r="D1072" s="4"/>
      <c r="E1072" s="4"/>
      <c r="F1072" s="50"/>
      <c r="G1072" s="4"/>
      <c r="H1072" s="4"/>
      <c r="I1072" s="4"/>
      <c r="J1072" s="5"/>
      <c r="K1072" s="4"/>
      <c r="L1072" s="4"/>
      <c r="M1072" s="50"/>
      <c r="N1072" s="62"/>
      <c r="O1072" s="50"/>
      <c r="P1072" s="55"/>
      <c r="Q1072" s="55"/>
      <c r="S1072" s="38"/>
    </row>
    <row r="1073" spans="1:19" s="3" customFormat="1" ht="12.75" x14ac:dyDescent="0.2">
      <c r="A1073" s="7"/>
      <c r="C1073" s="9"/>
      <c r="D1073" s="4"/>
      <c r="E1073" s="4"/>
      <c r="F1073" s="50"/>
      <c r="G1073" s="4"/>
      <c r="H1073" s="4"/>
      <c r="I1073" s="4"/>
      <c r="J1073" s="5"/>
      <c r="K1073" s="4"/>
      <c r="L1073" s="4"/>
      <c r="M1073" s="50"/>
      <c r="N1073" s="62"/>
      <c r="O1073" s="50"/>
      <c r="P1073" s="55"/>
      <c r="Q1073" s="55"/>
      <c r="S1073" s="38"/>
    </row>
    <row r="1074" spans="1:19" s="3" customFormat="1" ht="12.75" x14ac:dyDescent="0.2">
      <c r="A1074" s="7"/>
      <c r="C1074" s="9"/>
      <c r="D1074" s="4"/>
      <c r="E1074" s="4"/>
      <c r="F1074" s="50"/>
      <c r="G1074" s="4"/>
      <c r="H1074" s="4"/>
      <c r="I1074" s="4"/>
      <c r="J1074" s="5"/>
      <c r="K1074" s="4"/>
      <c r="L1074" s="4"/>
      <c r="M1074" s="50"/>
      <c r="N1074" s="62"/>
      <c r="O1074" s="50"/>
      <c r="P1074" s="55"/>
      <c r="Q1074" s="55"/>
      <c r="S1074" s="38"/>
    </row>
    <row r="1075" spans="1:19" s="3" customFormat="1" ht="12.75" x14ac:dyDescent="0.2">
      <c r="A1075" s="7"/>
      <c r="C1075" s="9"/>
      <c r="D1075" s="4"/>
      <c r="E1075" s="4"/>
      <c r="F1075" s="50"/>
      <c r="G1075" s="4"/>
      <c r="H1075" s="4"/>
      <c r="I1075" s="4"/>
      <c r="J1075" s="5"/>
      <c r="K1075" s="4"/>
      <c r="L1075" s="4"/>
      <c r="M1075" s="50"/>
      <c r="N1075" s="62"/>
      <c r="O1075" s="50"/>
      <c r="P1075" s="55"/>
      <c r="Q1075" s="55"/>
      <c r="S1075" s="38"/>
    </row>
    <row r="1076" spans="1:19" s="3" customFormat="1" ht="12.75" x14ac:dyDescent="0.2">
      <c r="A1076" s="7"/>
      <c r="C1076" s="9"/>
      <c r="D1076" s="4"/>
      <c r="E1076" s="4"/>
      <c r="F1076" s="50"/>
      <c r="G1076" s="4"/>
      <c r="H1076" s="4"/>
      <c r="I1076" s="4"/>
      <c r="J1076" s="5"/>
      <c r="K1076" s="4"/>
      <c r="L1076" s="4"/>
      <c r="M1076" s="50"/>
      <c r="N1076" s="62"/>
      <c r="O1076" s="50"/>
      <c r="P1076" s="55"/>
      <c r="Q1076" s="55"/>
      <c r="S1076" s="38"/>
    </row>
    <row r="1077" spans="1:19" s="3" customFormat="1" ht="12.75" x14ac:dyDescent="0.2">
      <c r="A1077" s="7"/>
      <c r="C1077" s="9"/>
      <c r="D1077" s="4"/>
      <c r="E1077" s="4"/>
      <c r="F1077" s="50"/>
      <c r="G1077" s="4"/>
      <c r="H1077" s="4"/>
      <c r="I1077" s="4"/>
      <c r="J1077" s="5"/>
      <c r="K1077" s="4"/>
      <c r="L1077" s="4"/>
      <c r="M1077" s="50"/>
      <c r="N1077" s="62"/>
      <c r="O1077" s="50"/>
      <c r="P1077" s="55"/>
      <c r="Q1077" s="55"/>
      <c r="S1077" s="38"/>
    </row>
    <row r="1078" spans="1:19" s="3" customFormat="1" ht="12.75" x14ac:dyDescent="0.2">
      <c r="A1078" s="7"/>
      <c r="C1078" s="9"/>
      <c r="D1078" s="4"/>
      <c r="E1078" s="4"/>
      <c r="F1078" s="50"/>
      <c r="G1078" s="4"/>
      <c r="H1078" s="4"/>
      <c r="I1078" s="4"/>
      <c r="J1078" s="5"/>
      <c r="K1078" s="4"/>
      <c r="L1078" s="4"/>
      <c r="M1078" s="50"/>
      <c r="N1078" s="62"/>
      <c r="O1078" s="50"/>
      <c r="P1078" s="55"/>
      <c r="Q1078" s="55"/>
      <c r="S1078" s="38"/>
    </row>
    <row r="1079" spans="1:19" s="3" customFormat="1" ht="12.75" x14ac:dyDescent="0.2">
      <c r="A1079" s="7"/>
      <c r="C1079" s="9"/>
      <c r="D1079" s="4"/>
      <c r="E1079" s="4"/>
      <c r="F1079" s="50"/>
      <c r="G1079" s="4"/>
      <c r="H1079" s="4"/>
      <c r="I1079" s="4"/>
      <c r="J1079" s="5"/>
      <c r="K1079" s="4"/>
      <c r="L1079" s="4"/>
      <c r="M1079" s="50"/>
      <c r="N1079" s="62"/>
      <c r="O1079" s="50"/>
      <c r="P1079" s="55"/>
      <c r="Q1079" s="55"/>
      <c r="S1079" s="38"/>
    </row>
    <row r="1080" spans="1:19" s="3" customFormat="1" ht="12.75" x14ac:dyDescent="0.2">
      <c r="A1080" s="7"/>
      <c r="C1080" s="9"/>
      <c r="D1080" s="4"/>
      <c r="E1080" s="4"/>
      <c r="F1080" s="50"/>
      <c r="G1080" s="4"/>
      <c r="H1080" s="4"/>
      <c r="I1080" s="4"/>
      <c r="J1080" s="5"/>
      <c r="K1080" s="4"/>
      <c r="L1080" s="4"/>
      <c r="M1080" s="50"/>
      <c r="N1080" s="62"/>
      <c r="O1080" s="50"/>
      <c r="P1080" s="55"/>
      <c r="Q1080" s="55"/>
      <c r="S1080" s="38"/>
    </row>
    <row r="1081" spans="1:19" s="3" customFormat="1" ht="12.75" x14ac:dyDescent="0.2">
      <c r="A1081" s="7"/>
      <c r="C1081" s="9"/>
      <c r="D1081" s="4"/>
      <c r="E1081" s="4"/>
      <c r="F1081" s="50"/>
      <c r="G1081" s="4"/>
      <c r="H1081" s="4"/>
      <c r="I1081" s="4"/>
      <c r="J1081" s="5"/>
      <c r="K1081" s="4"/>
      <c r="L1081" s="4"/>
      <c r="M1081" s="50"/>
      <c r="N1081" s="62"/>
      <c r="O1081" s="50"/>
      <c r="P1081" s="55"/>
      <c r="Q1081" s="55"/>
      <c r="S1081" s="38"/>
    </row>
    <row r="1082" spans="1:19" s="3" customFormat="1" ht="12.75" x14ac:dyDescent="0.2">
      <c r="A1082" s="7"/>
      <c r="C1082" s="9"/>
      <c r="D1082" s="4"/>
      <c r="E1082" s="4"/>
      <c r="F1082" s="50"/>
      <c r="G1082" s="4"/>
      <c r="H1082" s="4"/>
      <c r="I1082" s="4"/>
      <c r="J1082" s="5"/>
      <c r="K1082" s="4"/>
      <c r="L1082" s="4"/>
      <c r="M1082" s="50"/>
      <c r="N1082" s="62"/>
      <c r="O1082" s="50"/>
      <c r="P1082" s="55"/>
      <c r="Q1082" s="55"/>
      <c r="S1082" s="38"/>
    </row>
    <row r="1083" spans="1:19" s="3" customFormat="1" ht="12.75" x14ac:dyDescent="0.2">
      <c r="A1083" s="7"/>
      <c r="C1083" s="9"/>
      <c r="D1083" s="4"/>
      <c r="E1083" s="4"/>
      <c r="F1083" s="50"/>
      <c r="G1083" s="4"/>
      <c r="H1083" s="4"/>
      <c r="I1083" s="4"/>
      <c r="J1083" s="5"/>
      <c r="K1083" s="4"/>
      <c r="L1083" s="4"/>
      <c r="M1083" s="50"/>
      <c r="N1083" s="62"/>
      <c r="O1083" s="50"/>
      <c r="P1083" s="55"/>
      <c r="Q1083" s="55"/>
      <c r="S1083" s="38"/>
    </row>
    <row r="1084" spans="1:19" s="3" customFormat="1" ht="12.75" x14ac:dyDescent="0.2">
      <c r="A1084" s="7"/>
      <c r="C1084" s="9"/>
      <c r="D1084" s="4"/>
      <c r="E1084" s="4"/>
      <c r="F1084" s="50"/>
      <c r="G1084" s="4"/>
      <c r="H1084" s="4"/>
      <c r="I1084" s="4"/>
      <c r="J1084" s="5"/>
      <c r="K1084" s="4"/>
      <c r="L1084" s="4"/>
      <c r="M1084" s="50"/>
      <c r="N1084" s="62"/>
      <c r="O1084" s="50"/>
      <c r="P1084" s="55"/>
      <c r="Q1084" s="55"/>
      <c r="S1084" s="38"/>
    </row>
    <row r="1085" spans="1:19" s="3" customFormat="1" ht="12.75" x14ac:dyDescent="0.2">
      <c r="A1085" s="7"/>
      <c r="C1085" s="9"/>
      <c r="D1085" s="4"/>
      <c r="E1085" s="4"/>
      <c r="F1085" s="50"/>
      <c r="G1085" s="4"/>
      <c r="H1085" s="4"/>
      <c r="I1085" s="4"/>
      <c r="J1085" s="5"/>
      <c r="K1085" s="4"/>
      <c r="L1085" s="4"/>
      <c r="M1085" s="50"/>
      <c r="N1085" s="62"/>
      <c r="O1085" s="50"/>
      <c r="P1085" s="55"/>
      <c r="Q1085" s="55"/>
      <c r="S1085" s="38"/>
    </row>
    <row r="1086" spans="1:19" s="3" customFormat="1" ht="12.75" x14ac:dyDescent="0.2">
      <c r="A1086" s="7"/>
      <c r="C1086" s="9"/>
      <c r="D1086" s="4"/>
      <c r="E1086" s="4"/>
      <c r="F1086" s="50"/>
      <c r="G1086" s="4"/>
      <c r="H1086" s="4"/>
      <c r="I1086" s="4"/>
      <c r="J1086" s="5"/>
      <c r="K1086" s="4"/>
      <c r="L1086" s="4"/>
      <c r="M1086" s="50"/>
      <c r="N1086" s="62"/>
      <c r="O1086" s="50"/>
      <c r="P1086" s="55"/>
      <c r="Q1086" s="55"/>
      <c r="S1086" s="38"/>
    </row>
    <row r="1087" spans="1:19" s="3" customFormat="1" ht="12.75" x14ac:dyDescent="0.2">
      <c r="A1087" s="7"/>
      <c r="C1087" s="9"/>
      <c r="D1087" s="4"/>
      <c r="E1087" s="4"/>
      <c r="F1087" s="50"/>
      <c r="G1087" s="4"/>
      <c r="H1087" s="4"/>
      <c r="I1087" s="4"/>
      <c r="J1087" s="5"/>
      <c r="K1087" s="4"/>
      <c r="L1087" s="4"/>
      <c r="M1087" s="50"/>
      <c r="N1087" s="62"/>
      <c r="O1087" s="50"/>
      <c r="P1087" s="55"/>
      <c r="Q1087" s="55"/>
      <c r="S1087" s="38"/>
    </row>
    <row r="1088" spans="1:19" s="3" customFormat="1" ht="12.75" x14ac:dyDescent="0.2">
      <c r="A1088" s="7"/>
      <c r="C1088" s="9"/>
      <c r="D1088" s="4"/>
      <c r="E1088" s="4"/>
      <c r="F1088" s="50"/>
      <c r="G1088" s="4"/>
      <c r="H1088" s="4"/>
      <c r="I1088" s="4"/>
      <c r="J1088" s="5"/>
      <c r="K1088" s="4"/>
      <c r="L1088" s="4"/>
      <c r="M1088" s="50"/>
      <c r="N1088" s="62"/>
      <c r="O1088" s="50"/>
      <c r="P1088" s="55"/>
      <c r="Q1088" s="55"/>
      <c r="S1088" s="38"/>
    </row>
    <row r="1089" spans="1:19" s="3" customFormat="1" ht="12.75" x14ac:dyDescent="0.2">
      <c r="A1089" s="7"/>
      <c r="C1089" s="9"/>
      <c r="D1089" s="4"/>
      <c r="E1089" s="4"/>
      <c r="F1089" s="50"/>
      <c r="G1089" s="4"/>
      <c r="H1089" s="4"/>
      <c r="I1089" s="4"/>
      <c r="J1089" s="5"/>
      <c r="K1089" s="4"/>
      <c r="L1089" s="4"/>
      <c r="M1089" s="50"/>
      <c r="N1089" s="62"/>
      <c r="O1089" s="50"/>
      <c r="P1089" s="55"/>
      <c r="Q1089" s="55"/>
      <c r="S1089" s="38"/>
    </row>
    <row r="1090" spans="1:19" s="3" customFormat="1" ht="12.75" x14ac:dyDescent="0.2">
      <c r="A1090" s="7"/>
      <c r="C1090" s="9"/>
      <c r="D1090" s="4"/>
      <c r="E1090" s="4"/>
      <c r="F1090" s="50"/>
      <c r="G1090" s="4"/>
      <c r="H1090" s="4"/>
      <c r="I1090" s="4"/>
      <c r="J1090" s="5"/>
      <c r="K1090" s="4"/>
      <c r="L1090" s="4"/>
      <c r="M1090" s="50"/>
      <c r="N1090" s="62"/>
      <c r="O1090" s="50"/>
      <c r="P1090" s="55"/>
      <c r="Q1090" s="55"/>
      <c r="S1090" s="38"/>
    </row>
    <row r="1091" spans="1:19" s="3" customFormat="1" ht="12.75" x14ac:dyDescent="0.2">
      <c r="A1091" s="7"/>
      <c r="C1091" s="9"/>
      <c r="D1091" s="4"/>
      <c r="E1091" s="4"/>
      <c r="F1091" s="50"/>
      <c r="G1091" s="4"/>
      <c r="H1091" s="4"/>
      <c r="I1091" s="4"/>
      <c r="J1091" s="5"/>
      <c r="K1091" s="4"/>
      <c r="L1091" s="4"/>
      <c r="M1091" s="50"/>
      <c r="N1091" s="62"/>
      <c r="O1091" s="50"/>
      <c r="P1091" s="55"/>
      <c r="Q1091" s="55"/>
      <c r="S1091" s="38"/>
    </row>
    <row r="1092" spans="1:19" s="3" customFormat="1" ht="12.75" x14ac:dyDescent="0.2">
      <c r="A1092" s="7"/>
      <c r="C1092" s="9"/>
      <c r="D1092" s="4"/>
      <c r="E1092" s="4"/>
      <c r="F1092" s="50"/>
      <c r="G1092" s="4"/>
      <c r="H1092" s="4"/>
      <c r="I1092" s="4"/>
      <c r="J1092" s="5"/>
      <c r="K1092" s="4"/>
      <c r="L1092" s="4"/>
      <c r="M1092" s="50"/>
      <c r="N1092" s="62"/>
      <c r="O1092" s="50"/>
      <c r="P1092" s="55"/>
      <c r="Q1092" s="55"/>
      <c r="S1092" s="38"/>
    </row>
    <row r="1093" spans="1:19" s="3" customFormat="1" ht="12.75" x14ac:dyDescent="0.2">
      <c r="A1093" s="7"/>
      <c r="C1093" s="9"/>
      <c r="D1093" s="4"/>
      <c r="E1093" s="4"/>
      <c r="F1093" s="50"/>
      <c r="G1093" s="4"/>
      <c r="H1093" s="4"/>
      <c r="I1093" s="4"/>
      <c r="J1093" s="5"/>
      <c r="K1093" s="4"/>
      <c r="L1093" s="4"/>
      <c r="M1093" s="50"/>
      <c r="N1093" s="62"/>
      <c r="O1093" s="50"/>
      <c r="P1093" s="55"/>
      <c r="Q1093" s="55"/>
      <c r="S1093" s="38"/>
    </row>
    <row r="1094" spans="1:19" s="3" customFormat="1" ht="12.75" x14ac:dyDescent="0.2">
      <c r="A1094" s="7"/>
      <c r="C1094" s="9"/>
      <c r="D1094" s="4"/>
      <c r="E1094" s="4"/>
      <c r="F1094" s="50"/>
      <c r="G1094" s="4"/>
      <c r="H1094" s="4"/>
      <c r="I1094" s="4"/>
      <c r="J1094" s="5"/>
      <c r="K1094" s="4"/>
      <c r="L1094" s="4"/>
      <c r="M1094" s="50"/>
      <c r="N1094" s="62"/>
      <c r="O1094" s="50"/>
      <c r="P1094" s="55"/>
      <c r="Q1094" s="55"/>
      <c r="S1094" s="38"/>
    </row>
    <row r="1095" spans="1:19" s="3" customFormat="1" ht="12.75" x14ac:dyDescent="0.2">
      <c r="A1095" s="7"/>
      <c r="C1095" s="9"/>
      <c r="D1095" s="4"/>
      <c r="E1095" s="4"/>
      <c r="F1095" s="50"/>
      <c r="G1095" s="4"/>
      <c r="H1095" s="4"/>
      <c r="I1095" s="4"/>
      <c r="J1095" s="5"/>
      <c r="K1095" s="4"/>
      <c r="L1095" s="4"/>
      <c r="M1095" s="50"/>
      <c r="N1095" s="62"/>
      <c r="O1095" s="50"/>
      <c r="P1095" s="55"/>
      <c r="Q1095" s="55"/>
      <c r="S1095" s="38"/>
    </row>
    <row r="1096" spans="1:19" s="3" customFormat="1" ht="12.75" x14ac:dyDescent="0.2">
      <c r="A1096" s="7"/>
      <c r="C1096" s="9"/>
      <c r="D1096" s="4"/>
      <c r="E1096" s="4"/>
      <c r="F1096" s="50"/>
      <c r="G1096" s="4"/>
      <c r="H1096" s="4"/>
      <c r="I1096" s="4"/>
      <c r="J1096" s="5"/>
      <c r="K1096" s="4"/>
      <c r="L1096" s="4"/>
      <c r="M1096" s="50"/>
      <c r="N1096" s="62"/>
      <c r="O1096" s="50"/>
      <c r="P1096" s="55"/>
      <c r="Q1096" s="55"/>
      <c r="S1096" s="38"/>
    </row>
    <row r="1097" spans="1:19" s="3" customFormat="1" ht="12.75" x14ac:dyDescent="0.2">
      <c r="A1097" s="7"/>
      <c r="C1097" s="9"/>
      <c r="D1097" s="4"/>
      <c r="E1097" s="4"/>
      <c r="F1097" s="50"/>
      <c r="G1097" s="4"/>
      <c r="H1097" s="4"/>
      <c r="I1097" s="4"/>
      <c r="J1097" s="5"/>
      <c r="K1097" s="4"/>
      <c r="L1097" s="4"/>
      <c r="M1097" s="50"/>
      <c r="N1097" s="62"/>
      <c r="O1097" s="50"/>
      <c r="P1097" s="55"/>
      <c r="Q1097" s="55"/>
      <c r="S1097" s="38"/>
    </row>
    <row r="1098" spans="1:19" s="3" customFormat="1" ht="12.75" x14ac:dyDescent="0.2">
      <c r="A1098" s="7"/>
      <c r="C1098" s="9"/>
      <c r="D1098" s="4"/>
      <c r="E1098" s="4"/>
      <c r="F1098" s="50"/>
      <c r="G1098" s="4"/>
      <c r="H1098" s="4"/>
      <c r="I1098" s="4"/>
      <c r="J1098" s="5"/>
      <c r="K1098" s="4"/>
      <c r="L1098" s="4"/>
      <c r="M1098" s="50"/>
      <c r="N1098" s="62"/>
      <c r="O1098" s="50"/>
      <c r="P1098" s="55"/>
      <c r="Q1098" s="55"/>
      <c r="S1098" s="38"/>
    </row>
    <row r="1099" spans="1:19" s="3" customFormat="1" ht="12.75" x14ac:dyDescent="0.2">
      <c r="A1099" s="7"/>
      <c r="C1099" s="9"/>
      <c r="D1099" s="4"/>
      <c r="E1099" s="4"/>
      <c r="F1099" s="50"/>
      <c r="G1099" s="4"/>
      <c r="H1099" s="4"/>
      <c r="I1099" s="4"/>
      <c r="J1099" s="5"/>
      <c r="K1099" s="4"/>
      <c r="L1099" s="4"/>
      <c r="M1099" s="50"/>
      <c r="N1099" s="62"/>
      <c r="O1099" s="50"/>
      <c r="P1099" s="55"/>
      <c r="Q1099" s="55"/>
      <c r="S1099" s="38"/>
    </row>
    <row r="1100" spans="1:19" s="3" customFormat="1" ht="12.75" x14ac:dyDescent="0.2">
      <c r="A1100" s="7"/>
      <c r="C1100" s="9"/>
      <c r="D1100" s="4"/>
      <c r="E1100" s="4"/>
      <c r="F1100" s="50"/>
      <c r="G1100" s="4"/>
      <c r="H1100" s="4"/>
      <c r="I1100" s="4"/>
      <c r="J1100" s="5"/>
      <c r="K1100" s="4"/>
      <c r="L1100" s="4"/>
      <c r="M1100" s="50"/>
      <c r="N1100" s="62"/>
      <c r="O1100" s="50"/>
      <c r="P1100" s="55"/>
      <c r="Q1100" s="55"/>
      <c r="S1100" s="38"/>
    </row>
    <row r="1101" spans="1:19" s="3" customFormat="1" ht="12.75" x14ac:dyDescent="0.2">
      <c r="A1101" s="7"/>
      <c r="C1101" s="9"/>
      <c r="D1101" s="4"/>
      <c r="E1101" s="4"/>
      <c r="F1101" s="50"/>
      <c r="G1101" s="4"/>
      <c r="H1101" s="4"/>
      <c r="I1101" s="4"/>
      <c r="J1101" s="5"/>
      <c r="K1101" s="4"/>
      <c r="L1101" s="4"/>
      <c r="M1101" s="50"/>
      <c r="N1101" s="62"/>
      <c r="O1101" s="50"/>
      <c r="P1101" s="55"/>
      <c r="Q1101" s="55"/>
      <c r="S1101" s="38"/>
    </row>
    <row r="1102" spans="1:19" s="3" customFormat="1" ht="12.75" x14ac:dyDescent="0.2">
      <c r="A1102" s="7"/>
      <c r="C1102" s="9"/>
      <c r="D1102" s="4"/>
      <c r="E1102" s="4"/>
      <c r="F1102" s="50"/>
      <c r="G1102" s="4"/>
      <c r="H1102" s="4"/>
      <c r="I1102" s="4"/>
      <c r="J1102" s="5"/>
      <c r="K1102" s="4"/>
      <c r="L1102" s="4"/>
      <c r="M1102" s="50"/>
      <c r="N1102" s="62"/>
      <c r="O1102" s="50"/>
      <c r="P1102" s="55"/>
      <c r="Q1102" s="55"/>
      <c r="S1102" s="38"/>
    </row>
    <row r="1103" spans="1:19" s="3" customFormat="1" ht="12.75" x14ac:dyDescent="0.2">
      <c r="A1103" s="7"/>
      <c r="C1103" s="9"/>
      <c r="D1103" s="4"/>
      <c r="E1103" s="4"/>
      <c r="F1103" s="50"/>
      <c r="G1103" s="4"/>
      <c r="H1103" s="4"/>
      <c r="I1103" s="4"/>
      <c r="J1103" s="5"/>
      <c r="K1103" s="4"/>
      <c r="L1103" s="4"/>
      <c r="M1103" s="50"/>
      <c r="N1103" s="62"/>
      <c r="O1103" s="50"/>
      <c r="P1103" s="55"/>
      <c r="Q1103" s="55"/>
      <c r="S1103" s="38"/>
    </row>
    <row r="1104" spans="1:19" s="3" customFormat="1" ht="12.75" x14ac:dyDescent="0.2">
      <c r="A1104" s="7"/>
      <c r="C1104" s="9"/>
      <c r="D1104" s="4"/>
      <c r="E1104" s="4"/>
      <c r="F1104" s="50"/>
      <c r="G1104" s="4"/>
      <c r="H1104" s="4"/>
      <c r="I1104" s="4"/>
      <c r="J1104" s="5"/>
      <c r="K1104" s="4"/>
      <c r="L1104" s="4"/>
      <c r="M1104" s="50"/>
      <c r="N1104" s="62"/>
      <c r="O1104" s="50"/>
      <c r="P1104" s="55"/>
      <c r="Q1104" s="55"/>
      <c r="S1104" s="38"/>
    </row>
    <row r="1105" spans="1:19" s="3" customFormat="1" ht="12.75" x14ac:dyDescent="0.2">
      <c r="A1105" s="7"/>
      <c r="C1105" s="9"/>
      <c r="D1105" s="4"/>
      <c r="E1105" s="4"/>
      <c r="F1105" s="50"/>
      <c r="G1105" s="4"/>
      <c r="H1105" s="4"/>
      <c r="I1105" s="4"/>
      <c r="J1105" s="5"/>
      <c r="K1105" s="4"/>
      <c r="L1105" s="4"/>
      <c r="M1105" s="50"/>
      <c r="N1105" s="62"/>
      <c r="O1105" s="50"/>
      <c r="P1105" s="55"/>
      <c r="Q1105" s="55"/>
      <c r="S1105" s="38"/>
    </row>
    <row r="1106" spans="1:19" s="3" customFormat="1" ht="12.75" x14ac:dyDescent="0.2">
      <c r="A1106" s="7"/>
      <c r="C1106" s="9"/>
      <c r="D1106" s="4"/>
      <c r="E1106" s="4"/>
      <c r="F1106" s="50"/>
      <c r="G1106" s="4"/>
      <c r="H1106" s="4"/>
      <c r="I1106" s="4"/>
      <c r="J1106" s="5"/>
      <c r="K1106" s="4"/>
      <c r="L1106" s="4"/>
      <c r="M1106" s="50"/>
      <c r="N1106" s="62"/>
      <c r="O1106" s="50"/>
      <c r="P1106" s="55"/>
      <c r="Q1106" s="55"/>
      <c r="S1106" s="38"/>
    </row>
    <row r="1107" spans="1:19" s="3" customFormat="1" ht="12.75" x14ac:dyDescent="0.2">
      <c r="A1107" s="7"/>
      <c r="C1107" s="9"/>
      <c r="D1107" s="4"/>
      <c r="E1107" s="4"/>
      <c r="F1107" s="50"/>
      <c r="G1107" s="4"/>
      <c r="H1107" s="4"/>
      <c r="I1107" s="4"/>
      <c r="J1107" s="5"/>
      <c r="K1107" s="4"/>
      <c r="L1107" s="4"/>
      <c r="M1107" s="50"/>
      <c r="N1107" s="62"/>
      <c r="O1107" s="50"/>
      <c r="P1107" s="55"/>
      <c r="Q1107" s="55"/>
      <c r="S1107" s="38"/>
    </row>
    <row r="1108" spans="1:19" s="3" customFormat="1" ht="12.75" x14ac:dyDescent="0.2">
      <c r="A1108" s="7"/>
      <c r="C1108" s="9"/>
      <c r="D1108" s="4"/>
      <c r="E1108" s="4"/>
      <c r="F1108" s="50"/>
      <c r="G1108" s="4"/>
      <c r="H1108" s="4"/>
      <c r="I1108" s="4"/>
      <c r="J1108" s="5"/>
      <c r="K1108" s="4"/>
      <c r="L1108" s="4"/>
      <c r="M1108" s="50"/>
      <c r="N1108" s="62"/>
      <c r="O1108" s="50"/>
      <c r="P1108" s="55"/>
      <c r="Q1108" s="55"/>
      <c r="S1108" s="38"/>
    </row>
    <row r="1109" spans="1:19" s="3" customFormat="1" ht="12.75" x14ac:dyDescent="0.2">
      <c r="A1109" s="7"/>
      <c r="C1109" s="9"/>
      <c r="D1109" s="4"/>
      <c r="E1109" s="4"/>
      <c r="F1109" s="50"/>
      <c r="G1109" s="4"/>
      <c r="H1109" s="4"/>
      <c r="I1109" s="4"/>
      <c r="J1109" s="5"/>
      <c r="K1109" s="4"/>
      <c r="L1109" s="4"/>
      <c r="M1109" s="50"/>
      <c r="N1109" s="62"/>
      <c r="O1109" s="50"/>
      <c r="P1109" s="55"/>
      <c r="Q1109" s="55"/>
      <c r="S1109" s="38"/>
    </row>
    <row r="1110" spans="1:19" s="3" customFormat="1" ht="12.75" x14ac:dyDescent="0.2">
      <c r="A1110" s="7"/>
      <c r="C1110" s="9"/>
      <c r="D1110" s="4"/>
      <c r="E1110" s="4"/>
      <c r="F1110" s="50"/>
      <c r="G1110" s="4"/>
      <c r="H1110" s="4"/>
      <c r="I1110" s="4"/>
      <c r="J1110" s="5"/>
      <c r="K1110" s="4"/>
      <c r="L1110" s="4"/>
      <c r="M1110" s="50"/>
      <c r="N1110" s="62"/>
      <c r="O1110" s="50"/>
      <c r="P1110" s="55"/>
      <c r="Q1110" s="55"/>
      <c r="S1110" s="38"/>
    </row>
    <row r="1111" spans="1:19" s="3" customFormat="1" ht="12.75" x14ac:dyDescent="0.2">
      <c r="A1111" s="7"/>
      <c r="C1111" s="9"/>
      <c r="D1111" s="4"/>
      <c r="E1111" s="4"/>
      <c r="F1111" s="50"/>
      <c r="G1111" s="4"/>
      <c r="H1111" s="4"/>
      <c r="I1111" s="4"/>
      <c r="J1111" s="5"/>
      <c r="K1111" s="4"/>
      <c r="L1111" s="4"/>
      <c r="M1111" s="50"/>
      <c r="N1111" s="62"/>
      <c r="O1111" s="50"/>
      <c r="P1111" s="55"/>
      <c r="Q1111" s="55"/>
      <c r="S1111" s="38"/>
    </row>
    <row r="1112" spans="1:19" s="3" customFormat="1" ht="12.75" x14ac:dyDescent="0.2">
      <c r="A1112" s="7"/>
      <c r="C1112" s="9"/>
      <c r="D1112" s="4"/>
      <c r="E1112" s="4"/>
      <c r="F1112" s="50"/>
      <c r="G1112" s="4"/>
      <c r="H1112" s="4"/>
      <c r="I1112" s="4"/>
      <c r="J1112" s="5"/>
      <c r="K1112" s="4"/>
      <c r="L1112" s="4"/>
      <c r="M1112" s="50"/>
      <c r="N1112" s="62"/>
      <c r="O1112" s="50"/>
      <c r="P1112" s="55"/>
      <c r="Q1112" s="55"/>
      <c r="S1112" s="38"/>
    </row>
    <row r="1113" spans="1:19" s="3" customFormat="1" ht="12.75" x14ac:dyDescent="0.2">
      <c r="A1113" s="7"/>
      <c r="C1113" s="9"/>
      <c r="D1113" s="4"/>
      <c r="E1113" s="4"/>
      <c r="F1113" s="50"/>
      <c r="G1113" s="4"/>
      <c r="H1113" s="4"/>
      <c r="I1113" s="4"/>
      <c r="J1113" s="5"/>
      <c r="K1113" s="4"/>
      <c r="L1113" s="4"/>
      <c r="M1113" s="50"/>
      <c r="N1113" s="62"/>
      <c r="O1113" s="50"/>
      <c r="P1113" s="55"/>
      <c r="Q1113" s="55"/>
      <c r="S1113" s="38"/>
    </row>
    <row r="1114" spans="1:19" s="3" customFormat="1" ht="12.75" x14ac:dyDescent="0.2">
      <c r="A1114" s="7"/>
      <c r="C1114" s="9"/>
      <c r="D1114" s="4"/>
      <c r="E1114" s="4"/>
      <c r="F1114" s="50"/>
      <c r="G1114" s="4"/>
      <c r="H1114" s="4"/>
      <c r="I1114" s="4"/>
      <c r="J1114" s="5"/>
      <c r="K1114" s="4"/>
      <c r="L1114" s="4"/>
      <c r="M1114" s="50"/>
      <c r="N1114" s="62"/>
      <c r="O1114" s="50"/>
      <c r="P1114" s="55"/>
      <c r="Q1114" s="55"/>
      <c r="S1114" s="38"/>
    </row>
    <row r="1115" spans="1:19" s="3" customFormat="1" ht="12.75" x14ac:dyDescent="0.2">
      <c r="A1115" s="7"/>
      <c r="C1115" s="9"/>
      <c r="D1115" s="4"/>
      <c r="E1115" s="4"/>
      <c r="F1115" s="50"/>
      <c r="G1115" s="4"/>
      <c r="H1115" s="4"/>
      <c r="I1115" s="4"/>
      <c r="J1115" s="5"/>
      <c r="K1115" s="4"/>
      <c r="L1115" s="4"/>
      <c r="M1115" s="50"/>
      <c r="N1115" s="62"/>
      <c r="O1115" s="50"/>
      <c r="P1115" s="55"/>
      <c r="Q1115" s="55"/>
      <c r="S1115" s="38"/>
    </row>
    <row r="1116" spans="1:19" s="3" customFormat="1" ht="12.75" x14ac:dyDescent="0.2">
      <c r="A1116" s="7"/>
      <c r="C1116" s="9"/>
      <c r="D1116" s="4"/>
      <c r="E1116" s="4"/>
      <c r="F1116" s="50"/>
      <c r="G1116" s="4"/>
      <c r="H1116" s="4"/>
      <c r="I1116" s="4"/>
      <c r="J1116" s="5"/>
      <c r="K1116" s="4"/>
      <c r="L1116" s="4"/>
      <c r="M1116" s="50"/>
      <c r="N1116" s="62"/>
      <c r="O1116" s="50"/>
      <c r="P1116" s="55"/>
      <c r="Q1116" s="55"/>
      <c r="S1116" s="38"/>
    </row>
    <row r="1117" spans="1:19" s="3" customFormat="1" ht="12.75" x14ac:dyDescent="0.2">
      <c r="A1117" s="7"/>
      <c r="C1117" s="9"/>
      <c r="D1117" s="4"/>
      <c r="E1117" s="4"/>
      <c r="F1117" s="50"/>
      <c r="G1117" s="4"/>
      <c r="H1117" s="4"/>
      <c r="I1117" s="4"/>
      <c r="J1117" s="5"/>
      <c r="K1117" s="4"/>
      <c r="L1117" s="4"/>
      <c r="M1117" s="50"/>
      <c r="N1117" s="62"/>
      <c r="O1117" s="50"/>
      <c r="P1117" s="55"/>
      <c r="Q1117" s="55"/>
      <c r="S1117" s="38"/>
    </row>
    <row r="1118" spans="1:19" s="3" customFormat="1" ht="12.75" x14ac:dyDescent="0.2">
      <c r="A1118" s="7"/>
      <c r="C1118" s="9"/>
      <c r="D1118" s="4"/>
      <c r="E1118" s="4"/>
      <c r="F1118" s="50"/>
      <c r="G1118" s="4"/>
      <c r="H1118" s="4"/>
      <c r="I1118" s="4"/>
      <c r="J1118" s="5"/>
      <c r="K1118" s="4"/>
      <c r="L1118" s="4"/>
      <c r="M1118" s="50"/>
      <c r="N1118" s="62"/>
      <c r="O1118" s="50"/>
      <c r="P1118" s="55"/>
      <c r="Q1118" s="55"/>
      <c r="S1118" s="38"/>
    </row>
    <row r="1119" spans="1:19" s="3" customFormat="1" ht="12.75" x14ac:dyDescent="0.2">
      <c r="A1119" s="7"/>
      <c r="C1119" s="9"/>
      <c r="D1119" s="4"/>
      <c r="E1119" s="4"/>
      <c r="F1119" s="50"/>
      <c r="G1119" s="4"/>
      <c r="H1119" s="4"/>
      <c r="I1119" s="4"/>
      <c r="J1119" s="5"/>
      <c r="K1119" s="4"/>
      <c r="L1119" s="4"/>
      <c r="M1119" s="50"/>
      <c r="N1119" s="62"/>
      <c r="O1119" s="50"/>
      <c r="P1119" s="55"/>
      <c r="Q1119" s="55"/>
      <c r="S1119" s="38"/>
    </row>
    <row r="1120" spans="1:19" s="3" customFormat="1" ht="12.75" x14ac:dyDescent="0.2">
      <c r="A1120" s="7"/>
      <c r="C1120" s="9"/>
      <c r="D1120" s="4"/>
      <c r="E1120" s="4"/>
      <c r="F1120" s="50"/>
      <c r="G1120" s="4"/>
      <c r="H1120" s="4"/>
      <c r="I1120" s="4"/>
      <c r="J1120" s="5"/>
      <c r="K1120" s="4"/>
      <c r="L1120" s="4"/>
      <c r="M1120" s="50"/>
      <c r="N1120" s="62"/>
      <c r="O1120" s="50"/>
      <c r="P1120" s="55"/>
      <c r="Q1120" s="55"/>
      <c r="S1120" s="38"/>
    </row>
    <row r="1121" spans="1:19" s="3" customFormat="1" ht="12.75" x14ac:dyDescent="0.2">
      <c r="A1121" s="7"/>
      <c r="C1121" s="9"/>
      <c r="D1121" s="4"/>
      <c r="E1121" s="4"/>
      <c r="F1121" s="50"/>
      <c r="G1121" s="4"/>
      <c r="H1121" s="4"/>
      <c r="I1121" s="4"/>
      <c r="J1121" s="5"/>
      <c r="K1121" s="4"/>
      <c r="L1121" s="4"/>
      <c r="M1121" s="50"/>
      <c r="N1121" s="62"/>
      <c r="O1121" s="50"/>
      <c r="P1121" s="55"/>
      <c r="Q1121" s="55"/>
      <c r="S1121" s="38"/>
    </row>
    <row r="1122" spans="1:19" s="3" customFormat="1" ht="12.75" x14ac:dyDescent="0.2">
      <c r="A1122" s="7"/>
      <c r="C1122" s="9"/>
      <c r="D1122" s="4"/>
      <c r="E1122" s="4"/>
      <c r="F1122" s="50"/>
      <c r="G1122" s="4"/>
      <c r="H1122" s="4"/>
      <c r="I1122" s="4"/>
      <c r="J1122" s="5"/>
      <c r="K1122" s="4"/>
      <c r="L1122" s="4"/>
      <c r="M1122" s="50"/>
      <c r="N1122" s="62"/>
      <c r="O1122" s="50"/>
      <c r="P1122" s="55"/>
      <c r="Q1122" s="55"/>
      <c r="S1122" s="38"/>
    </row>
    <row r="1123" spans="1:19" s="3" customFormat="1" ht="12.75" x14ac:dyDescent="0.2">
      <c r="A1123" s="7"/>
      <c r="C1123" s="9"/>
      <c r="D1123" s="4"/>
      <c r="E1123" s="4"/>
      <c r="F1123" s="50"/>
      <c r="G1123" s="4"/>
      <c r="H1123" s="4"/>
      <c r="I1123" s="4"/>
      <c r="J1123" s="5"/>
      <c r="K1123" s="4"/>
      <c r="L1123" s="4"/>
      <c r="M1123" s="50"/>
      <c r="N1123" s="62"/>
      <c r="O1123" s="50"/>
      <c r="P1123" s="55"/>
      <c r="Q1123" s="55"/>
      <c r="S1123" s="38"/>
    </row>
    <row r="1124" spans="1:19" s="3" customFormat="1" ht="12.75" x14ac:dyDescent="0.2">
      <c r="A1124" s="7"/>
      <c r="C1124" s="9"/>
      <c r="D1124" s="4"/>
      <c r="E1124" s="4"/>
      <c r="F1124" s="50"/>
      <c r="G1124" s="4"/>
      <c r="H1124" s="4"/>
      <c r="I1124" s="4"/>
      <c r="J1124" s="5"/>
      <c r="K1124" s="4"/>
      <c r="L1124" s="4"/>
      <c r="M1124" s="50"/>
      <c r="N1124" s="62"/>
      <c r="O1124" s="50"/>
      <c r="P1124" s="55"/>
      <c r="Q1124" s="55"/>
      <c r="S1124" s="38"/>
    </row>
    <row r="1125" spans="1:19" s="3" customFormat="1" ht="12.75" x14ac:dyDescent="0.2">
      <c r="A1125" s="7"/>
      <c r="C1125" s="9"/>
      <c r="D1125" s="4"/>
      <c r="E1125" s="4"/>
      <c r="F1125" s="50"/>
      <c r="G1125" s="4"/>
      <c r="H1125" s="4"/>
      <c r="I1125" s="4"/>
      <c r="J1125" s="5"/>
      <c r="K1125" s="4"/>
      <c r="L1125" s="4"/>
      <c r="M1125" s="50"/>
      <c r="N1125" s="62"/>
      <c r="O1125" s="50"/>
      <c r="P1125" s="55"/>
      <c r="Q1125" s="55"/>
      <c r="S1125" s="38"/>
    </row>
    <row r="1126" spans="1:19" s="3" customFormat="1" ht="12.75" x14ac:dyDescent="0.2">
      <c r="A1126" s="7"/>
      <c r="C1126" s="9"/>
      <c r="D1126" s="4"/>
      <c r="E1126" s="4"/>
      <c r="F1126" s="50"/>
      <c r="G1126" s="4"/>
      <c r="H1126" s="4"/>
      <c r="I1126" s="4"/>
      <c r="J1126" s="5"/>
      <c r="K1126" s="4"/>
      <c r="L1126" s="4"/>
      <c r="M1126" s="50"/>
      <c r="N1126" s="62"/>
      <c r="O1126" s="50"/>
      <c r="P1126" s="55"/>
      <c r="Q1126" s="55"/>
      <c r="S1126" s="38"/>
    </row>
    <row r="1127" spans="1:19" s="3" customFormat="1" ht="12.75" x14ac:dyDescent="0.2">
      <c r="A1127" s="7"/>
      <c r="C1127" s="9"/>
      <c r="D1127" s="4"/>
      <c r="E1127" s="4"/>
      <c r="F1127" s="50"/>
      <c r="G1127" s="4"/>
      <c r="H1127" s="4"/>
      <c r="I1127" s="4"/>
      <c r="J1127" s="5"/>
      <c r="K1127" s="4"/>
      <c r="L1127" s="4"/>
      <c r="M1127" s="50"/>
      <c r="N1127" s="62"/>
      <c r="O1127" s="50"/>
      <c r="P1127" s="55"/>
      <c r="Q1127" s="55"/>
      <c r="S1127" s="38"/>
    </row>
    <row r="1128" spans="1:19" s="3" customFormat="1" ht="12.75" x14ac:dyDescent="0.2">
      <c r="A1128" s="7"/>
      <c r="C1128" s="9"/>
      <c r="D1128" s="4"/>
      <c r="E1128" s="4"/>
      <c r="F1128" s="50"/>
      <c r="G1128" s="4"/>
      <c r="H1128" s="4"/>
      <c r="I1128" s="4"/>
      <c r="J1128" s="5"/>
      <c r="K1128" s="4"/>
      <c r="L1128" s="4"/>
      <c r="M1128" s="50"/>
      <c r="N1128" s="62"/>
      <c r="O1128" s="50"/>
      <c r="P1128" s="55"/>
      <c r="Q1128" s="55"/>
      <c r="S1128" s="38"/>
    </row>
    <row r="1129" spans="1:19" s="3" customFormat="1" ht="12.75" x14ac:dyDescent="0.2">
      <c r="A1129" s="7"/>
      <c r="C1129" s="9"/>
      <c r="D1129" s="4"/>
      <c r="E1129" s="4"/>
      <c r="F1129" s="50"/>
      <c r="G1129" s="4"/>
      <c r="H1129" s="4"/>
      <c r="I1129" s="4"/>
      <c r="J1129" s="5"/>
      <c r="K1129" s="4"/>
      <c r="L1129" s="4"/>
      <c r="M1129" s="50"/>
      <c r="N1129" s="62"/>
      <c r="O1129" s="50"/>
      <c r="P1129" s="55"/>
      <c r="Q1129" s="55"/>
      <c r="S1129" s="38"/>
    </row>
    <row r="1130" spans="1:19" s="3" customFormat="1" ht="12.75" x14ac:dyDescent="0.2">
      <c r="A1130" s="7"/>
      <c r="C1130" s="9"/>
      <c r="D1130" s="4"/>
      <c r="E1130" s="4"/>
      <c r="F1130" s="50"/>
      <c r="G1130" s="4"/>
      <c r="H1130" s="4"/>
      <c r="I1130" s="4"/>
      <c r="J1130" s="5"/>
      <c r="K1130" s="4"/>
      <c r="L1130" s="4"/>
      <c r="M1130" s="50"/>
      <c r="N1130" s="62"/>
      <c r="O1130" s="50"/>
      <c r="P1130" s="55"/>
      <c r="Q1130" s="55"/>
      <c r="S1130" s="38"/>
    </row>
    <row r="1131" spans="1:19" s="3" customFormat="1" ht="12.75" x14ac:dyDescent="0.2">
      <c r="A1131" s="7"/>
      <c r="C1131" s="9"/>
      <c r="D1131" s="4"/>
      <c r="E1131" s="4"/>
      <c r="F1131" s="50"/>
      <c r="G1131" s="4"/>
      <c r="H1131" s="4"/>
      <c r="I1131" s="4"/>
      <c r="J1131" s="5"/>
      <c r="K1131" s="4"/>
      <c r="L1131" s="4"/>
      <c r="M1131" s="50"/>
      <c r="N1131" s="62"/>
      <c r="O1131" s="50"/>
      <c r="P1131" s="55"/>
      <c r="Q1131" s="55"/>
      <c r="S1131" s="38"/>
    </row>
    <row r="1132" spans="1:19" s="3" customFormat="1" ht="12.75" x14ac:dyDescent="0.2">
      <c r="A1132" s="7"/>
      <c r="C1132" s="9"/>
      <c r="D1132" s="4"/>
      <c r="E1132" s="4"/>
      <c r="F1132" s="50"/>
      <c r="G1132" s="4"/>
      <c r="H1132" s="4"/>
      <c r="I1132" s="4"/>
      <c r="J1132" s="5"/>
      <c r="K1132" s="4"/>
      <c r="L1132" s="4"/>
      <c r="M1132" s="50"/>
      <c r="N1132" s="62"/>
      <c r="O1132" s="50"/>
      <c r="P1132" s="55"/>
      <c r="Q1132" s="55"/>
      <c r="S1132" s="38"/>
    </row>
    <row r="1133" spans="1:19" s="3" customFormat="1" ht="12.75" x14ac:dyDescent="0.2">
      <c r="A1133" s="7"/>
      <c r="C1133" s="9"/>
      <c r="D1133" s="4"/>
      <c r="E1133" s="4"/>
      <c r="F1133" s="50"/>
      <c r="G1133" s="4"/>
      <c r="H1133" s="4"/>
      <c r="I1133" s="4"/>
      <c r="J1133" s="5"/>
      <c r="K1133" s="4"/>
      <c r="L1133" s="4"/>
      <c r="M1133" s="50"/>
      <c r="N1133" s="62"/>
      <c r="O1133" s="50"/>
      <c r="P1133" s="55"/>
      <c r="Q1133" s="55"/>
      <c r="S1133" s="38"/>
    </row>
    <row r="1134" spans="1:19" s="3" customFormat="1" ht="12.75" x14ac:dyDescent="0.2">
      <c r="A1134" s="7"/>
      <c r="C1134" s="9"/>
      <c r="D1134" s="4"/>
      <c r="E1134" s="4"/>
      <c r="F1134" s="50"/>
      <c r="G1134" s="4"/>
      <c r="H1134" s="4"/>
      <c r="I1134" s="4"/>
      <c r="J1134" s="5"/>
      <c r="K1134" s="4"/>
      <c r="L1134" s="4"/>
      <c r="M1134" s="50"/>
      <c r="N1134" s="62"/>
      <c r="O1134" s="50"/>
      <c r="P1134" s="55"/>
      <c r="Q1134" s="55"/>
      <c r="S1134" s="38"/>
    </row>
    <row r="1135" spans="1:19" s="3" customFormat="1" ht="12.75" x14ac:dyDescent="0.2">
      <c r="A1135" s="7"/>
      <c r="C1135" s="9"/>
      <c r="D1135" s="4"/>
      <c r="E1135" s="4"/>
      <c r="F1135" s="50"/>
      <c r="G1135" s="4"/>
      <c r="H1135" s="4"/>
      <c r="I1135" s="4"/>
      <c r="J1135" s="5"/>
      <c r="K1135" s="4"/>
      <c r="L1135" s="4"/>
      <c r="M1135" s="50"/>
      <c r="N1135" s="62"/>
      <c r="O1135" s="50"/>
      <c r="P1135" s="55"/>
      <c r="Q1135" s="55"/>
      <c r="S1135" s="38"/>
    </row>
    <row r="1136" spans="1:19" s="3" customFormat="1" ht="12.75" x14ac:dyDescent="0.2">
      <c r="A1136" s="7"/>
      <c r="C1136" s="9"/>
      <c r="D1136" s="4"/>
      <c r="E1136" s="4"/>
      <c r="F1136" s="50"/>
      <c r="G1136" s="4"/>
      <c r="H1136" s="4"/>
      <c r="I1136" s="4"/>
      <c r="J1136" s="5"/>
      <c r="K1136" s="4"/>
      <c r="L1136" s="4"/>
      <c r="M1136" s="50"/>
      <c r="N1136" s="62"/>
      <c r="O1136" s="50"/>
      <c r="P1136" s="55"/>
      <c r="Q1136" s="55"/>
      <c r="S1136" s="38"/>
    </row>
    <row r="1137" spans="1:19" s="3" customFormat="1" ht="12.75" x14ac:dyDescent="0.2">
      <c r="A1137" s="7"/>
      <c r="C1137" s="9"/>
      <c r="D1137" s="4"/>
      <c r="E1137" s="4"/>
      <c r="F1137" s="50"/>
      <c r="G1137" s="4"/>
      <c r="H1137" s="4"/>
      <c r="I1137" s="4"/>
      <c r="J1137" s="5"/>
      <c r="K1137" s="4"/>
      <c r="L1137" s="4"/>
      <c r="M1137" s="50"/>
      <c r="N1137" s="62"/>
      <c r="O1137" s="50"/>
      <c r="P1137" s="55"/>
      <c r="Q1137" s="55"/>
      <c r="S1137" s="38"/>
    </row>
    <row r="1138" spans="1:19" s="3" customFormat="1" ht="12.75" x14ac:dyDescent="0.2">
      <c r="A1138" s="7"/>
      <c r="C1138" s="9"/>
      <c r="D1138" s="4"/>
      <c r="E1138" s="4"/>
      <c r="F1138" s="50"/>
      <c r="G1138" s="4"/>
      <c r="H1138" s="4"/>
      <c r="I1138" s="4"/>
      <c r="J1138" s="5"/>
      <c r="K1138" s="4"/>
      <c r="L1138" s="4"/>
      <c r="M1138" s="50"/>
      <c r="N1138" s="62"/>
      <c r="O1138" s="50"/>
      <c r="P1138" s="55"/>
      <c r="Q1138" s="55"/>
      <c r="S1138" s="38"/>
    </row>
    <row r="1139" spans="1:19" s="3" customFormat="1" ht="12.75" x14ac:dyDescent="0.2">
      <c r="A1139" s="7"/>
      <c r="C1139" s="9"/>
      <c r="D1139" s="4"/>
      <c r="E1139" s="4"/>
      <c r="F1139" s="50"/>
      <c r="G1139" s="4"/>
      <c r="H1139" s="4"/>
      <c r="I1139" s="4"/>
      <c r="J1139" s="5"/>
      <c r="K1139" s="4"/>
      <c r="L1139" s="4"/>
      <c r="M1139" s="50"/>
      <c r="N1139" s="62"/>
      <c r="O1139" s="50"/>
      <c r="P1139" s="55"/>
      <c r="Q1139" s="55"/>
      <c r="S1139" s="38"/>
    </row>
    <row r="1140" spans="1:19" s="3" customFormat="1" ht="12.75" x14ac:dyDescent="0.2">
      <c r="A1140" s="7"/>
      <c r="C1140" s="9"/>
      <c r="D1140" s="4"/>
      <c r="E1140" s="4"/>
      <c r="F1140" s="50"/>
      <c r="G1140" s="4"/>
      <c r="H1140" s="4"/>
      <c r="I1140" s="4"/>
      <c r="J1140" s="5"/>
      <c r="K1140" s="4"/>
      <c r="L1140" s="4"/>
      <c r="M1140" s="50"/>
      <c r="N1140" s="62"/>
      <c r="O1140" s="50"/>
      <c r="P1140" s="55"/>
      <c r="Q1140" s="55"/>
      <c r="S1140" s="38"/>
    </row>
    <row r="1141" spans="1:19" s="3" customFormat="1" ht="12.75" x14ac:dyDescent="0.2">
      <c r="A1141" s="7"/>
      <c r="C1141" s="9"/>
      <c r="D1141" s="4"/>
      <c r="E1141" s="4"/>
      <c r="F1141" s="50"/>
      <c r="G1141" s="4"/>
      <c r="H1141" s="4"/>
      <c r="I1141" s="4"/>
      <c r="J1141" s="5"/>
      <c r="K1141" s="4"/>
      <c r="L1141" s="4"/>
      <c r="M1141" s="50"/>
      <c r="N1141" s="62"/>
      <c r="O1141" s="50"/>
      <c r="P1141" s="55"/>
      <c r="Q1141" s="55"/>
      <c r="S1141" s="38"/>
    </row>
    <row r="1142" spans="1:19" s="3" customFormat="1" ht="12.75" x14ac:dyDescent="0.2">
      <c r="A1142" s="7"/>
      <c r="C1142" s="9"/>
      <c r="D1142" s="4"/>
      <c r="E1142" s="4"/>
      <c r="F1142" s="50"/>
      <c r="G1142" s="4"/>
      <c r="H1142" s="4"/>
      <c r="I1142" s="4"/>
      <c r="J1142" s="5"/>
      <c r="K1142" s="4"/>
      <c r="L1142" s="4"/>
      <c r="M1142" s="50"/>
      <c r="N1142" s="62"/>
      <c r="O1142" s="50"/>
      <c r="P1142" s="55"/>
      <c r="Q1142" s="55"/>
      <c r="S1142" s="38"/>
    </row>
    <row r="1143" spans="1:19" s="3" customFormat="1" ht="12.75" x14ac:dyDescent="0.2">
      <c r="A1143" s="7"/>
      <c r="C1143" s="9"/>
      <c r="D1143" s="4"/>
      <c r="E1143" s="4"/>
      <c r="F1143" s="50"/>
      <c r="G1143" s="4"/>
      <c r="H1143" s="4"/>
      <c r="I1143" s="4"/>
      <c r="J1143" s="5"/>
      <c r="K1143" s="4"/>
      <c r="L1143" s="4"/>
      <c r="M1143" s="50"/>
      <c r="N1143" s="62"/>
      <c r="O1143" s="50"/>
      <c r="P1143" s="55"/>
      <c r="Q1143" s="55"/>
      <c r="S1143" s="38"/>
    </row>
    <row r="1144" spans="1:19" s="3" customFormat="1" ht="12.75" x14ac:dyDescent="0.2">
      <c r="A1144" s="7"/>
      <c r="C1144" s="9"/>
      <c r="D1144" s="4"/>
      <c r="E1144" s="4"/>
      <c r="F1144" s="50"/>
      <c r="G1144" s="4"/>
      <c r="H1144" s="4"/>
      <c r="I1144" s="4"/>
      <c r="J1144" s="5"/>
      <c r="K1144" s="4"/>
      <c r="L1144" s="4"/>
      <c r="M1144" s="50"/>
      <c r="N1144" s="62"/>
      <c r="O1144" s="50"/>
      <c r="P1144" s="55"/>
      <c r="Q1144" s="55"/>
      <c r="S1144" s="38"/>
    </row>
    <row r="1145" spans="1:19" s="3" customFormat="1" ht="12.75" x14ac:dyDescent="0.2">
      <c r="A1145" s="7"/>
      <c r="C1145" s="9"/>
      <c r="D1145" s="4"/>
      <c r="E1145" s="4"/>
      <c r="F1145" s="50"/>
      <c r="G1145" s="4"/>
      <c r="H1145" s="4"/>
      <c r="I1145" s="4"/>
      <c r="J1145" s="5"/>
      <c r="K1145" s="4"/>
      <c r="L1145" s="4"/>
      <c r="M1145" s="50"/>
      <c r="N1145" s="62"/>
      <c r="O1145" s="50"/>
      <c r="P1145" s="55"/>
      <c r="Q1145" s="55"/>
      <c r="S1145" s="38"/>
    </row>
    <row r="1146" spans="1:19" s="3" customFormat="1" ht="12.75" x14ac:dyDescent="0.2">
      <c r="A1146" s="7"/>
      <c r="C1146" s="9"/>
      <c r="D1146" s="4"/>
      <c r="E1146" s="4"/>
      <c r="F1146" s="50"/>
      <c r="G1146" s="4"/>
      <c r="H1146" s="4"/>
      <c r="I1146" s="4"/>
      <c r="J1146" s="5"/>
      <c r="K1146" s="4"/>
      <c r="L1146" s="4"/>
      <c r="M1146" s="50"/>
      <c r="N1146" s="62"/>
      <c r="O1146" s="50"/>
      <c r="P1146" s="55"/>
      <c r="Q1146" s="55"/>
      <c r="S1146" s="38"/>
    </row>
    <row r="1147" spans="1:19" s="3" customFormat="1" ht="12.75" x14ac:dyDescent="0.2">
      <c r="A1147" s="7"/>
      <c r="C1147" s="9"/>
      <c r="D1147" s="4"/>
      <c r="E1147" s="4"/>
      <c r="F1147" s="50"/>
      <c r="G1147" s="4"/>
      <c r="H1147" s="4"/>
      <c r="I1147" s="4"/>
      <c r="J1147" s="5"/>
      <c r="K1147" s="4"/>
      <c r="L1147" s="4"/>
      <c r="M1147" s="50"/>
      <c r="N1147" s="62"/>
      <c r="O1147" s="50"/>
      <c r="P1147" s="55"/>
      <c r="Q1147" s="55"/>
      <c r="S1147" s="38"/>
    </row>
    <row r="1148" spans="1:19" s="3" customFormat="1" ht="12.75" x14ac:dyDescent="0.2">
      <c r="A1148" s="7"/>
      <c r="C1148" s="9"/>
      <c r="D1148" s="4"/>
      <c r="E1148" s="4"/>
      <c r="F1148" s="50"/>
      <c r="G1148" s="4"/>
      <c r="H1148" s="4"/>
      <c r="I1148" s="4"/>
      <c r="J1148" s="5"/>
      <c r="K1148" s="4"/>
      <c r="L1148" s="4"/>
      <c r="M1148" s="50"/>
      <c r="N1148" s="62"/>
      <c r="O1148" s="50"/>
      <c r="P1148" s="55"/>
      <c r="Q1148" s="55"/>
      <c r="S1148" s="38"/>
    </row>
    <row r="1149" spans="1:19" s="3" customFormat="1" ht="12.75" x14ac:dyDescent="0.2">
      <c r="A1149" s="7"/>
      <c r="C1149" s="9"/>
      <c r="D1149" s="4"/>
      <c r="E1149" s="4"/>
      <c r="F1149" s="50"/>
      <c r="G1149" s="4"/>
      <c r="H1149" s="4"/>
      <c r="I1149" s="4"/>
      <c r="J1149" s="5"/>
      <c r="K1149" s="4"/>
      <c r="L1149" s="4"/>
      <c r="M1149" s="50"/>
      <c r="N1149" s="62"/>
      <c r="O1149" s="50"/>
      <c r="P1149" s="55"/>
      <c r="Q1149" s="55"/>
      <c r="S1149" s="38"/>
    </row>
    <row r="1150" spans="1:19" s="3" customFormat="1" ht="12.75" x14ac:dyDescent="0.2">
      <c r="A1150" s="7"/>
      <c r="C1150" s="9"/>
      <c r="D1150" s="4"/>
      <c r="E1150" s="4"/>
      <c r="F1150" s="50"/>
      <c r="G1150" s="4"/>
      <c r="H1150" s="4"/>
      <c r="I1150" s="4"/>
      <c r="J1150" s="5"/>
      <c r="K1150" s="4"/>
      <c r="L1150" s="4"/>
      <c r="M1150" s="50"/>
      <c r="N1150" s="62"/>
      <c r="O1150" s="50"/>
      <c r="P1150" s="55"/>
      <c r="Q1150" s="55"/>
      <c r="S1150" s="38"/>
    </row>
    <row r="1151" spans="1:19" s="3" customFormat="1" ht="12.75" x14ac:dyDescent="0.2">
      <c r="A1151" s="7"/>
      <c r="C1151" s="9"/>
      <c r="D1151" s="4"/>
      <c r="E1151" s="4"/>
      <c r="F1151" s="50"/>
      <c r="G1151" s="4"/>
      <c r="H1151" s="4"/>
      <c r="I1151" s="4"/>
      <c r="J1151" s="5"/>
      <c r="K1151" s="4"/>
      <c r="L1151" s="4"/>
      <c r="M1151" s="50"/>
      <c r="N1151" s="62"/>
      <c r="O1151" s="50"/>
      <c r="P1151" s="55"/>
      <c r="Q1151" s="55"/>
      <c r="S1151" s="38"/>
    </row>
    <row r="1152" spans="1:19" s="3" customFormat="1" ht="12.75" x14ac:dyDescent="0.2">
      <c r="A1152" s="7"/>
      <c r="C1152" s="9"/>
      <c r="D1152" s="4"/>
      <c r="E1152" s="4"/>
      <c r="F1152" s="50"/>
      <c r="G1152" s="4"/>
      <c r="H1152" s="4"/>
      <c r="I1152" s="4"/>
      <c r="J1152" s="5"/>
      <c r="K1152" s="4"/>
      <c r="L1152" s="4"/>
      <c r="M1152" s="50"/>
      <c r="N1152" s="62"/>
      <c r="O1152" s="50"/>
      <c r="P1152" s="55"/>
      <c r="Q1152" s="55"/>
      <c r="S1152" s="38"/>
    </row>
    <row r="1153" spans="1:19" s="3" customFormat="1" ht="12.75" x14ac:dyDescent="0.2">
      <c r="A1153" s="7"/>
      <c r="C1153" s="9"/>
      <c r="D1153" s="4"/>
      <c r="E1153" s="4"/>
      <c r="F1153" s="50"/>
      <c r="G1153" s="4"/>
      <c r="H1153" s="4"/>
      <c r="I1153" s="4"/>
      <c r="J1153" s="5"/>
      <c r="K1153" s="4"/>
      <c r="L1153" s="4"/>
      <c r="M1153" s="50"/>
      <c r="N1153" s="62"/>
      <c r="O1153" s="50"/>
      <c r="P1153" s="55"/>
      <c r="Q1153" s="55"/>
      <c r="S1153" s="38"/>
    </row>
    <row r="1154" spans="1:19" s="3" customFormat="1" ht="12.75" x14ac:dyDescent="0.2">
      <c r="A1154" s="7"/>
      <c r="C1154" s="9"/>
      <c r="D1154" s="4"/>
      <c r="E1154" s="4"/>
      <c r="F1154" s="50"/>
      <c r="G1154" s="4"/>
      <c r="H1154" s="4"/>
      <c r="I1154" s="4"/>
      <c r="J1154" s="5"/>
      <c r="K1154" s="4"/>
      <c r="L1154" s="4"/>
      <c r="M1154" s="50"/>
      <c r="N1154" s="62"/>
      <c r="O1154" s="50"/>
      <c r="P1154" s="55"/>
      <c r="Q1154" s="55"/>
      <c r="S1154" s="38"/>
    </row>
    <row r="1155" spans="1:19" s="3" customFormat="1" ht="12.75" x14ac:dyDescent="0.2">
      <c r="A1155" s="7"/>
      <c r="C1155" s="9"/>
      <c r="D1155" s="4"/>
      <c r="E1155" s="4"/>
      <c r="F1155" s="50"/>
      <c r="G1155" s="4"/>
      <c r="H1155" s="4"/>
      <c r="I1155" s="4"/>
      <c r="J1155" s="5"/>
      <c r="K1155" s="4"/>
      <c r="L1155" s="4"/>
      <c r="M1155" s="50"/>
      <c r="N1155" s="62"/>
      <c r="O1155" s="50"/>
      <c r="P1155" s="55"/>
      <c r="Q1155" s="55"/>
      <c r="S1155" s="38"/>
    </row>
    <row r="1156" spans="1:19" s="3" customFormat="1" ht="12.75" x14ac:dyDescent="0.2">
      <c r="A1156" s="7"/>
      <c r="C1156" s="9"/>
      <c r="D1156" s="4"/>
      <c r="E1156" s="4"/>
      <c r="F1156" s="50"/>
      <c r="G1156" s="4"/>
      <c r="H1156" s="4"/>
      <c r="I1156" s="4"/>
      <c r="J1156" s="5"/>
      <c r="K1156" s="4"/>
      <c r="L1156" s="4"/>
      <c r="M1156" s="50"/>
      <c r="N1156" s="62"/>
      <c r="O1156" s="50"/>
      <c r="P1156" s="55"/>
      <c r="Q1156" s="55"/>
      <c r="S1156" s="38"/>
    </row>
    <row r="1157" spans="1:19" s="3" customFormat="1" ht="12.75" x14ac:dyDescent="0.2">
      <c r="A1157" s="7"/>
      <c r="C1157" s="9"/>
      <c r="D1157" s="4"/>
      <c r="E1157" s="4"/>
      <c r="F1157" s="50"/>
      <c r="G1157" s="4"/>
      <c r="H1157" s="4"/>
      <c r="I1157" s="4"/>
      <c r="J1157" s="5"/>
      <c r="K1157" s="4"/>
      <c r="L1157" s="4"/>
      <c r="M1157" s="50"/>
      <c r="N1157" s="62"/>
      <c r="O1157" s="50"/>
      <c r="P1157" s="55"/>
      <c r="Q1157" s="55"/>
      <c r="S1157" s="38"/>
    </row>
    <row r="1158" spans="1:19" s="3" customFormat="1" ht="12.75" x14ac:dyDescent="0.2">
      <c r="A1158" s="7"/>
      <c r="C1158" s="9"/>
      <c r="D1158" s="4"/>
      <c r="E1158" s="4"/>
      <c r="F1158" s="50"/>
      <c r="G1158" s="4"/>
      <c r="H1158" s="4"/>
      <c r="I1158" s="4"/>
      <c r="J1158" s="5"/>
      <c r="K1158" s="4"/>
      <c r="L1158" s="4"/>
      <c r="M1158" s="50"/>
      <c r="N1158" s="62"/>
      <c r="O1158" s="50"/>
      <c r="P1158" s="55"/>
      <c r="Q1158" s="55"/>
      <c r="S1158" s="38"/>
    </row>
    <row r="1159" spans="1:19" s="3" customFormat="1" ht="12.75" x14ac:dyDescent="0.2">
      <c r="A1159" s="7"/>
      <c r="C1159" s="9"/>
      <c r="D1159" s="4"/>
      <c r="E1159" s="4"/>
      <c r="F1159" s="50"/>
      <c r="G1159" s="4"/>
      <c r="H1159" s="4"/>
      <c r="I1159" s="4"/>
      <c r="J1159" s="5"/>
      <c r="K1159" s="4"/>
      <c r="L1159" s="4"/>
      <c r="M1159" s="50"/>
      <c r="N1159" s="62"/>
      <c r="O1159" s="50"/>
      <c r="P1159" s="55"/>
      <c r="Q1159" s="55"/>
      <c r="S1159" s="38"/>
    </row>
    <row r="1160" spans="1:19" s="3" customFormat="1" ht="12.75" x14ac:dyDescent="0.2">
      <c r="A1160" s="7"/>
      <c r="C1160" s="9"/>
      <c r="D1160" s="4"/>
      <c r="E1160" s="4"/>
      <c r="F1160" s="50"/>
      <c r="G1160" s="4"/>
      <c r="H1160" s="4"/>
      <c r="I1160" s="4"/>
      <c r="J1160" s="5"/>
      <c r="K1160" s="4"/>
      <c r="L1160" s="4"/>
      <c r="M1160" s="50"/>
      <c r="N1160" s="62"/>
      <c r="O1160" s="50"/>
      <c r="P1160" s="55"/>
      <c r="Q1160" s="55"/>
      <c r="S1160" s="38"/>
    </row>
    <row r="1161" spans="1:19" s="3" customFormat="1" ht="12.75" x14ac:dyDescent="0.2">
      <c r="A1161" s="7"/>
      <c r="C1161" s="9"/>
      <c r="D1161" s="4"/>
      <c r="E1161" s="4"/>
      <c r="F1161" s="50"/>
      <c r="G1161" s="4"/>
      <c r="H1161" s="4"/>
      <c r="I1161" s="4"/>
      <c r="J1161" s="5"/>
      <c r="K1161" s="4"/>
      <c r="L1161" s="4"/>
      <c r="M1161" s="50"/>
      <c r="N1161" s="62"/>
      <c r="O1161" s="50"/>
      <c r="P1161" s="55"/>
      <c r="Q1161" s="55"/>
      <c r="S1161" s="38"/>
    </row>
    <row r="1162" spans="1:19" s="3" customFormat="1" ht="12.75" x14ac:dyDescent="0.2">
      <c r="A1162" s="7"/>
      <c r="C1162" s="9"/>
      <c r="D1162" s="4"/>
      <c r="E1162" s="4"/>
      <c r="F1162" s="50"/>
      <c r="G1162" s="4"/>
      <c r="H1162" s="4"/>
      <c r="I1162" s="4"/>
      <c r="J1162" s="5"/>
      <c r="K1162" s="4"/>
      <c r="L1162" s="4"/>
      <c r="M1162" s="50"/>
      <c r="N1162" s="62"/>
      <c r="O1162" s="50"/>
      <c r="P1162" s="55"/>
      <c r="Q1162" s="55"/>
      <c r="S1162" s="38"/>
    </row>
    <row r="1163" spans="1:19" s="3" customFormat="1" ht="12.75" x14ac:dyDescent="0.2">
      <c r="A1163" s="7"/>
      <c r="C1163" s="9"/>
      <c r="D1163" s="4"/>
      <c r="E1163" s="4"/>
      <c r="F1163" s="50"/>
      <c r="G1163" s="4"/>
      <c r="H1163" s="4"/>
      <c r="I1163" s="4"/>
      <c r="J1163" s="5"/>
      <c r="K1163" s="4"/>
      <c r="L1163" s="4"/>
      <c r="M1163" s="50"/>
      <c r="N1163" s="62"/>
      <c r="O1163" s="50"/>
      <c r="P1163" s="55"/>
      <c r="Q1163" s="55"/>
      <c r="S1163" s="38"/>
    </row>
    <row r="1164" spans="1:19" s="3" customFormat="1" ht="12.75" x14ac:dyDescent="0.2">
      <c r="A1164" s="7"/>
      <c r="C1164" s="9"/>
      <c r="D1164" s="4"/>
      <c r="E1164" s="4"/>
      <c r="F1164" s="50"/>
      <c r="G1164" s="4"/>
      <c r="H1164" s="4"/>
      <c r="I1164" s="4"/>
      <c r="J1164" s="5"/>
      <c r="K1164" s="4"/>
      <c r="L1164" s="4"/>
      <c r="M1164" s="50"/>
      <c r="N1164" s="62"/>
      <c r="O1164" s="50"/>
      <c r="P1164" s="55"/>
      <c r="Q1164" s="55"/>
      <c r="S1164" s="38"/>
    </row>
    <row r="1165" spans="1:19" s="3" customFormat="1" ht="12.75" x14ac:dyDescent="0.2">
      <c r="A1165" s="7"/>
      <c r="C1165" s="9"/>
      <c r="D1165" s="4"/>
      <c r="E1165" s="4"/>
      <c r="F1165" s="50"/>
      <c r="G1165" s="4"/>
      <c r="H1165" s="4"/>
      <c r="I1165" s="4"/>
      <c r="J1165" s="5"/>
      <c r="K1165" s="4"/>
      <c r="L1165" s="4"/>
      <c r="M1165" s="50"/>
      <c r="N1165" s="62"/>
      <c r="O1165" s="50"/>
      <c r="P1165" s="55"/>
      <c r="Q1165" s="55"/>
      <c r="S1165" s="38"/>
    </row>
    <row r="1166" spans="1:19" s="3" customFormat="1" ht="12.75" x14ac:dyDescent="0.2">
      <c r="A1166" s="7"/>
      <c r="C1166" s="9"/>
      <c r="D1166" s="4"/>
      <c r="E1166" s="4"/>
      <c r="F1166" s="50"/>
      <c r="G1166" s="4"/>
      <c r="H1166" s="4"/>
      <c r="I1166" s="4"/>
      <c r="J1166" s="5"/>
      <c r="K1166" s="4"/>
      <c r="L1166" s="4"/>
      <c r="M1166" s="50"/>
      <c r="N1166" s="62"/>
      <c r="O1166" s="50"/>
      <c r="P1166" s="55"/>
      <c r="Q1166" s="55"/>
      <c r="S1166" s="38"/>
    </row>
    <row r="1167" spans="1:19" s="3" customFormat="1" ht="12.75" x14ac:dyDescent="0.2">
      <c r="A1167" s="7"/>
      <c r="C1167" s="9"/>
      <c r="D1167" s="4"/>
      <c r="E1167" s="4"/>
      <c r="F1167" s="50"/>
      <c r="G1167" s="4"/>
      <c r="H1167" s="4"/>
      <c r="I1167" s="4"/>
      <c r="J1167" s="5"/>
      <c r="K1167" s="4"/>
      <c r="L1167" s="4"/>
      <c r="M1167" s="50"/>
      <c r="N1167" s="62"/>
      <c r="O1167" s="50"/>
      <c r="P1167" s="55"/>
      <c r="Q1167" s="55"/>
      <c r="S1167" s="38"/>
    </row>
    <row r="1168" spans="1:19" s="3" customFormat="1" ht="12.75" x14ac:dyDescent="0.2">
      <c r="A1168" s="7"/>
      <c r="C1168" s="9"/>
      <c r="D1168" s="4"/>
      <c r="E1168" s="4"/>
      <c r="F1168" s="50"/>
      <c r="G1168" s="4"/>
      <c r="H1168" s="4"/>
      <c r="I1168" s="4"/>
      <c r="J1168" s="5"/>
      <c r="K1168" s="4"/>
      <c r="L1168" s="4"/>
      <c r="M1168" s="50"/>
      <c r="N1168" s="62"/>
      <c r="O1168" s="50"/>
      <c r="P1168" s="55"/>
      <c r="Q1168" s="55"/>
      <c r="S1168" s="38"/>
    </row>
    <row r="1169" spans="1:19" s="3" customFormat="1" ht="12.75" x14ac:dyDescent="0.2">
      <c r="A1169" s="7"/>
      <c r="C1169" s="9"/>
      <c r="D1169" s="4"/>
      <c r="E1169" s="4"/>
      <c r="F1169" s="50"/>
      <c r="G1169" s="4"/>
      <c r="H1169" s="4"/>
      <c r="I1169" s="4"/>
      <c r="J1169" s="5"/>
      <c r="K1169" s="4"/>
      <c r="L1169" s="4"/>
      <c r="M1169" s="50"/>
      <c r="N1169" s="62"/>
      <c r="O1169" s="50"/>
      <c r="P1169" s="55"/>
      <c r="Q1169" s="55"/>
      <c r="S1169" s="38"/>
    </row>
    <row r="1170" spans="1:19" s="3" customFormat="1" ht="12.75" x14ac:dyDescent="0.2">
      <c r="A1170" s="7"/>
      <c r="C1170" s="9"/>
      <c r="D1170" s="4"/>
      <c r="E1170" s="4"/>
      <c r="F1170" s="50"/>
      <c r="G1170" s="4"/>
      <c r="H1170" s="4"/>
      <c r="I1170" s="4"/>
      <c r="J1170" s="5"/>
      <c r="K1170" s="4"/>
      <c r="L1170" s="4"/>
      <c r="M1170" s="50"/>
      <c r="N1170" s="62"/>
      <c r="O1170" s="50"/>
      <c r="P1170" s="55"/>
      <c r="Q1170" s="55"/>
      <c r="S1170" s="38"/>
    </row>
    <row r="1171" spans="1:19" s="3" customFormat="1" ht="12.75" x14ac:dyDescent="0.2">
      <c r="A1171" s="7"/>
      <c r="C1171" s="9"/>
      <c r="D1171" s="4"/>
      <c r="E1171" s="4"/>
      <c r="F1171" s="50"/>
      <c r="G1171" s="4"/>
      <c r="H1171" s="4"/>
      <c r="I1171" s="4"/>
      <c r="J1171" s="5"/>
      <c r="K1171" s="4"/>
      <c r="L1171" s="4"/>
      <c r="M1171" s="50"/>
      <c r="N1171" s="62"/>
      <c r="O1171" s="50"/>
      <c r="P1171" s="55"/>
      <c r="Q1171" s="55"/>
      <c r="S1171" s="38"/>
    </row>
    <row r="1172" spans="1:19" s="3" customFormat="1" ht="12.75" x14ac:dyDescent="0.2">
      <c r="A1172" s="7"/>
      <c r="C1172" s="9"/>
      <c r="D1172" s="4"/>
      <c r="E1172" s="4"/>
      <c r="F1172" s="50"/>
      <c r="G1172" s="4"/>
      <c r="H1172" s="4"/>
      <c r="I1172" s="4"/>
      <c r="J1172" s="5"/>
      <c r="K1172" s="4"/>
      <c r="L1172" s="4"/>
      <c r="M1172" s="50"/>
      <c r="N1172" s="62"/>
      <c r="O1172" s="50"/>
      <c r="P1172" s="55"/>
      <c r="Q1172" s="55"/>
      <c r="S1172" s="38"/>
    </row>
    <row r="1173" spans="1:19" s="3" customFormat="1" ht="12.75" x14ac:dyDescent="0.2">
      <c r="A1173" s="7"/>
      <c r="C1173" s="9"/>
      <c r="D1173" s="4"/>
      <c r="E1173" s="4"/>
      <c r="F1173" s="50"/>
      <c r="G1173" s="4"/>
      <c r="H1173" s="4"/>
      <c r="I1173" s="4"/>
      <c r="J1173" s="5"/>
      <c r="K1173" s="4"/>
      <c r="L1173" s="4"/>
      <c r="M1173" s="50"/>
      <c r="N1173" s="62"/>
      <c r="O1173" s="50"/>
      <c r="P1173" s="55"/>
      <c r="Q1173" s="55"/>
      <c r="S1173" s="38"/>
    </row>
    <row r="1174" spans="1:19" s="3" customFormat="1" ht="12.75" x14ac:dyDescent="0.2">
      <c r="A1174" s="7"/>
      <c r="C1174" s="9"/>
      <c r="D1174" s="4"/>
      <c r="E1174" s="4"/>
      <c r="F1174" s="50"/>
      <c r="G1174" s="4"/>
      <c r="H1174" s="4"/>
      <c r="I1174" s="4"/>
      <c r="J1174" s="5"/>
      <c r="K1174" s="4"/>
      <c r="L1174" s="4"/>
      <c r="M1174" s="50"/>
      <c r="N1174" s="62"/>
      <c r="O1174" s="50"/>
      <c r="P1174" s="55"/>
      <c r="Q1174" s="55"/>
      <c r="S1174" s="38"/>
    </row>
    <row r="1175" spans="1:19" s="3" customFormat="1" ht="12.75" x14ac:dyDescent="0.2">
      <c r="A1175" s="7"/>
      <c r="C1175" s="9"/>
      <c r="D1175" s="4"/>
      <c r="E1175" s="4"/>
      <c r="F1175" s="50"/>
      <c r="G1175" s="4"/>
      <c r="H1175" s="4"/>
      <c r="I1175" s="4"/>
      <c r="J1175" s="5"/>
      <c r="K1175" s="4"/>
      <c r="L1175" s="4"/>
      <c r="M1175" s="50"/>
      <c r="N1175" s="62"/>
      <c r="O1175" s="50"/>
      <c r="P1175" s="55"/>
      <c r="Q1175" s="55"/>
      <c r="S1175" s="38"/>
    </row>
    <row r="1176" spans="1:19" s="3" customFormat="1" ht="12.75" x14ac:dyDescent="0.2">
      <c r="A1176" s="7"/>
      <c r="C1176" s="9"/>
      <c r="D1176" s="4"/>
      <c r="E1176" s="4"/>
      <c r="F1176" s="50"/>
      <c r="G1176" s="4"/>
      <c r="H1176" s="4"/>
      <c r="I1176" s="4"/>
      <c r="J1176" s="5"/>
      <c r="K1176" s="4"/>
      <c r="L1176" s="4"/>
      <c r="M1176" s="50"/>
      <c r="N1176" s="62"/>
      <c r="O1176" s="50"/>
      <c r="P1176" s="55"/>
      <c r="Q1176" s="55"/>
      <c r="S1176" s="38"/>
    </row>
    <row r="1177" spans="1:19" s="3" customFormat="1" ht="12.75" x14ac:dyDescent="0.2">
      <c r="A1177" s="7"/>
      <c r="C1177" s="9"/>
      <c r="D1177" s="4"/>
      <c r="E1177" s="4"/>
      <c r="F1177" s="50"/>
      <c r="G1177" s="4"/>
      <c r="H1177" s="4"/>
      <c r="I1177" s="4"/>
      <c r="J1177" s="5"/>
      <c r="K1177" s="4"/>
      <c r="L1177" s="4"/>
      <c r="M1177" s="50"/>
      <c r="N1177" s="62"/>
      <c r="O1177" s="50"/>
      <c r="P1177" s="55"/>
      <c r="Q1177" s="55"/>
      <c r="S1177" s="38"/>
    </row>
    <row r="1178" spans="1:19" s="3" customFormat="1" ht="12.75" x14ac:dyDescent="0.2">
      <c r="A1178" s="7"/>
      <c r="C1178" s="9"/>
      <c r="D1178" s="4"/>
      <c r="E1178" s="4"/>
      <c r="F1178" s="50"/>
      <c r="G1178" s="4"/>
      <c r="H1178" s="4"/>
      <c r="I1178" s="4"/>
      <c r="J1178" s="5"/>
      <c r="K1178" s="4"/>
      <c r="L1178" s="4"/>
      <c r="M1178" s="50"/>
      <c r="N1178" s="62"/>
      <c r="O1178" s="50"/>
      <c r="P1178" s="55"/>
      <c r="Q1178" s="55"/>
      <c r="S1178" s="38"/>
    </row>
    <row r="1179" spans="1:19" s="3" customFormat="1" ht="12.75" x14ac:dyDescent="0.2">
      <c r="A1179" s="7"/>
      <c r="C1179" s="9"/>
      <c r="D1179" s="4"/>
      <c r="E1179" s="4"/>
      <c r="F1179" s="50"/>
      <c r="G1179" s="4"/>
      <c r="H1179" s="4"/>
      <c r="I1179" s="4"/>
      <c r="J1179" s="5"/>
      <c r="K1179" s="4"/>
      <c r="L1179" s="4"/>
      <c r="M1179" s="50"/>
      <c r="N1179" s="62"/>
      <c r="O1179" s="50"/>
      <c r="P1179" s="55"/>
      <c r="Q1179" s="55"/>
      <c r="S1179" s="38"/>
    </row>
    <row r="1180" spans="1:19" s="3" customFormat="1" ht="12.75" x14ac:dyDescent="0.2">
      <c r="A1180" s="7"/>
      <c r="C1180" s="9"/>
      <c r="D1180" s="4"/>
      <c r="E1180" s="4"/>
      <c r="F1180" s="50"/>
      <c r="G1180" s="4"/>
      <c r="H1180" s="4"/>
      <c r="I1180" s="4"/>
      <c r="J1180" s="5"/>
      <c r="K1180" s="4"/>
      <c r="L1180" s="4"/>
      <c r="M1180" s="50"/>
      <c r="N1180" s="62"/>
      <c r="O1180" s="50"/>
      <c r="P1180" s="55"/>
      <c r="Q1180" s="55"/>
      <c r="S1180" s="38"/>
    </row>
    <row r="1181" spans="1:19" s="3" customFormat="1" ht="12.75" x14ac:dyDescent="0.2">
      <c r="A1181" s="7"/>
      <c r="C1181" s="9"/>
      <c r="D1181" s="4"/>
      <c r="E1181" s="4"/>
      <c r="F1181" s="50"/>
      <c r="G1181" s="4"/>
      <c r="H1181" s="4"/>
      <c r="I1181" s="4"/>
      <c r="J1181" s="5"/>
      <c r="K1181" s="4"/>
      <c r="L1181" s="4"/>
      <c r="M1181" s="50"/>
      <c r="N1181" s="62"/>
      <c r="O1181" s="50"/>
      <c r="P1181" s="55"/>
      <c r="Q1181" s="55"/>
      <c r="S1181" s="38"/>
    </row>
    <row r="1182" spans="1:19" s="3" customFormat="1" ht="12.75" x14ac:dyDescent="0.2">
      <c r="A1182" s="7"/>
      <c r="C1182" s="9"/>
      <c r="D1182" s="4"/>
      <c r="E1182" s="4"/>
      <c r="F1182" s="50"/>
      <c r="G1182" s="4"/>
      <c r="H1182" s="4"/>
      <c r="I1182" s="4"/>
      <c r="J1182" s="5"/>
      <c r="K1182" s="4"/>
      <c r="L1182" s="4"/>
      <c r="M1182" s="50"/>
      <c r="N1182" s="62"/>
      <c r="O1182" s="50"/>
      <c r="P1182" s="55"/>
      <c r="Q1182" s="55"/>
      <c r="S1182" s="38"/>
    </row>
    <row r="1183" spans="1:19" s="3" customFormat="1" ht="12.75" x14ac:dyDescent="0.2">
      <c r="A1183" s="7"/>
      <c r="C1183" s="9"/>
      <c r="D1183" s="4"/>
      <c r="E1183" s="4"/>
      <c r="F1183" s="50"/>
      <c r="G1183" s="4"/>
      <c r="H1183" s="4"/>
      <c r="I1183" s="4"/>
      <c r="J1183" s="5"/>
      <c r="K1183" s="4"/>
      <c r="L1183" s="4"/>
      <c r="M1183" s="50"/>
      <c r="N1183" s="62"/>
      <c r="O1183" s="50"/>
      <c r="P1183" s="55"/>
      <c r="Q1183" s="55"/>
      <c r="S1183" s="38"/>
    </row>
    <row r="1184" spans="1:19" s="3" customFormat="1" ht="12.75" x14ac:dyDescent="0.2">
      <c r="A1184" s="7"/>
      <c r="C1184" s="9"/>
      <c r="D1184" s="4"/>
      <c r="E1184" s="4"/>
      <c r="F1184" s="50"/>
      <c r="G1184" s="4"/>
      <c r="H1184" s="4"/>
      <c r="I1184" s="4"/>
      <c r="J1184" s="5"/>
      <c r="K1184" s="4"/>
      <c r="L1184" s="4"/>
      <c r="M1184" s="50"/>
      <c r="N1184" s="62"/>
      <c r="O1184" s="50"/>
      <c r="P1184" s="55"/>
      <c r="Q1184" s="55"/>
      <c r="S1184" s="38"/>
    </row>
    <row r="1185" spans="1:19" s="3" customFormat="1" ht="12.75" x14ac:dyDescent="0.2">
      <c r="A1185" s="7"/>
      <c r="C1185" s="9"/>
      <c r="D1185" s="4"/>
      <c r="E1185" s="4"/>
      <c r="F1185" s="50"/>
      <c r="G1185" s="4"/>
      <c r="H1185" s="4"/>
      <c r="I1185" s="4"/>
      <c r="J1185" s="5"/>
      <c r="K1185" s="4"/>
      <c r="L1185" s="4"/>
      <c r="M1185" s="50"/>
      <c r="N1185" s="62"/>
      <c r="O1185" s="50"/>
      <c r="P1185" s="55"/>
      <c r="Q1185" s="55"/>
      <c r="S1185" s="38"/>
    </row>
    <row r="1186" spans="1:19" s="3" customFormat="1" ht="12.75" x14ac:dyDescent="0.2">
      <c r="A1186" s="7"/>
      <c r="C1186" s="9"/>
      <c r="D1186" s="4"/>
      <c r="E1186" s="4"/>
      <c r="F1186" s="50"/>
      <c r="G1186" s="4"/>
      <c r="H1186" s="4"/>
      <c r="I1186" s="4"/>
      <c r="J1186" s="5"/>
      <c r="K1186" s="4"/>
      <c r="L1186" s="4"/>
      <c r="M1186" s="50"/>
      <c r="N1186" s="62"/>
      <c r="O1186" s="50"/>
      <c r="P1186" s="55"/>
      <c r="Q1186" s="55"/>
      <c r="S1186" s="38"/>
    </row>
    <row r="1187" spans="1:19" s="3" customFormat="1" ht="12.75" x14ac:dyDescent="0.2">
      <c r="A1187" s="7"/>
      <c r="C1187" s="9"/>
      <c r="D1187" s="4"/>
      <c r="E1187" s="4"/>
      <c r="F1187" s="50"/>
      <c r="G1187" s="4"/>
      <c r="H1187" s="4"/>
      <c r="I1187" s="4"/>
      <c r="J1187" s="5"/>
      <c r="K1187" s="4"/>
      <c r="L1187" s="4"/>
      <c r="M1187" s="50"/>
      <c r="N1187" s="62"/>
      <c r="O1187" s="50"/>
      <c r="P1187" s="55"/>
      <c r="Q1187" s="55"/>
      <c r="S1187" s="38"/>
    </row>
    <row r="1188" spans="1:19" s="3" customFormat="1" ht="12.75" x14ac:dyDescent="0.2">
      <c r="A1188" s="7"/>
      <c r="C1188" s="9"/>
      <c r="D1188" s="4"/>
      <c r="E1188" s="4"/>
      <c r="F1188" s="50"/>
      <c r="G1188" s="4"/>
      <c r="H1188" s="4"/>
      <c r="I1188" s="4"/>
      <c r="J1188" s="5"/>
      <c r="K1188" s="4"/>
      <c r="L1188" s="4"/>
      <c r="M1188" s="50"/>
      <c r="N1188" s="62"/>
      <c r="O1188" s="50"/>
      <c r="P1188" s="55"/>
      <c r="Q1188" s="55"/>
      <c r="S1188" s="38"/>
    </row>
    <row r="1189" spans="1:19" s="3" customFormat="1" ht="12.75" x14ac:dyDescent="0.2">
      <c r="A1189" s="7"/>
      <c r="C1189" s="9"/>
      <c r="D1189" s="4"/>
      <c r="E1189" s="4"/>
      <c r="F1189" s="50"/>
      <c r="G1189" s="4"/>
      <c r="H1189" s="4"/>
      <c r="I1189" s="4"/>
      <c r="J1189" s="5"/>
      <c r="K1189" s="4"/>
      <c r="L1189" s="4"/>
      <c r="M1189" s="50"/>
      <c r="N1189" s="62"/>
      <c r="O1189" s="50"/>
      <c r="P1189" s="55"/>
      <c r="Q1189" s="55"/>
      <c r="S1189" s="38"/>
    </row>
    <row r="1190" spans="1:19" s="3" customFormat="1" ht="12.75" x14ac:dyDescent="0.2">
      <c r="A1190" s="7"/>
      <c r="C1190" s="9"/>
      <c r="D1190" s="4"/>
      <c r="E1190" s="4"/>
      <c r="F1190" s="50"/>
      <c r="G1190" s="4"/>
      <c r="H1190" s="4"/>
      <c r="I1190" s="4"/>
      <c r="J1190" s="5"/>
      <c r="K1190" s="4"/>
      <c r="L1190" s="4"/>
      <c r="M1190" s="50"/>
      <c r="N1190" s="62"/>
      <c r="O1190" s="50"/>
      <c r="P1190" s="55"/>
      <c r="Q1190" s="55"/>
      <c r="S1190" s="38"/>
    </row>
    <row r="1191" spans="1:19" s="3" customFormat="1" ht="12.75" x14ac:dyDescent="0.2">
      <c r="A1191" s="7"/>
      <c r="C1191" s="9"/>
      <c r="D1191" s="4"/>
      <c r="E1191" s="4"/>
      <c r="F1191" s="50"/>
      <c r="G1191" s="4"/>
      <c r="H1191" s="4"/>
      <c r="I1191" s="4"/>
      <c r="J1191" s="5"/>
      <c r="K1191" s="4"/>
      <c r="L1191" s="4"/>
      <c r="M1191" s="50"/>
      <c r="N1191" s="62"/>
      <c r="O1191" s="50"/>
      <c r="P1191" s="55"/>
      <c r="Q1191" s="55"/>
      <c r="S1191" s="38"/>
    </row>
    <row r="1192" spans="1:19" s="3" customFormat="1" ht="12.75" x14ac:dyDescent="0.2">
      <c r="A1192" s="7"/>
      <c r="C1192" s="9"/>
      <c r="D1192" s="4"/>
      <c r="E1192" s="4"/>
      <c r="F1192" s="50"/>
      <c r="G1192" s="4"/>
      <c r="H1192" s="4"/>
      <c r="I1192" s="4"/>
      <c r="J1192" s="5"/>
      <c r="K1192" s="4"/>
      <c r="L1192" s="4"/>
      <c r="M1192" s="50"/>
      <c r="N1192" s="62"/>
      <c r="O1192" s="50"/>
      <c r="P1192" s="55"/>
      <c r="Q1192" s="55"/>
      <c r="S1192" s="38"/>
    </row>
    <row r="1193" spans="1:19" s="3" customFormat="1" ht="12.75" x14ac:dyDescent="0.2">
      <c r="A1193" s="7"/>
      <c r="C1193" s="9"/>
      <c r="D1193" s="4"/>
      <c r="E1193" s="4"/>
      <c r="F1193" s="50"/>
      <c r="G1193" s="4"/>
      <c r="H1193" s="4"/>
      <c r="I1193" s="4"/>
      <c r="J1193" s="5"/>
      <c r="K1193" s="4"/>
      <c r="L1193" s="4"/>
      <c r="M1193" s="50"/>
      <c r="N1193" s="62"/>
      <c r="O1193" s="50"/>
      <c r="P1193" s="55"/>
      <c r="Q1193" s="55"/>
      <c r="S1193" s="38"/>
    </row>
    <row r="1194" spans="1:19" s="3" customFormat="1" ht="12.75" x14ac:dyDescent="0.2">
      <c r="A1194" s="7"/>
      <c r="C1194" s="9"/>
      <c r="D1194" s="4"/>
      <c r="E1194" s="4"/>
      <c r="F1194" s="50"/>
      <c r="G1194" s="4"/>
      <c r="H1194" s="4"/>
      <c r="I1194" s="4"/>
      <c r="J1194" s="5"/>
      <c r="K1194" s="4"/>
      <c r="L1194" s="4"/>
      <c r="M1194" s="50"/>
      <c r="N1194" s="62"/>
      <c r="O1194" s="50"/>
      <c r="P1194" s="55"/>
      <c r="Q1194" s="55"/>
      <c r="S1194" s="38"/>
    </row>
    <row r="1195" spans="1:19" s="3" customFormat="1" ht="12.75" x14ac:dyDescent="0.2">
      <c r="A1195" s="7"/>
      <c r="C1195" s="9"/>
      <c r="D1195" s="4"/>
      <c r="E1195" s="4"/>
      <c r="F1195" s="50"/>
      <c r="G1195" s="4"/>
      <c r="H1195" s="4"/>
      <c r="I1195" s="4"/>
      <c r="J1195" s="5"/>
      <c r="K1195" s="4"/>
      <c r="L1195" s="4"/>
      <c r="M1195" s="50"/>
      <c r="N1195" s="62"/>
      <c r="O1195" s="50"/>
      <c r="P1195" s="55"/>
      <c r="Q1195" s="55"/>
      <c r="S1195" s="38"/>
    </row>
    <row r="1196" spans="1:19" s="3" customFormat="1" ht="12.75" x14ac:dyDescent="0.2">
      <c r="A1196" s="7"/>
      <c r="C1196" s="9"/>
      <c r="D1196" s="4"/>
      <c r="E1196" s="4"/>
      <c r="F1196" s="50"/>
      <c r="G1196" s="4"/>
      <c r="H1196" s="4"/>
      <c r="I1196" s="4"/>
      <c r="J1196" s="5"/>
      <c r="K1196" s="4"/>
      <c r="L1196" s="4"/>
      <c r="M1196" s="50"/>
      <c r="N1196" s="62"/>
      <c r="O1196" s="50"/>
      <c r="P1196" s="55"/>
      <c r="Q1196" s="55"/>
      <c r="S1196" s="38"/>
    </row>
    <row r="1197" spans="1:19" s="3" customFormat="1" ht="12.75" x14ac:dyDescent="0.2">
      <c r="A1197" s="7"/>
      <c r="C1197" s="9"/>
      <c r="D1197" s="4"/>
      <c r="E1197" s="4"/>
      <c r="F1197" s="50"/>
      <c r="G1197" s="4"/>
      <c r="H1197" s="4"/>
      <c r="I1197" s="4"/>
      <c r="J1197" s="5"/>
      <c r="K1197" s="4"/>
      <c r="L1197" s="4"/>
      <c r="M1197" s="50"/>
      <c r="N1197" s="62"/>
      <c r="O1197" s="50"/>
      <c r="P1197" s="55"/>
      <c r="Q1197" s="55"/>
      <c r="S1197" s="38"/>
    </row>
    <row r="1198" spans="1:19" s="3" customFormat="1" ht="12.75" x14ac:dyDescent="0.2">
      <c r="A1198" s="7"/>
      <c r="C1198" s="9"/>
      <c r="D1198" s="4"/>
      <c r="E1198" s="4"/>
      <c r="F1198" s="50"/>
      <c r="G1198" s="4"/>
      <c r="H1198" s="4"/>
      <c r="I1198" s="4"/>
      <c r="J1198" s="5"/>
      <c r="K1198" s="4"/>
      <c r="L1198" s="4"/>
      <c r="M1198" s="50"/>
      <c r="N1198" s="62"/>
      <c r="O1198" s="50"/>
      <c r="P1198" s="55"/>
      <c r="Q1198" s="55"/>
      <c r="S1198" s="38"/>
    </row>
    <row r="1199" spans="1:19" s="3" customFormat="1" ht="12.75" x14ac:dyDescent="0.2">
      <c r="A1199" s="7"/>
      <c r="C1199" s="9"/>
      <c r="D1199" s="4"/>
      <c r="E1199" s="4"/>
      <c r="F1199" s="50"/>
      <c r="G1199" s="4"/>
      <c r="H1199" s="4"/>
      <c r="I1199" s="4"/>
      <c r="J1199" s="5"/>
      <c r="K1199" s="4"/>
      <c r="L1199" s="4"/>
      <c r="M1199" s="50"/>
      <c r="N1199" s="62"/>
      <c r="O1199" s="50"/>
      <c r="P1199" s="55"/>
      <c r="Q1199" s="55"/>
      <c r="S1199" s="38"/>
    </row>
    <row r="1200" spans="1:19" s="3" customFormat="1" ht="12.75" x14ac:dyDescent="0.2">
      <c r="A1200" s="7"/>
      <c r="C1200" s="9"/>
      <c r="D1200" s="4"/>
      <c r="E1200" s="4"/>
      <c r="F1200" s="50"/>
      <c r="G1200" s="4"/>
      <c r="H1200" s="4"/>
      <c r="I1200" s="4"/>
      <c r="J1200" s="5"/>
      <c r="K1200" s="4"/>
      <c r="L1200" s="4"/>
      <c r="M1200" s="50"/>
      <c r="N1200" s="62"/>
      <c r="O1200" s="50"/>
      <c r="P1200" s="55"/>
      <c r="Q1200" s="55"/>
      <c r="S1200" s="38"/>
    </row>
    <row r="1201" spans="1:19" s="3" customFormat="1" ht="12.75" x14ac:dyDescent="0.2">
      <c r="A1201" s="7"/>
      <c r="C1201" s="9"/>
      <c r="D1201" s="4"/>
      <c r="E1201" s="4"/>
      <c r="F1201" s="50"/>
      <c r="G1201" s="4"/>
      <c r="H1201" s="4"/>
      <c r="I1201" s="4"/>
      <c r="J1201" s="5"/>
      <c r="K1201" s="4"/>
      <c r="L1201" s="4"/>
      <c r="M1201" s="50"/>
      <c r="N1201" s="62"/>
      <c r="O1201" s="50"/>
      <c r="P1201" s="55"/>
      <c r="Q1201" s="55"/>
      <c r="S1201" s="38"/>
    </row>
    <row r="1202" spans="1:19" s="3" customFormat="1" ht="12.75" x14ac:dyDescent="0.2">
      <c r="A1202" s="7"/>
      <c r="C1202" s="9"/>
      <c r="D1202" s="4"/>
      <c r="E1202" s="4"/>
      <c r="F1202" s="50"/>
      <c r="G1202" s="4"/>
      <c r="H1202" s="4"/>
      <c r="I1202" s="4"/>
      <c r="J1202" s="5"/>
      <c r="K1202" s="4"/>
      <c r="L1202" s="4"/>
      <c r="M1202" s="50"/>
      <c r="N1202" s="62"/>
      <c r="O1202" s="50"/>
      <c r="P1202" s="55"/>
      <c r="Q1202" s="55"/>
      <c r="S1202" s="38"/>
    </row>
    <row r="1203" spans="1:19" s="3" customFormat="1" ht="12.75" x14ac:dyDescent="0.2">
      <c r="A1203" s="7"/>
      <c r="C1203" s="9"/>
      <c r="D1203" s="4"/>
      <c r="E1203" s="4"/>
      <c r="F1203" s="50"/>
      <c r="G1203" s="4"/>
      <c r="H1203" s="4"/>
      <c r="I1203" s="4"/>
      <c r="J1203" s="5"/>
      <c r="K1203" s="4"/>
      <c r="L1203" s="4"/>
      <c r="M1203" s="50"/>
      <c r="N1203" s="62"/>
      <c r="O1203" s="50"/>
      <c r="P1203" s="55"/>
      <c r="Q1203" s="55"/>
      <c r="S1203" s="38"/>
    </row>
    <row r="1204" spans="1:19" s="3" customFormat="1" ht="12.75" x14ac:dyDescent="0.2">
      <c r="A1204" s="7"/>
      <c r="C1204" s="9"/>
      <c r="D1204" s="4"/>
      <c r="E1204" s="4"/>
      <c r="F1204" s="50"/>
      <c r="G1204" s="4"/>
      <c r="H1204" s="4"/>
      <c r="I1204" s="4"/>
      <c r="J1204" s="5"/>
      <c r="K1204" s="4"/>
      <c r="L1204" s="4"/>
      <c r="M1204" s="50"/>
      <c r="N1204" s="62"/>
      <c r="O1204" s="50"/>
      <c r="P1204" s="55"/>
      <c r="Q1204" s="55"/>
      <c r="S1204" s="38"/>
    </row>
    <row r="1205" spans="1:19" s="3" customFormat="1" ht="12.75" x14ac:dyDescent="0.2">
      <c r="A1205" s="7"/>
      <c r="C1205" s="9"/>
      <c r="D1205" s="4"/>
      <c r="E1205" s="4"/>
      <c r="F1205" s="50"/>
      <c r="G1205" s="4"/>
      <c r="H1205" s="4"/>
      <c r="I1205" s="4"/>
      <c r="J1205" s="5"/>
      <c r="K1205" s="4"/>
      <c r="L1205" s="4"/>
      <c r="M1205" s="50"/>
      <c r="N1205" s="62"/>
      <c r="O1205" s="50"/>
      <c r="P1205" s="55"/>
      <c r="Q1205" s="55"/>
      <c r="S1205" s="38"/>
    </row>
    <row r="1206" spans="1:19" s="3" customFormat="1" ht="12.75" x14ac:dyDescent="0.2">
      <c r="A1206" s="7"/>
      <c r="C1206" s="9"/>
      <c r="D1206" s="4"/>
      <c r="E1206" s="4"/>
      <c r="F1206" s="50"/>
      <c r="G1206" s="4"/>
      <c r="H1206" s="4"/>
      <c r="I1206" s="4"/>
      <c r="J1206" s="5"/>
      <c r="K1206" s="4"/>
      <c r="L1206" s="4"/>
      <c r="M1206" s="50"/>
      <c r="N1206" s="62"/>
      <c r="O1206" s="50"/>
      <c r="P1206" s="55"/>
      <c r="Q1206" s="55"/>
      <c r="S1206" s="38"/>
    </row>
    <row r="1207" spans="1:19" s="3" customFormat="1" ht="12.75" x14ac:dyDescent="0.2">
      <c r="A1207" s="7"/>
      <c r="C1207" s="9"/>
      <c r="D1207" s="4"/>
      <c r="E1207" s="4"/>
      <c r="F1207" s="50"/>
      <c r="G1207" s="4"/>
      <c r="H1207" s="4"/>
      <c r="I1207" s="4"/>
      <c r="J1207" s="5"/>
      <c r="K1207" s="4"/>
      <c r="L1207" s="4"/>
      <c r="M1207" s="50"/>
      <c r="N1207" s="62"/>
      <c r="O1207" s="50"/>
      <c r="P1207" s="55"/>
      <c r="Q1207" s="55"/>
      <c r="S1207" s="38"/>
    </row>
    <row r="1208" spans="1:19" s="3" customFormat="1" ht="12.75" x14ac:dyDescent="0.2">
      <c r="A1208" s="7"/>
      <c r="C1208" s="9"/>
      <c r="D1208" s="4"/>
      <c r="E1208" s="4"/>
      <c r="F1208" s="50"/>
      <c r="G1208" s="4"/>
      <c r="H1208" s="4"/>
      <c r="I1208" s="4"/>
      <c r="J1208" s="5"/>
      <c r="K1208" s="4"/>
      <c r="L1208" s="4"/>
      <c r="M1208" s="50"/>
      <c r="N1208" s="62"/>
      <c r="O1208" s="50"/>
      <c r="P1208" s="55"/>
      <c r="Q1208" s="55"/>
      <c r="S1208" s="38"/>
    </row>
    <row r="1209" spans="1:19" s="3" customFormat="1" ht="12.75" x14ac:dyDescent="0.2">
      <c r="A1209" s="7"/>
      <c r="C1209" s="9"/>
      <c r="D1209" s="4"/>
      <c r="E1209" s="4"/>
      <c r="F1209" s="50"/>
      <c r="G1209" s="4"/>
      <c r="H1209" s="4"/>
      <c r="I1209" s="4"/>
      <c r="J1209" s="5"/>
      <c r="K1209" s="4"/>
      <c r="L1209" s="4"/>
      <c r="M1209" s="50"/>
      <c r="N1209" s="62"/>
      <c r="O1209" s="50"/>
      <c r="P1209" s="55"/>
      <c r="Q1209" s="55"/>
      <c r="S1209" s="38"/>
    </row>
    <row r="1210" spans="1:19" s="3" customFormat="1" ht="12.75" x14ac:dyDescent="0.2">
      <c r="A1210" s="7"/>
      <c r="C1210" s="9"/>
      <c r="D1210" s="4"/>
      <c r="E1210" s="4"/>
      <c r="F1210" s="50"/>
      <c r="G1210" s="4"/>
      <c r="H1210" s="4"/>
      <c r="I1210" s="4"/>
      <c r="J1210" s="5"/>
      <c r="K1210" s="4"/>
      <c r="L1210" s="4"/>
      <c r="M1210" s="50"/>
      <c r="N1210" s="62"/>
      <c r="O1210" s="50"/>
      <c r="P1210" s="55"/>
      <c r="Q1210" s="55"/>
      <c r="S1210" s="38"/>
    </row>
    <row r="1211" spans="1:19" s="3" customFormat="1" ht="12.75" x14ac:dyDescent="0.2">
      <c r="A1211" s="7"/>
      <c r="C1211" s="9"/>
      <c r="D1211" s="4"/>
      <c r="E1211" s="4"/>
      <c r="F1211" s="50"/>
      <c r="G1211" s="4"/>
      <c r="H1211" s="4"/>
      <c r="I1211" s="4"/>
      <c r="J1211" s="5"/>
      <c r="K1211" s="4"/>
      <c r="L1211" s="4"/>
      <c r="M1211" s="50"/>
      <c r="N1211" s="62"/>
      <c r="O1211" s="50"/>
      <c r="P1211" s="55"/>
      <c r="Q1211" s="55"/>
      <c r="S1211" s="38"/>
    </row>
    <row r="1212" spans="1:19" s="3" customFormat="1" ht="12.75" x14ac:dyDescent="0.2">
      <c r="A1212" s="7"/>
      <c r="C1212" s="9"/>
      <c r="D1212" s="4"/>
      <c r="E1212" s="4"/>
      <c r="F1212" s="50"/>
      <c r="G1212" s="4"/>
      <c r="H1212" s="4"/>
      <c r="I1212" s="4"/>
      <c r="J1212" s="5"/>
      <c r="K1212" s="4"/>
      <c r="L1212" s="4"/>
      <c r="M1212" s="50"/>
      <c r="N1212" s="62"/>
      <c r="O1212" s="50"/>
      <c r="P1212" s="55"/>
      <c r="Q1212" s="55"/>
      <c r="S1212" s="38"/>
    </row>
    <row r="1213" spans="1:19" s="3" customFormat="1" ht="12.75" x14ac:dyDescent="0.2">
      <c r="A1213" s="7"/>
      <c r="C1213" s="9"/>
      <c r="D1213" s="4"/>
      <c r="E1213" s="4"/>
      <c r="F1213" s="50"/>
      <c r="G1213" s="4"/>
      <c r="H1213" s="4"/>
      <c r="I1213" s="4"/>
      <c r="J1213" s="5"/>
      <c r="K1213" s="4"/>
      <c r="L1213" s="4"/>
      <c r="M1213" s="50"/>
      <c r="N1213" s="62"/>
      <c r="O1213" s="50"/>
      <c r="P1213" s="55"/>
      <c r="Q1213" s="55"/>
      <c r="S1213" s="38"/>
    </row>
    <row r="1214" spans="1:19" s="3" customFormat="1" ht="12.75" x14ac:dyDescent="0.2">
      <c r="A1214" s="7"/>
      <c r="C1214" s="9"/>
      <c r="D1214" s="4"/>
      <c r="E1214" s="4"/>
      <c r="F1214" s="50"/>
      <c r="G1214" s="4"/>
      <c r="H1214" s="4"/>
      <c r="I1214" s="4"/>
      <c r="J1214" s="5"/>
      <c r="K1214" s="4"/>
      <c r="L1214" s="4"/>
      <c r="M1214" s="50"/>
      <c r="N1214" s="62"/>
      <c r="O1214" s="50"/>
      <c r="P1214" s="55"/>
      <c r="Q1214" s="55"/>
      <c r="S1214" s="38"/>
    </row>
    <row r="1215" spans="1:19" s="3" customFormat="1" ht="12.75" x14ac:dyDescent="0.2">
      <c r="A1215" s="7"/>
      <c r="C1215" s="9"/>
      <c r="D1215" s="4"/>
      <c r="E1215" s="4"/>
      <c r="F1215" s="50"/>
      <c r="G1215" s="4"/>
      <c r="H1215" s="4"/>
      <c r="I1215" s="4"/>
      <c r="J1215" s="5"/>
      <c r="K1215" s="4"/>
      <c r="L1215" s="4"/>
      <c r="M1215" s="50"/>
      <c r="N1215" s="62"/>
      <c r="O1215" s="50"/>
      <c r="P1215" s="55"/>
      <c r="Q1215" s="55"/>
      <c r="S1215" s="38"/>
    </row>
    <row r="1216" spans="1:19" s="3" customFormat="1" ht="12.75" x14ac:dyDescent="0.2">
      <c r="A1216" s="7"/>
      <c r="C1216" s="9"/>
      <c r="D1216" s="4"/>
      <c r="E1216" s="4"/>
      <c r="F1216" s="50"/>
      <c r="G1216" s="4"/>
      <c r="H1216" s="4"/>
      <c r="I1216" s="4"/>
      <c r="J1216" s="5"/>
      <c r="K1216" s="4"/>
      <c r="L1216" s="4"/>
      <c r="M1216" s="50"/>
      <c r="N1216" s="62"/>
      <c r="O1216" s="50"/>
      <c r="P1216" s="55"/>
      <c r="Q1216" s="55"/>
      <c r="S1216" s="38"/>
    </row>
    <row r="1217" spans="1:19" s="3" customFormat="1" ht="12.75" x14ac:dyDescent="0.2">
      <c r="A1217" s="7"/>
      <c r="C1217" s="9"/>
      <c r="D1217" s="4"/>
      <c r="E1217" s="4"/>
      <c r="F1217" s="50"/>
      <c r="G1217" s="4"/>
      <c r="H1217" s="4"/>
      <c r="I1217" s="4"/>
      <c r="J1217" s="5"/>
      <c r="K1217" s="4"/>
      <c r="L1217" s="4"/>
      <c r="M1217" s="50"/>
      <c r="N1217" s="62"/>
      <c r="O1217" s="50"/>
      <c r="P1217" s="55"/>
      <c r="Q1217" s="55"/>
      <c r="S1217" s="38"/>
    </row>
    <row r="1218" spans="1:19" s="3" customFormat="1" ht="12.75" x14ac:dyDescent="0.2">
      <c r="A1218" s="7"/>
      <c r="C1218" s="9"/>
      <c r="D1218" s="4"/>
      <c r="E1218" s="4"/>
      <c r="F1218" s="50"/>
      <c r="G1218" s="4"/>
      <c r="H1218" s="4"/>
      <c r="I1218" s="4"/>
      <c r="J1218" s="5"/>
      <c r="K1218" s="4"/>
      <c r="L1218" s="4"/>
      <c r="M1218" s="50"/>
      <c r="N1218" s="62"/>
      <c r="O1218" s="50"/>
      <c r="P1218" s="55"/>
      <c r="Q1218" s="55"/>
      <c r="S1218" s="38"/>
    </row>
    <row r="1219" spans="1:19" s="3" customFormat="1" ht="12.75" x14ac:dyDescent="0.2">
      <c r="A1219" s="7"/>
      <c r="C1219" s="9"/>
      <c r="D1219" s="4"/>
      <c r="E1219" s="4"/>
      <c r="F1219" s="50"/>
      <c r="G1219" s="4"/>
      <c r="H1219" s="4"/>
      <c r="I1219" s="4"/>
      <c r="J1219" s="5"/>
      <c r="K1219" s="4"/>
      <c r="L1219" s="4"/>
      <c r="M1219" s="50"/>
      <c r="N1219" s="62"/>
      <c r="O1219" s="50"/>
      <c r="P1219" s="55"/>
      <c r="Q1219" s="55"/>
      <c r="S1219" s="38"/>
    </row>
    <row r="1220" spans="1:19" s="3" customFormat="1" ht="12.75" x14ac:dyDescent="0.2">
      <c r="A1220" s="7"/>
      <c r="C1220" s="9"/>
      <c r="D1220" s="4"/>
      <c r="E1220" s="4"/>
      <c r="F1220" s="50"/>
      <c r="G1220" s="4"/>
      <c r="H1220" s="4"/>
      <c r="I1220" s="4"/>
      <c r="J1220" s="5"/>
      <c r="K1220" s="4"/>
      <c r="L1220" s="4"/>
      <c r="M1220" s="50"/>
      <c r="N1220" s="62"/>
      <c r="O1220" s="50"/>
      <c r="P1220" s="55"/>
      <c r="Q1220" s="55"/>
      <c r="S1220" s="38"/>
    </row>
    <row r="1221" spans="1:19" s="3" customFormat="1" ht="12.75" x14ac:dyDescent="0.2">
      <c r="A1221" s="7"/>
      <c r="C1221" s="9"/>
      <c r="D1221" s="4"/>
      <c r="E1221" s="4"/>
      <c r="F1221" s="50"/>
      <c r="G1221" s="4"/>
      <c r="H1221" s="4"/>
      <c r="I1221" s="4"/>
      <c r="J1221" s="5"/>
      <c r="K1221" s="4"/>
      <c r="L1221" s="4"/>
      <c r="M1221" s="50"/>
      <c r="N1221" s="62"/>
      <c r="O1221" s="50"/>
      <c r="P1221" s="55"/>
      <c r="Q1221" s="55"/>
      <c r="S1221" s="38"/>
    </row>
    <row r="1222" spans="1:19" s="3" customFormat="1" ht="12.75" x14ac:dyDescent="0.2">
      <c r="A1222" s="7"/>
      <c r="C1222" s="9"/>
      <c r="D1222" s="4"/>
      <c r="E1222" s="4"/>
      <c r="F1222" s="50"/>
      <c r="G1222" s="4"/>
      <c r="H1222" s="4"/>
      <c r="I1222" s="4"/>
      <c r="J1222" s="5"/>
      <c r="K1222" s="4"/>
      <c r="L1222" s="4"/>
      <c r="M1222" s="50"/>
      <c r="N1222" s="62"/>
      <c r="O1222" s="50"/>
      <c r="P1222" s="55"/>
      <c r="Q1222" s="55"/>
      <c r="S1222" s="38"/>
    </row>
    <row r="1223" spans="1:19" s="3" customFormat="1" ht="12.75" x14ac:dyDescent="0.2">
      <c r="A1223" s="7"/>
      <c r="C1223" s="9"/>
      <c r="D1223" s="4"/>
      <c r="E1223" s="4"/>
      <c r="F1223" s="50"/>
      <c r="G1223" s="4"/>
      <c r="H1223" s="4"/>
      <c r="I1223" s="4"/>
      <c r="J1223" s="5"/>
      <c r="K1223" s="4"/>
      <c r="L1223" s="4"/>
      <c r="M1223" s="50"/>
      <c r="N1223" s="62"/>
      <c r="O1223" s="50"/>
      <c r="P1223" s="55"/>
      <c r="Q1223" s="55"/>
      <c r="S1223" s="38"/>
    </row>
    <row r="1224" spans="1:19" s="3" customFormat="1" ht="12.75" x14ac:dyDescent="0.2">
      <c r="A1224" s="7"/>
      <c r="C1224" s="9"/>
      <c r="D1224" s="4"/>
      <c r="E1224" s="4"/>
      <c r="F1224" s="50"/>
      <c r="G1224" s="4"/>
      <c r="H1224" s="4"/>
      <c r="I1224" s="4"/>
      <c r="J1224" s="5"/>
      <c r="K1224" s="4"/>
      <c r="L1224" s="4"/>
      <c r="M1224" s="50"/>
      <c r="N1224" s="62"/>
      <c r="O1224" s="50"/>
      <c r="P1224" s="55"/>
      <c r="Q1224" s="55"/>
      <c r="S1224" s="38"/>
    </row>
    <row r="1225" spans="1:19" s="3" customFormat="1" ht="12.75" x14ac:dyDescent="0.2">
      <c r="A1225" s="7"/>
      <c r="C1225" s="9"/>
      <c r="D1225" s="4"/>
      <c r="E1225" s="4"/>
      <c r="F1225" s="50"/>
      <c r="G1225" s="4"/>
      <c r="H1225" s="4"/>
      <c r="I1225" s="4"/>
      <c r="J1225" s="5"/>
      <c r="K1225" s="4"/>
      <c r="L1225" s="4"/>
      <c r="M1225" s="50"/>
      <c r="N1225" s="62"/>
      <c r="O1225" s="50"/>
      <c r="P1225" s="55"/>
      <c r="Q1225" s="55"/>
      <c r="S1225" s="38"/>
    </row>
    <row r="1226" spans="1:19" s="3" customFormat="1" ht="12.75" x14ac:dyDescent="0.2">
      <c r="A1226" s="7"/>
      <c r="C1226" s="9"/>
      <c r="D1226" s="4"/>
      <c r="E1226" s="4"/>
      <c r="F1226" s="50"/>
      <c r="G1226" s="4"/>
      <c r="H1226" s="4"/>
      <c r="I1226" s="4"/>
      <c r="J1226" s="5"/>
      <c r="K1226" s="4"/>
      <c r="L1226" s="4"/>
      <c r="M1226" s="50"/>
      <c r="N1226" s="62"/>
      <c r="O1226" s="50"/>
      <c r="P1226" s="55"/>
      <c r="Q1226" s="55"/>
      <c r="S1226" s="38"/>
    </row>
    <row r="1227" spans="1:19" s="3" customFormat="1" ht="12.75" x14ac:dyDescent="0.2">
      <c r="A1227" s="7"/>
      <c r="C1227" s="9"/>
      <c r="D1227" s="4"/>
      <c r="E1227" s="4"/>
      <c r="F1227" s="50"/>
      <c r="G1227" s="4"/>
      <c r="H1227" s="4"/>
      <c r="I1227" s="4"/>
      <c r="J1227" s="5"/>
      <c r="K1227" s="4"/>
      <c r="L1227" s="4"/>
      <c r="M1227" s="50"/>
      <c r="N1227" s="62"/>
      <c r="O1227" s="50"/>
      <c r="P1227" s="55"/>
      <c r="Q1227" s="55"/>
      <c r="S1227" s="38"/>
    </row>
    <row r="1228" spans="1:19" s="3" customFormat="1" ht="12.75" x14ac:dyDescent="0.2">
      <c r="A1228" s="7"/>
      <c r="C1228" s="9"/>
      <c r="D1228" s="4"/>
      <c r="E1228" s="4"/>
      <c r="F1228" s="50"/>
      <c r="G1228" s="4"/>
      <c r="H1228" s="4"/>
      <c r="I1228" s="4"/>
      <c r="J1228" s="5"/>
      <c r="K1228" s="4"/>
      <c r="L1228" s="4"/>
      <c r="M1228" s="50"/>
      <c r="N1228" s="62"/>
      <c r="O1228" s="50"/>
      <c r="P1228" s="55"/>
      <c r="Q1228" s="55"/>
      <c r="S1228" s="38"/>
    </row>
    <row r="1229" spans="1:19" s="3" customFormat="1" ht="12.75" x14ac:dyDescent="0.2">
      <c r="A1229" s="7"/>
      <c r="C1229" s="9"/>
      <c r="D1229" s="4"/>
      <c r="E1229" s="4"/>
      <c r="F1229" s="50"/>
      <c r="G1229" s="4"/>
      <c r="H1229" s="4"/>
      <c r="I1229" s="4"/>
      <c r="J1229" s="5"/>
      <c r="K1229" s="4"/>
      <c r="L1229" s="4"/>
      <c r="M1229" s="50"/>
      <c r="N1229" s="62"/>
      <c r="O1229" s="50"/>
      <c r="P1229" s="55"/>
      <c r="Q1229" s="55"/>
      <c r="S1229" s="38"/>
    </row>
    <row r="1230" spans="1:19" s="3" customFormat="1" ht="12.75" x14ac:dyDescent="0.2">
      <c r="A1230" s="7"/>
      <c r="C1230" s="9"/>
      <c r="D1230" s="4"/>
      <c r="E1230" s="4"/>
      <c r="F1230" s="50"/>
      <c r="G1230" s="4"/>
      <c r="H1230" s="4"/>
      <c r="I1230" s="4"/>
      <c r="J1230" s="5"/>
      <c r="K1230" s="4"/>
      <c r="L1230" s="4"/>
      <c r="M1230" s="50"/>
      <c r="N1230" s="62"/>
      <c r="O1230" s="50"/>
      <c r="P1230" s="55"/>
      <c r="Q1230" s="55"/>
      <c r="S1230" s="38"/>
    </row>
    <row r="1231" spans="1:19" s="3" customFormat="1" ht="12.75" x14ac:dyDescent="0.2">
      <c r="A1231" s="7"/>
      <c r="C1231" s="9"/>
      <c r="D1231" s="4"/>
      <c r="E1231" s="4"/>
      <c r="F1231" s="50"/>
      <c r="G1231" s="4"/>
      <c r="H1231" s="4"/>
      <c r="I1231" s="4"/>
      <c r="J1231" s="5"/>
      <c r="K1231" s="4"/>
      <c r="L1231" s="4"/>
      <c r="M1231" s="50"/>
      <c r="N1231" s="62"/>
      <c r="O1231" s="50"/>
      <c r="P1231" s="55"/>
      <c r="Q1231" s="55"/>
      <c r="S1231" s="38"/>
    </row>
    <row r="1232" spans="1:19" s="3" customFormat="1" ht="12.75" x14ac:dyDescent="0.2">
      <c r="A1232" s="7"/>
      <c r="C1232" s="9"/>
      <c r="D1232" s="4"/>
      <c r="E1232" s="4"/>
      <c r="F1232" s="50"/>
      <c r="G1232" s="4"/>
      <c r="H1232" s="4"/>
      <c r="I1232" s="4"/>
      <c r="J1232" s="5"/>
      <c r="K1232" s="4"/>
      <c r="L1232" s="4"/>
      <c r="M1232" s="50"/>
      <c r="N1232" s="62"/>
      <c r="O1232" s="50"/>
      <c r="P1232" s="55"/>
      <c r="Q1232" s="55"/>
      <c r="S1232" s="38"/>
    </row>
    <row r="1233" spans="1:19" s="3" customFormat="1" ht="12.75" x14ac:dyDescent="0.2">
      <c r="A1233" s="7"/>
      <c r="C1233" s="9"/>
      <c r="D1233" s="4"/>
      <c r="E1233" s="4"/>
      <c r="F1233" s="50"/>
      <c r="G1233" s="4"/>
      <c r="H1233" s="4"/>
      <c r="I1233" s="4"/>
      <c r="J1233" s="5"/>
      <c r="K1233" s="4"/>
      <c r="L1233" s="4"/>
      <c r="M1233" s="50"/>
      <c r="N1233" s="62"/>
      <c r="O1233" s="50"/>
      <c r="P1233" s="55"/>
      <c r="Q1233" s="55"/>
      <c r="S1233" s="38"/>
    </row>
    <row r="1234" spans="1:19" s="3" customFormat="1" ht="12.75" x14ac:dyDescent="0.2">
      <c r="A1234" s="7"/>
      <c r="C1234" s="9"/>
      <c r="D1234" s="4"/>
      <c r="E1234" s="4"/>
      <c r="F1234" s="50"/>
      <c r="G1234" s="4"/>
      <c r="H1234" s="4"/>
      <c r="I1234" s="4"/>
      <c r="J1234" s="5"/>
      <c r="K1234" s="4"/>
      <c r="L1234" s="4"/>
      <c r="M1234" s="50"/>
      <c r="N1234" s="62"/>
      <c r="O1234" s="50"/>
      <c r="P1234" s="55"/>
      <c r="Q1234" s="55"/>
      <c r="S1234" s="38"/>
    </row>
    <row r="1235" spans="1:19" s="3" customFormat="1" ht="12.75" x14ac:dyDescent="0.2">
      <c r="A1235" s="7"/>
      <c r="C1235" s="9"/>
      <c r="D1235" s="4"/>
      <c r="E1235" s="4"/>
      <c r="F1235" s="50"/>
      <c r="G1235" s="4"/>
      <c r="H1235" s="4"/>
      <c r="I1235" s="4"/>
      <c r="J1235" s="5"/>
      <c r="K1235" s="4"/>
      <c r="L1235" s="4"/>
      <c r="M1235" s="50"/>
      <c r="N1235" s="62"/>
      <c r="O1235" s="50"/>
      <c r="P1235" s="55"/>
      <c r="Q1235" s="55"/>
      <c r="S1235" s="38"/>
    </row>
    <row r="1236" spans="1:19" s="3" customFormat="1" ht="12.75" x14ac:dyDescent="0.2">
      <c r="A1236" s="7"/>
      <c r="C1236" s="9"/>
      <c r="D1236" s="4"/>
      <c r="E1236" s="4"/>
      <c r="F1236" s="50"/>
      <c r="G1236" s="4"/>
      <c r="H1236" s="4"/>
      <c r="I1236" s="4"/>
      <c r="J1236" s="5"/>
      <c r="K1236" s="4"/>
      <c r="L1236" s="4"/>
      <c r="M1236" s="50"/>
      <c r="N1236" s="62"/>
      <c r="O1236" s="50"/>
      <c r="P1236" s="55"/>
      <c r="Q1236" s="55"/>
      <c r="S1236" s="38"/>
    </row>
    <row r="1237" spans="1:19" s="3" customFormat="1" ht="12.75" x14ac:dyDescent="0.2">
      <c r="A1237" s="7"/>
      <c r="C1237" s="9"/>
      <c r="D1237" s="4"/>
      <c r="E1237" s="4"/>
      <c r="F1237" s="50"/>
      <c r="G1237" s="4"/>
      <c r="H1237" s="4"/>
      <c r="I1237" s="4"/>
      <c r="J1237" s="5"/>
      <c r="K1237" s="4"/>
      <c r="L1237" s="4"/>
      <c r="M1237" s="50"/>
      <c r="N1237" s="62"/>
      <c r="O1237" s="50"/>
      <c r="P1237" s="55"/>
      <c r="Q1237" s="55"/>
      <c r="S1237" s="38"/>
    </row>
    <row r="1238" spans="1:19" s="3" customFormat="1" ht="12.75" x14ac:dyDescent="0.2">
      <c r="A1238" s="7"/>
      <c r="C1238" s="9"/>
      <c r="D1238" s="4"/>
      <c r="E1238" s="4"/>
      <c r="F1238" s="50"/>
      <c r="G1238" s="4"/>
      <c r="H1238" s="4"/>
      <c r="I1238" s="4"/>
      <c r="J1238" s="5"/>
      <c r="K1238" s="4"/>
      <c r="L1238" s="4"/>
      <c r="M1238" s="50"/>
      <c r="N1238" s="62"/>
      <c r="O1238" s="50"/>
      <c r="P1238" s="55"/>
      <c r="Q1238" s="55"/>
      <c r="S1238" s="38"/>
    </row>
    <row r="1239" spans="1:19" s="3" customFormat="1" ht="12.75" x14ac:dyDescent="0.2">
      <c r="A1239" s="7"/>
      <c r="C1239" s="9"/>
      <c r="D1239" s="4"/>
      <c r="E1239" s="4"/>
      <c r="F1239" s="50"/>
      <c r="G1239" s="4"/>
      <c r="H1239" s="4"/>
      <c r="I1239" s="4"/>
      <c r="J1239" s="5"/>
      <c r="K1239" s="4"/>
      <c r="L1239" s="4"/>
      <c r="M1239" s="50"/>
      <c r="N1239" s="62"/>
      <c r="O1239" s="50"/>
      <c r="P1239" s="55"/>
      <c r="Q1239" s="55"/>
      <c r="S1239" s="38"/>
    </row>
    <row r="1240" spans="1:19" s="3" customFormat="1" ht="12.75" x14ac:dyDescent="0.2">
      <c r="A1240" s="7"/>
      <c r="C1240" s="9"/>
      <c r="D1240" s="4"/>
      <c r="E1240" s="4"/>
      <c r="F1240" s="50"/>
      <c r="G1240" s="4"/>
      <c r="H1240" s="4"/>
      <c r="I1240" s="4"/>
      <c r="J1240" s="5"/>
      <c r="K1240" s="4"/>
      <c r="L1240" s="4"/>
      <c r="M1240" s="50"/>
      <c r="N1240" s="62"/>
      <c r="O1240" s="50"/>
      <c r="P1240" s="55"/>
      <c r="Q1240" s="55"/>
      <c r="S1240" s="38"/>
    </row>
    <row r="1241" spans="1:19" s="3" customFormat="1" ht="12.75" x14ac:dyDescent="0.2">
      <c r="A1241" s="7"/>
      <c r="C1241" s="9"/>
      <c r="D1241" s="4"/>
      <c r="E1241" s="4"/>
      <c r="F1241" s="50"/>
      <c r="G1241" s="4"/>
      <c r="H1241" s="4"/>
      <c r="I1241" s="4"/>
      <c r="J1241" s="5"/>
      <c r="K1241" s="4"/>
      <c r="L1241" s="4"/>
      <c r="M1241" s="50"/>
      <c r="N1241" s="62"/>
      <c r="O1241" s="50"/>
      <c r="P1241" s="55"/>
      <c r="Q1241" s="55"/>
      <c r="S1241" s="38"/>
    </row>
    <row r="1242" spans="1:19" s="3" customFormat="1" ht="12.75" x14ac:dyDescent="0.2">
      <c r="A1242" s="7"/>
      <c r="C1242" s="9"/>
      <c r="D1242" s="4"/>
      <c r="E1242" s="4"/>
      <c r="F1242" s="50"/>
      <c r="G1242" s="4"/>
      <c r="H1242" s="4"/>
      <c r="I1242" s="4"/>
      <c r="J1242" s="5"/>
      <c r="K1242" s="4"/>
      <c r="L1242" s="4"/>
      <c r="M1242" s="50"/>
      <c r="N1242" s="62"/>
      <c r="O1242" s="50"/>
      <c r="P1242" s="55"/>
      <c r="Q1242" s="55"/>
      <c r="S1242" s="38"/>
    </row>
    <row r="1243" spans="1:19" s="3" customFormat="1" ht="12.75" x14ac:dyDescent="0.2">
      <c r="A1243" s="7"/>
      <c r="C1243" s="9"/>
      <c r="D1243" s="4"/>
      <c r="E1243" s="4"/>
      <c r="F1243" s="50"/>
      <c r="G1243" s="4"/>
      <c r="H1243" s="4"/>
      <c r="I1243" s="4"/>
      <c r="J1243" s="5"/>
      <c r="K1243" s="4"/>
      <c r="L1243" s="4"/>
      <c r="M1243" s="50"/>
      <c r="N1243" s="62"/>
      <c r="O1243" s="50"/>
      <c r="P1243" s="55"/>
      <c r="Q1243" s="55"/>
      <c r="S1243" s="38"/>
    </row>
    <row r="1244" spans="1:19" s="3" customFormat="1" ht="12.75" x14ac:dyDescent="0.2">
      <c r="A1244" s="7"/>
      <c r="C1244" s="9"/>
      <c r="D1244" s="4"/>
      <c r="E1244" s="4"/>
      <c r="F1244" s="50"/>
      <c r="G1244" s="4"/>
      <c r="H1244" s="4"/>
      <c r="I1244" s="4"/>
      <c r="J1244" s="5"/>
      <c r="K1244" s="4"/>
      <c r="L1244" s="4"/>
      <c r="M1244" s="50"/>
      <c r="N1244" s="62"/>
      <c r="O1244" s="50"/>
      <c r="P1244" s="55"/>
      <c r="Q1244" s="55"/>
      <c r="S1244" s="38"/>
    </row>
    <row r="1245" spans="1:19" s="3" customFormat="1" ht="12.75" x14ac:dyDescent="0.2">
      <c r="A1245" s="7"/>
      <c r="C1245" s="9"/>
      <c r="D1245" s="4"/>
      <c r="E1245" s="4"/>
      <c r="F1245" s="50"/>
      <c r="G1245" s="4"/>
      <c r="H1245" s="4"/>
      <c r="I1245" s="4"/>
      <c r="J1245" s="5"/>
      <c r="K1245" s="4"/>
      <c r="L1245" s="4"/>
      <c r="M1245" s="50"/>
      <c r="N1245" s="62"/>
      <c r="O1245" s="50"/>
      <c r="P1245" s="55"/>
      <c r="Q1245" s="55"/>
      <c r="S1245" s="38"/>
    </row>
    <row r="1246" spans="1:19" s="3" customFormat="1" ht="12.75" x14ac:dyDescent="0.2">
      <c r="A1246" s="7"/>
      <c r="C1246" s="9"/>
      <c r="D1246" s="4"/>
      <c r="E1246" s="4"/>
      <c r="F1246" s="50"/>
      <c r="G1246" s="4"/>
      <c r="H1246" s="4"/>
      <c r="I1246" s="4"/>
      <c r="J1246" s="5"/>
      <c r="K1246" s="4"/>
      <c r="L1246" s="4"/>
      <c r="M1246" s="50"/>
      <c r="N1246" s="62"/>
      <c r="O1246" s="50"/>
      <c r="P1246" s="55"/>
      <c r="Q1246" s="55"/>
      <c r="S1246" s="38"/>
    </row>
    <row r="1247" spans="1:19" s="3" customFormat="1" ht="12.75" x14ac:dyDescent="0.2">
      <c r="A1247" s="7"/>
      <c r="C1247" s="9"/>
      <c r="D1247" s="4"/>
      <c r="E1247" s="4"/>
      <c r="F1247" s="50"/>
      <c r="G1247" s="4"/>
      <c r="H1247" s="4"/>
      <c r="I1247" s="4"/>
      <c r="J1247" s="5"/>
      <c r="K1247" s="4"/>
      <c r="L1247" s="4"/>
      <c r="M1247" s="50"/>
      <c r="N1247" s="62"/>
      <c r="O1247" s="50"/>
      <c r="P1247" s="55"/>
      <c r="Q1247" s="55"/>
      <c r="S1247" s="38"/>
    </row>
    <row r="1248" spans="1:19" s="3" customFormat="1" ht="12.75" x14ac:dyDescent="0.2">
      <c r="A1248" s="7"/>
      <c r="C1248" s="9"/>
      <c r="D1248" s="4"/>
      <c r="E1248" s="4"/>
      <c r="F1248" s="50"/>
      <c r="G1248" s="4"/>
      <c r="H1248" s="4"/>
      <c r="I1248" s="4"/>
      <c r="J1248" s="5"/>
      <c r="K1248" s="4"/>
      <c r="L1248" s="4"/>
      <c r="M1248" s="50"/>
      <c r="N1248" s="62"/>
      <c r="O1248" s="50"/>
      <c r="P1248" s="55"/>
      <c r="Q1248" s="55"/>
      <c r="S1248" s="38"/>
    </row>
    <row r="1249" spans="1:19" s="3" customFormat="1" ht="12.75" x14ac:dyDescent="0.2">
      <c r="A1249" s="7"/>
      <c r="C1249" s="9"/>
      <c r="D1249" s="4"/>
      <c r="E1249" s="4"/>
      <c r="F1249" s="50"/>
      <c r="G1249" s="4"/>
      <c r="H1249" s="4"/>
      <c r="I1249" s="4"/>
      <c r="J1249" s="5"/>
      <c r="K1249" s="4"/>
      <c r="L1249" s="4"/>
      <c r="M1249" s="50"/>
      <c r="N1249" s="62"/>
      <c r="O1249" s="50"/>
      <c r="P1249" s="55"/>
      <c r="Q1249" s="55"/>
      <c r="S1249" s="38"/>
    </row>
    <row r="1250" spans="1:19" s="3" customFormat="1" ht="12.75" x14ac:dyDescent="0.2">
      <c r="A1250" s="7"/>
      <c r="C1250" s="9"/>
      <c r="D1250" s="4"/>
      <c r="E1250" s="4"/>
      <c r="F1250" s="50"/>
      <c r="G1250" s="4"/>
      <c r="H1250" s="4"/>
      <c r="I1250" s="4"/>
      <c r="J1250" s="5"/>
      <c r="K1250" s="4"/>
      <c r="L1250" s="4"/>
      <c r="M1250" s="50"/>
      <c r="N1250" s="62"/>
      <c r="O1250" s="50"/>
      <c r="P1250" s="55"/>
      <c r="Q1250" s="55"/>
      <c r="S1250" s="38"/>
    </row>
    <row r="1251" spans="1:19" s="3" customFormat="1" ht="12.75" x14ac:dyDescent="0.2">
      <c r="A1251" s="7"/>
      <c r="C1251" s="9"/>
      <c r="D1251" s="4"/>
      <c r="E1251" s="4"/>
      <c r="F1251" s="50"/>
      <c r="G1251" s="4"/>
      <c r="H1251" s="4"/>
      <c r="I1251" s="4"/>
      <c r="J1251" s="5"/>
      <c r="K1251" s="4"/>
      <c r="L1251" s="4"/>
      <c r="M1251" s="50"/>
      <c r="N1251" s="62"/>
      <c r="O1251" s="50"/>
      <c r="P1251" s="55"/>
      <c r="Q1251" s="55"/>
      <c r="S1251" s="38"/>
    </row>
    <row r="1252" spans="1:19" s="3" customFormat="1" ht="12.75" x14ac:dyDescent="0.2">
      <c r="A1252" s="7"/>
      <c r="C1252" s="9"/>
      <c r="D1252" s="4"/>
      <c r="E1252" s="4"/>
      <c r="F1252" s="50"/>
      <c r="G1252" s="4"/>
      <c r="H1252" s="4"/>
      <c r="I1252" s="4"/>
      <c r="J1252" s="5"/>
      <c r="K1252" s="4"/>
      <c r="L1252" s="4"/>
      <c r="M1252" s="50"/>
      <c r="N1252" s="62"/>
      <c r="O1252" s="50"/>
      <c r="P1252" s="55"/>
      <c r="Q1252" s="55"/>
      <c r="S1252" s="38"/>
    </row>
    <row r="1253" spans="1:19" s="3" customFormat="1" ht="12.75" x14ac:dyDescent="0.2">
      <c r="A1253" s="7"/>
      <c r="C1253" s="9"/>
      <c r="D1253" s="4"/>
      <c r="E1253" s="4"/>
      <c r="F1253" s="50"/>
      <c r="G1253" s="4"/>
      <c r="H1253" s="4"/>
      <c r="I1253" s="4"/>
      <c r="J1253" s="5"/>
      <c r="K1253" s="4"/>
      <c r="L1253" s="4"/>
      <c r="M1253" s="50"/>
      <c r="N1253" s="62"/>
      <c r="O1253" s="50"/>
      <c r="P1253" s="55"/>
      <c r="Q1253" s="55"/>
      <c r="S1253" s="38"/>
    </row>
    <row r="1254" spans="1:19" s="3" customFormat="1" ht="12.75" x14ac:dyDescent="0.2">
      <c r="A1254" s="7"/>
      <c r="C1254" s="9"/>
      <c r="D1254" s="4"/>
      <c r="E1254" s="4"/>
      <c r="F1254" s="50"/>
      <c r="G1254" s="4"/>
      <c r="H1254" s="4"/>
      <c r="I1254" s="4"/>
      <c r="J1254" s="5"/>
      <c r="K1254" s="4"/>
      <c r="L1254" s="4"/>
      <c r="M1254" s="50"/>
      <c r="N1254" s="62"/>
      <c r="O1254" s="50"/>
      <c r="P1254" s="55"/>
      <c r="Q1254" s="55"/>
      <c r="S1254" s="38"/>
    </row>
    <row r="1255" spans="1:19" s="3" customFormat="1" ht="12.75" x14ac:dyDescent="0.2">
      <c r="A1255" s="7"/>
      <c r="C1255" s="9"/>
      <c r="D1255" s="4"/>
      <c r="E1255" s="4"/>
      <c r="F1255" s="50"/>
      <c r="G1255" s="4"/>
      <c r="H1255" s="4"/>
      <c r="I1255" s="4"/>
      <c r="J1255" s="5"/>
      <c r="K1255" s="4"/>
      <c r="L1255" s="4"/>
      <c r="M1255" s="50"/>
      <c r="N1255" s="62"/>
      <c r="O1255" s="50"/>
      <c r="P1255" s="55"/>
      <c r="Q1255" s="55"/>
      <c r="S1255" s="38"/>
    </row>
    <row r="1256" spans="1:19" s="3" customFormat="1" ht="12.75" x14ac:dyDescent="0.2">
      <c r="A1256" s="7"/>
      <c r="C1256" s="9"/>
      <c r="D1256" s="4"/>
      <c r="E1256" s="4"/>
      <c r="F1256" s="50"/>
      <c r="G1256" s="4"/>
      <c r="H1256" s="4"/>
      <c r="I1256" s="4"/>
      <c r="J1256" s="5"/>
      <c r="K1256" s="4"/>
      <c r="L1256" s="4"/>
      <c r="M1256" s="50"/>
      <c r="N1256" s="62"/>
      <c r="O1256" s="50"/>
      <c r="P1256" s="55"/>
      <c r="Q1256" s="55"/>
      <c r="S1256" s="38"/>
    </row>
    <row r="1257" spans="1:19" s="3" customFormat="1" ht="12.75" x14ac:dyDescent="0.2">
      <c r="A1257" s="7"/>
      <c r="C1257" s="9"/>
      <c r="D1257" s="4"/>
      <c r="E1257" s="4"/>
      <c r="F1257" s="50"/>
      <c r="G1257" s="4"/>
      <c r="H1257" s="4"/>
      <c r="I1257" s="4"/>
      <c r="J1257" s="5"/>
      <c r="K1257" s="4"/>
      <c r="L1257" s="4"/>
      <c r="M1257" s="50"/>
      <c r="N1257" s="62"/>
      <c r="O1257" s="50"/>
      <c r="P1257" s="55"/>
      <c r="Q1257" s="55"/>
      <c r="S1257" s="38"/>
    </row>
    <row r="1258" spans="1:19" s="3" customFormat="1" ht="12.75" x14ac:dyDescent="0.2">
      <c r="A1258" s="7"/>
      <c r="C1258" s="9"/>
      <c r="D1258" s="4"/>
      <c r="E1258" s="4"/>
      <c r="F1258" s="50"/>
      <c r="G1258" s="4"/>
      <c r="H1258" s="4"/>
      <c r="I1258" s="4"/>
      <c r="J1258" s="5"/>
      <c r="K1258" s="4"/>
      <c r="L1258" s="4"/>
      <c r="M1258" s="50"/>
      <c r="N1258" s="62"/>
      <c r="O1258" s="50"/>
      <c r="P1258" s="55"/>
      <c r="Q1258" s="55"/>
      <c r="S1258" s="38"/>
    </row>
    <row r="1259" spans="1:19" s="3" customFormat="1" ht="12.75" x14ac:dyDescent="0.2">
      <c r="A1259" s="7"/>
      <c r="C1259" s="9"/>
      <c r="D1259" s="4"/>
      <c r="E1259" s="4"/>
      <c r="F1259" s="50"/>
      <c r="G1259" s="4"/>
      <c r="H1259" s="4"/>
      <c r="I1259" s="4"/>
      <c r="J1259" s="5"/>
      <c r="K1259" s="4"/>
      <c r="L1259" s="4"/>
      <c r="M1259" s="50"/>
      <c r="N1259" s="62"/>
      <c r="O1259" s="50"/>
      <c r="P1259" s="55"/>
      <c r="Q1259" s="55"/>
      <c r="S1259" s="38"/>
    </row>
    <row r="1260" spans="1:19" s="3" customFormat="1" ht="12.75" x14ac:dyDescent="0.2">
      <c r="A1260" s="7"/>
      <c r="C1260" s="9"/>
      <c r="D1260" s="4"/>
      <c r="E1260" s="4"/>
      <c r="F1260" s="50"/>
      <c r="G1260" s="4"/>
      <c r="H1260" s="4"/>
      <c r="I1260" s="4"/>
      <c r="J1260" s="5"/>
      <c r="K1260" s="4"/>
      <c r="L1260" s="4"/>
      <c r="M1260" s="50"/>
      <c r="N1260" s="62"/>
      <c r="O1260" s="50"/>
      <c r="P1260" s="55"/>
      <c r="Q1260" s="55"/>
      <c r="S1260" s="38"/>
    </row>
    <row r="1261" spans="1:19" s="3" customFormat="1" ht="12.75" x14ac:dyDescent="0.2">
      <c r="A1261" s="7"/>
      <c r="C1261" s="9"/>
      <c r="D1261" s="4"/>
      <c r="E1261" s="4"/>
      <c r="F1261" s="50"/>
      <c r="G1261" s="4"/>
      <c r="H1261" s="4"/>
      <c r="I1261" s="4"/>
      <c r="J1261" s="5"/>
      <c r="K1261" s="4"/>
      <c r="L1261" s="4"/>
      <c r="M1261" s="50"/>
      <c r="N1261" s="62"/>
      <c r="O1261" s="50"/>
      <c r="P1261" s="55"/>
      <c r="Q1261" s="55"/>
      <c r="S1261" s="38"/>
    </row>
    <row r="1262" spans="1:19" s="3" customFormat="1" ht="12.75" x14ac:dyDescent="0.2">
      <c r="A1262" s="7"/>
      <c r="C1262" s="9"/>
      <c r="D1262" s="4"/>
      <c r="E1262" s="4"/>
      <c r="F1262" s="50"/>
      <c r="G1262" s="4"/>
      <c r="H1262" s="4"/>
      <c r="I1262" s="4"/>
      <c r="J1262" s="5"/>
      <c r="K1262" s="4"/>
      <c r="L1262" s="4"/>
      <c r="M1262" s="50"/>
      <c r="N1262" s="62"/>
      <c r="O1262" s="50"/>
      <c r="P1262" s="55"/>
      <c r="Q1262" s="55"/>
      <c r="S1262" s="38"/>
    </row>
    <row r="1263" spans="1:19" s="3" customFormat="1" ht="12.75" x14ac:dyDescent="0.2">
      <c r="A1263" s="7"/>
      <c r="C1263" s="9"/>
      <c r="D1263" s="4"/>
      <c r="E1263" s="4"/>
      <c r="F1263" s="50"/>
      <c r="G1263" s="4"/>
      <c r="H1263" s="4"/>
      <c r="I1263" s="4"/>
      <c r="J1263" s="5"/>
      <c r="K1263" s="4"/>
      <c r="L1263" s="4"/>
      <c r="M1263" s="50"/>
      <c r="N1263" s="62"/>
      <c r="O1263" s="50"/>
      <c r="P1263" s="55"/>
      <c r="Q1263" s="55"/>
      <c r="S1263" s="38"/>
    </row>
    <row r="1264" spans="1:19" s="3" customFormat="1" ht="12.75" x14ac:dyDescent="0.2">
      <c r="A1264" s="7"/>
      <c r="C1264" s="9"/>
      <c r="D1264" s="4"/>
      <c r="E1264" s="4"/>
      <c r="F1264" s="50"/>
      <c r="G1264" s="4"/>
      <c r="H1264" s="4"/>
      <c r="I1264" s="4"/>
      <c r="J1264" s="5"/>
      <c r="K1264" s="4"/>
      <c r="L1264" s="4"/>
      <c r="M1264" s="50"/>
      <c r="N1264" s="62"/>
      <c r="O1264" s="50"/>
      <c r="P1264" s="55"/>
      <c r="Q1264" s="55"/>
      <c r="S1264" s="38"/>
    </row>
    <row r="1265" spans="1:19" s="3" customFormat="1" ht="12.75" x14ac:dyDescent="0.2">
      <c r="A1265" s="7"/>
      <c r="C1265" s="9"/>
      <c r="D1265" s="4"/>
      <c r="E1265" s="4"/>
      <c r="F1265" s="50"/>
      <c r="G1265" s="4"/>
      <c r="H1265" s="4"/>
      <c r="I1265" s="4"/>
      <c r="J1265" s="5"/>
      <c r="K1265" s="4"/>
      <c r="L1265" s="4"/>
      <c r="M1265" s="50"/>
      <c r="N1265" s="62"/>
      <c r="O1265" s="50"/>
      <c r="P1265" s="55"/>
      <c r="Q1265" s="55"/>
      <c r="S1265" s="38"/>
    </row>
    <row r="1266" spans="1:19" s="3" customFormat="1" ht="12.75" x14ac:dyDescent="0.2">
      <c r="A1266" s="7"/>
      <c r="C1266" s="9"/>
      <c r="D1266" s="4"/>
      <c r="E1266" s="4"/>
      <c r="F1266" s="50"/>
      <c r="G1266" s="4"/>
      <c r="H1266" s="4"/>
      <c r="I1266" s="4"/>
      <c r="J1266" s="5"/>
      <c r="K1266" s="4"/>
      <c r="L1266" s="4"/>
      <c r="M1266" s="50"/>
      <c r="N1266" s="62"/>
      <c r="O1266" s="50"/>
      <c r="P1266" s="55"/>
      <c r="Q1266" s="55"/>
      <c r="S1266" s="38"/>
    </row>
    <row r="1267" spans="1:19" s="3" customFormat="1" ht="12.75" x14ac:dyDescent="0.2">
      <c r="A1267" s="7"/>
      <c r="C1267" s="9"/>
      <c r="D1267" s="4"/>
      <c r="E1267" s="4"/>
      <c r="F1267" s="50"/>
      <c r="G1267" s="4"/>
      <c r="H1267" s="4"/>
      <c r="I1267" s="4"/>
      <c r="J1267" s="5"/>
      <c r="K1267" s="4"/>
      <c r="L1267" s="4"/>
      <c r="M1267" s="50"/>
      <c r="N1267" s="62"/>
      <c r="O1267" s="50"/>
      <c r="P1267" s="55"/>
      <c r="Q1267" s="55"/>
      <c r="S1267" s="38"/>
    </row>
    <row r="1268" spans="1:19" s="3" customFormat="1" ht="12.75" x14ac:dyDescent="0.2">
      <c r="A1268" s="7"/>
      <c r="C1268" s="9"/>
      <c r="D1268" s="4"/>
      <c r="E1268" s="4"/>
      <c r="F1268" s="50"/>
      <c r="G1268" s="4"/>
      <c r="H1268" s="4"/>
      <c r="I1268" s="4"/>
      <c r="J1268" s="5"/>
      <c r="K1268" s="4"/>
      <c r="L1268" s="4"/>
      <c r="M1268" s="50"/>
      <c r="N1268" s="62"/>
      <c r="O1268" s="50"/>
      <c r="P1268" s="55"/>
      <c r="Q1268" s="55"/>
      <c r="S1268" s="38"/>
    </row>
    <row r="1269" spans="1:19" s="3" customFormat="1" ht="12.75" x14ac:dyDescent="0.2">
      <c r="A1269" s="7"/>
      <c r="C1269" s="9"/>
      <c r="D1269" s="4"/>
      <c r="E1269" s="4"/>
      <c r="F1269" s="50"/>
      <c r="G1269" s="4"/>
      <c r="H1269" s="4"/>
      <c r="I1269" s="4"/>
      <c r="J1269" s="5"/>
      <c r="K1269" s="4"/>
      <c r="L1269" s="4"/>
      <c r="M1269" s="50"/>
      <c r="N1269" s="62"/>
      <c r="O1269" s="50"/>
      <c r="P1269" s="55"/>
      <c r="Q1269" s="55"/>
      <c r="S1269" s="38"/>
    </row>
    <row r="1270" spans="1:19" s="3" customFormat="1" ht="12.75" x14ac:dyDescent="0.2">
      <c r="A1270" s="7"/>
      <c r="C1270" s="9"/>
      <c r="D1270" s="4"/>
      <c r="E1270" s="4"/>
      <c r="F1270" s="50"/>
      <c r="G1270" s="4"/>
      <c r="H1270" s="4"/>
      <c r="I1270" s="4"/>
      <c r="J1270" s="5"/>
      <c r="K1270" s="4"/>
      <c r="L1270" s="4"/>
      <c r="M1270" s="50"/>
      <c r="N1270" s="62"/>
      <c r="O1270" s="50"/>
      <c r="P1270" s="55"/>
      <c r="Q1270" s="55"/>
      <c r="S1270" s="38"/>
    </row>
    <row r="1271" spans="1:19" s="3" customFormat="1" ht="12.75" x14ac:dyDescent="0.2">
      <c r="A1271" s="7"/>
      <c r="C1271" s="9"/>
      <c r="D1271" s="4"/>
      <c r="E1271" s="4"/>
      <c r="F1271" s="50"/>
      <c r="G1271" s="4"/>
      <c r="H1271" s="4"/>
      <c r="I1271" s="4"/>
      <c r="J1271" s="5"/>
      <c r="K1271" s="4"/>
      <c r="L1271" s="4"/>
      <c r="M1271" s="50"/>
      <c r="N1271" s="62"/>
      <c r="O1271" s="50"/>
      <c r="P1271" s="55"/>
      <c r="Q1271" s="55"/>
      <c r="S1271" s="38"/>
    </row>
    <row r="1272" spans="1:19" s="3" customFormat="1" ht="12.75" x14ac:dyDescent="0.2">
      <c r="A1272" s="7"/>
      <c r="C1272" s="9"/>
      <c r="D1272" s="4"/>
      <c r="E1272" s="4"/>
      <c r="F1272" s="50"/>
      <c r="G1272" s="4"/>
      <c r="H1272" s="4"/>
      <c r="I1272" s="4"/>
      <c r="J1272" s="5"/>
      <c r="K1272" s="4"/>
      <c r="L1272" s="4"/>
      <c r="M1272" s="50"/>
      <c r="N1272" s="62"/>
      <c r="O1272" s="50"/>
      <c r="P1272" s="55"/>
      <c r="Q1272" s="55"/>
      <c r="S1272" s="38"/>
    </row>
    <row r="1273" spans="1:19" s="3" customFormat="1" ht="12.75" x14ac:dyDescent="0.2">
      <c r="A1273" s="7"/>
      <c r="C1273" s="9"/>
      <c r="D1273" s="4"/>
      <c r="E1273" s="4"/>
      <c r="F1273" s="50"/>
      <c r="G1273" s="4"/>
      <c r="H1273" s="4"/>
      <c r="I1273" s="4"/>
      <c r="J1273" s="5"/>
      <c r="K1273" s="4"/>
      <c r="L1273" s="4"/>
      <c r="M1273" s="50"/>
      <c r="N1273" s="62"/>
      <c r="O1273" s="50"/>
      <c r="P1273" s="55"/>
      <c r="Q1273" s="55"/>
      <c r="S1273" s="38"/>
    </row>
    <row r="1274" spans="1:19" s="3" customFormat="1" ht="12.75" x14ac:dyDescent="0.2">
      <c r="A1274" s="7"/>
      <c r="C1274" s="9"/>
      <c r="D1274" s="4"/>
      <c r="E1274" s="4"/>
      <c r="F1274" s="50"/>
      <c r="G1274" s="4"/>
      <c r="H1274" s="4"/>
      <c r="I1274" s="4"/>
      <c r="J1274" s="5"/>
      <c r="K1274" s="4"/>
      <c r="L1274" s="4"/>
      <c r="M1274" s="50"/>
      <c r="N1274" s="62"/>
      <c r="O1274" s="50"/>
      <c r="P1274" s="55"/>
      <c r="Q1274" s="55"/>
      <c r="S1274" s="38"/>
    </row>
    <row r="1275" spans="1:19" s="3" customFormat="1" ht="12.75" x14ac:dyDescent="0.2">
      <c r="A1275" s="7"/>
      <c r="C1275" s="9"/>
      <c r="D1275" s="4"/>
      <c r="E1275" s="4"/>
      <c r="F1275" s="50"/>
      <c r="G1275" s="4"/>
      <c r="H1275" s="4"/>
      <c r="I1275" s="4"/>
      <c r="J1275" s="5"/>
      <c r="K1275" s="4"/>
      <c r="L1275" s="4"/>
      <c r="M1275" s="50"/>
      <c r="N1275" s="62"/>
      <c r="O1275" s="50"/>
      <c r="P1275" s="55"/>
      <c r="Q1275" s="55"/>
      <c r="S1275" s="38"/>
    </row>
    <row r="1276" spans="1:19" s="3" customFormat="1" ht="12.75" x14ac:dyDescent="0.2">
      <c r="A1276" s="7"/>
      <c r="C1276" s="9"/>
      <c r="D1276" s="4"/>
      <c r="E1276" s="4"/>
      <c r="F1276" s="50"/>
      <c r="G1276" s="4"/>
      <c r="H1276" s="4"/>
      <c r="I1276" s="4"/>
      <c r="J1276" s="5"/>
      <c r="K1276" s="4"/>
      <c r="L1276" s="4"/>
      <c r="M1276" s="50"/>
      <c r="N1276" s="62"/>
      <c r="O1276" s="50"/>
      <c r="P1276" s="55"/>
      <c r="Q1276" s="55"/>
      <c r="S1276" s="38"/>
    </row>
    <row r="1277" spans="1:19" s="3" customFormat="1" ht="12.75" x14ac:dyDescent="0.2">
      <c r="A1277" s="7"/>
      <c r="C1277" s="9"/>
      <c r="D1277" s="4"/>
      <c r="E1277" s="4"/>
      <c r="F1277" s="50"/>
      <c r="G1277" s="4"/>
      <c r="H1277" s="4"/>
      <c r="I1277" s="4"/>
      <c r="J1277" s="5"/>
      <c r="K1277" s="4"/>
      <c r="L1277" s="4"/>
      <c r="M1277" s="50"/>
      <c r="N1277" s="62"/>
      <c r="O1277" s="50"/>
      <c r="P1277" s="55"/>
      <c r="Q1277" s="55"/>
      <c r="S1277" s="38"/>
    </row>
    <row r="1278" spans="1:19" s="3" customFormat="1" ht="12.75" x14ac:dyDescent="0.2">
      <c r="A1278" s="7"/>
      <c r="C1278" s="9"/>
      <c r="D1278" s="4"/>
      <c r="E1278" s="4"/>
      <c r="F1278" s="50"/>
      <c r="G1278" s="4"/>
      <c r="H1278" s="4"/>
      <c r="I1278" s="4"/>
      <c r="J1278" s="5"/>
      <c r="K1278" s="4"/>
      <c r="L1278" s="4"/>
      <c r="M1278" s="50"/>
      <c r="N1278" s="62"/>
      <c r="O1278" s="50"/>
      <c r="P1278" s="55"/>
      <c r="Q1278" s="55"/>
      <c r="S1278" s="38"/>
    </row>
    <row r="1279" spans="1:19" s="3" customFormat="1" ht="12.75" x14ac:dyDescent="0.2">
      <c r="A1279" s="7"/>
      <c r="C1279" s="9"/>
      <c r="D1279" s="4"/>
      <c r="E1279" s="4"/>
      <c r="F1279" s="50"/>
      <c r="G1279" s="4"/>
      <c r="H1279" s="4"/>
      <c r="I1279" s="4"/>
      <c r="J1279" s="5"/>
      <c r="K1279" s="4"/>
      <c r="L1279" s="4"/>
      <c r="M1279" s="50"/>
      <c r="N1279" s="62"/>
      <c r="O1279" s="50"/>
      <c r="P1279" s="55"/>
      <c r="Q1279" s="55"/>
      <c r="S1279" s="38"/>
    </row>
    <row r="1280" spans="1:19" s="3" customFormat="1" ht="12.75" x14ac:dyDescent="0.2">
      <c r="A1280" s="7"/>
      <c r="C1280" s="9"/>
      <c r="D1280" s="4"/>
      <c r="E1280" s="4"/>
      <c r="F1280" s="50"/>
      <c r="G1280" s="4"/>
      <c r="H1280" s="4"/>
      <c r="I1280" s="4"/>
      <c r="J1280" s="5"/>
      <c r="K1280" s="4"/>
      <c r="L1280" s="4"/>
      <c r="M1280" s="50"/>
      <c r="N1280" s="62"/>
      <c r="O1280" s="50"/>
      <c r="P1280" s="55"/>
      <c r="Q1280" s="55"/>
      <c r="S1280" s="38"/>
    </row>
    <row r="1281" spans="1:19" s="3" customFormat="1" ht="12.75" x14ac:dyDescent="0.2">
      <c r="A1281" s="7"/>
      <c r="C1281" s="9"/>
      <c r="D1281" s="4"/>
      <c r="E1281" s="4"/>
      <c r="F1281" s="50"/>
      <c r="G1281" s="4"/>
      <c r="H1281" s="4"/>
      <c r="I1281" s="4"/>
      <c r="J1281" s="5"/>
      <c r="K1281" s="4"/>
      <c r="L1281" s="4"/>
      <c r="M1281" s="50"/>
      <c r="N1281" s="62"/>
      <c r="O1281" s="50"/>
      <c r="P1281" s="55"/>
      <c r="Q1281" s="55"/>
      <c r="S1281" s="38"/>
    </row>
    <row r="1282" spans="1:19" s="3" customFormat="1" ht="12.75" x14ac:dyDescent="0.2">
      <c r="A1282" s="7"/>
      <c r="C1282" s="9"/>
      <c r="D1282" s="4"/>
      <c r="E1282" s="4"/>
      <c r="F1282" s="50"/>
      <c r="G1282" s="4"/>
      <c r="H1282" s="4"/>
      <c r="I1282" s="4"/>
      <c r="J1282" s="5"/>
      <c r="K1282" s="4"/>
      <c r="L1282" s="4"/>
      <c r="M1282" s="50"/>
      <c r="N1282" s="62"/>
      <c r="O1282" s="50"/>
      <c r="P1282" s="55"/>
      <c r="Q1282" s="55"/>
      <c r="S1282" s="38"/>
    </row>
    <row r="1283" spans="1:19" s="3" customFormat="1" ht="12.75" x14ac:dyDescent="0.2">
      <c r="A1283" s="7"/>
      <c r="C1283" s="9"/>
      <c r="D1283" s="4"/>
      <c r="E1283" s="4"/>
      <c r="F1283" s="50"/>
      <c r="G1283" s="4"/>
      <c r="H1283" s="4"/>
      <c r="I1283" s="4"/>
      <c r="J1283" s="5"/>
      <c r="K1283" s="4"/>
      <c r="L1283" s="4"/>
      <c r="M1283" s="50"/>
      <c r="N1283" s="62"/>
      <c r="O1283" s="50"/>
      <c r="P1283" s="55"/>
      <c r="Q1283" s="55"/>
      <c r="S1283" s="38"/>
    </row>
    <row r="1284" spans="1:19" s="3" customFormat="1" ht="12.75" x14ac:dyDescent="0.2">
      <c r="A1284" s="7"/>
      <c r="C1284" s="9"/>
      <c r="D1284" s="4"/>
      <c r="E1284" s="4"/>
      <c r="F1284" s="50"/>
      <c r="G1284" s="4"/>
      <c r="H1284" s="4"/>
      <c r="I1284" s="4"/>
      <c r="J1284" s="5"/>
      <c r="K1284" s="4"/>
      <c r="L1284" s="4"/>
      <c r="M1284" s="50"/>
      <c r="N1284" s="62"/>
      <c r="O1284" s="50"/>
      <c r="P1284" s="55"/>
      <c r="Q1284" s="55"/>
      <c r="S1284" s="38"/>
    </row>
    <row r="1285" spans="1:19" s="3" customFormat="1" ht="12.75" x14ac:dyDescent="0.2">
      <c r="A1285" s="7"/>
      <c r="C1285" s="9"/>
      <c r="D1285" s="4"/>
      <c r="E1285" s="4"/>
      <c r="F1285" s="50"/>
      <c r="G1285" s="4"/>
      <c r="H1285" s="4"/>
      <c r="I1285" s="4"/>
      <c r="J1285" s="5"/>
      <c r="K1285" s="4"/>
      <c r="L1285" s="4"/>
      <c r="M1285" s="50"/>
      <c r="N1285" s="62"/>
      <c r="O1285" s="50"/>
      <c r="P1285" s="55"/>
      <c r="Q1285" s="55"/>
      <c r="S1285" s="38"/>
    </row>
    <row r="1286" spans="1:19" s="3" customFormat="1" ht="12.75" x14ac:dyDescent="0.2">
      <c r="A1286" s="7"/>
      <c r="C1286" s="9"/>
      <c r="D1286" s="4"/>
      <c r="E1286" s="4"/>
      <c r="F1286" s="50"/>
      <c r="G1286" s="4"/>
      <c r="H1286" s="4"/>
      <c r="I1286" s="4"/>
      <c r="J1286" s="5"/>
      <c r="K1286" s="4"/>
      <c r="L1286" s="4"/>
      <c r="M1286" s="50"/>
      <c r="N1286" s="62"/>
      <c r="O1286" s="50"/>
      <c r="P1286" s="55"/>
      <c r="Q1286" s="55"/>
      <c r="S1286" s="38"/>
    </row>
    <row r="1287" spans="1:19" s="3" customFormat="1" ht="12.75" x14ac:dyDescent="0.2">
      <c r="A1287" s="7"/>
      <c r="C1287" s="9"/>
      <c r="D1287" s="4"/>
      <c r="E1287" s="4"/>
      <c r="F1287" s="50"/>
      <c r="G1287" s="4"/>
      <c r="H1287" s="4"/>
      <c r="I1287" s="4"/>
      <c r="J1287" s="5"/>
      <c r="K1287" s="4"/>
      <c r="L1287" s="4"/>
      <c r="M1287" s="50"/>
      <c r="N1287" s="62"/>
      <c r="O1287" s="50"/>
      <c r="P1287" s="55"/>
      <c r="Q1287" s="55"/>
      <c r="S1287" s="38"/>
    </row>
    <row r="1288" spans="1:19" s="3" customFormat="1" ht="12.75" x14ac:dyDescent="0.2">
      <c r="A1288" s="7"/>
      <c r="C1288" s="9"/>
      <c r="D1288" s="4"/>
      <c r="E1288" s="4"/>
      <c r="F1288" s="50"/>
      <c r="G1288" s="4"/>
      <c r="H1288" s="4"/>
      <c r="I1288" s="4"/>
      <c r="J1288" s="5"/>
      <c r="K1288" s="4"/>
      <c r="L1288" s="4"/>
      <c r="M1288" s="50"/>
      <c r="N1288" s="62"/>
      <c r="O1288" s="50"/>
      <c r="P1288" s="55"/>
      <c r="Q1288" s="55"/>
      <c r="S1288" s="38"/>
    </row>
    <row r="1289" spans="1:19" s="3" customFormat="1" ht="12.75" x14ac:dyDescent="0.2">
      <c r="A1289" s="7"/>
      <c r="C1289" s="9"/>
      <c r="D1289" s="4"/>
      <c r="E1289" s="4"/>
      <c r="F1289" s="50"/>
      <c r="G1289" s="4"/>
      <c r="H1289" s="4"/>
      <c r="I1289" s="4"/>
      <c r="J1289" s="5"/>
      <c r="K1289" s="4"/>
      <c r="L1289" s="4"/>
      <c r="M1289" s="50"/>
      <c r="N1289" s="62"/>
      <c r="O1289" s="50"/>
      <c r="P1289" s="55"/>
      <c r="Q1289" s="55"/>
      <c r="S1289" s="38"/>
    </row>
    <row r="1290" spans="1:19" s="3" customFormat="1" ht="12.75" x14ac:dyDescent="0.2">
      <c r="A1290" s="7"/>
      <c r="C1290" s="9"/>
      <c r="D1290" s="4"/>
      <c r="E1290" s="4"/>
      <c r="F1290" s="50"/>
      <c r="G1290" s="4"/>
      <c r="H1290" s="4"/>
      <c r="I1290" s="4"/>
      <c r="J1290" s="5"/>
      <c r="K1290" s="4"/>
      <c r="L1290" s="4"/>
      <c r="M1290" s="50"/>
      <c r="N1290" s="62"/>
      <c r="O1290" s="50"/>
      <c r="P1290" s="55"/>
      <c r="Q1290" s="55"/>
      <c r="S1290" s="38"/>
    </row>
    <row r="1291" spans="1:19" s="3" customFormat="1" ht="12.75" x14ac:dyDescent="0.2">
      <c r="A1291" s="7"/>
      <c r="C1291" s="9"/>
      <c r="D1291" s="4"/>
      <c r="E1291" s="4"/>
      <c r="F1291" s="50"/>
      <c r="G1291" s="4"/>
      <c r="H1291" s="4"/>
      <c r="I1291" s="4"/>
      <c r="J1291" s="5"/>
      <c r="K1291" s="4"/>
      <c r="L1291" s="4"/>
      <c r="M1291" s="50"/>
      <c r="N1291" s="62"/>
      <c r="O1291" s="50"/>
      <c r="P1291" s="55"/>
      <c r="Q1291" s="55"/>
      <c r="S1291" s="38"/>
    </row>
    <row r="1292" spans="1:19" s="3" customFormat="1" ht="12.75" x14ac:dyDescent="0.2">
      <c r="A1292" s="7"/>
      <c r="C1292" s="9"/>
      <c r="D1292" s="4"/>
      <c r="E1292" s="4"/>
      <c r="F1292" s="50"/>
      <c r="G1292" s="4"/>
      <c r="H1292" s="4"/>
      <c r="I1292" s="4"/>
      <c r="J1292" s="5"/>
      <c r="K1292" s="4"/>
      <c r="L1292" s="4"/>
      <c r="M1292" s="50"/>
      <c r="N1292" s="62"/>
      <c r="O1292" s="50"/>
      <c r="P1292" s="55"/>
      <c r="Q1292" s="55"/>
      <c r="S1292" s="38"/>
    </row>
    <row r="1293" spans="1:19" s="3" customFormat="1" ht="12.75" x14ac:dyDescent="0.2">
      <c r="A1293" s="7"/>
      <c r="C1293" s="9"/>
      <c r="D1293" s="4"/>
      <c r="E1293" s="4"/>
      <c r="F1293" s="50"/>
      <c r="G1293" s="4"/>
      <c r="H1293" s="4"/>
      <c r="I1293" s="4"/>
      <c r="J1293" s="5"/>
      <c r="K1293" s="4"/>
      <c r="L1293" s="4"/>
      <c r="M1293" s="50"/>
      <c r="N1293" s="62"/>
      <c r="O1293" s="50"/>
      <c r="P1293" s="55"/>
      <c r="Q1293" s="55"/>
      <c r="S1293" s="38"/>
    </row>
    <row r="1294" spans="1:19" s="3" customFormat="1" ht="12.75" x14ac:dyDescent="0.2">
      <c r="A1294" s="7"/>
      <c r="C1294" s="9"/>
      <c r="D1294" s="4"/>
      <c r="E1294" s="4"/>
      <c r="F1294" s="50"/>
      <c r="G1294" s="4"/>
      <c r="H1294" s="4"/>
      <c r="I1294" s="4"/>
      <c r="J1294" s="5"/>
      <c r="K1294" s="4"/>
      <c r="L1294" s="4"/>
      <c r="M1294" s="50"/>
      <c r="N1294" s="62"/>
      <c r="O1294" s="50"/>
      <c r="P1294" s="55"/>
      <c r="Q1294" s="55"/>
      <c r="S1294" s="38"/>
    </row>
    <row r="1295" spans="1:19" s="3" customFormat="1" ht="12.75" x14ac:dyDescent="0.2">
      <c r="A1295" s="7"/>
      <c r="C1295" s="9"/>
      <c r="D1295" s="4"/>
      <c r="E1295" s="4"/>
      <c r="F1295" s="50"/>
      <c r="G1295" s="4"/>
      <c r="H1295" s="4"/>
      <c r="I1295" s="4"/>
      <c r="J1295" s="5"/>
      <c r="K1295" s="4"/>
      <c r="L1295" s="4"/>
      <c r="M1295" s="50"/>
      <c r="N1295" s="62"/>
      <c r="O1295" s="50"/>
      <c r="P1295" s="55"/>
      <c r="Q1295" s="55"/>
      <c r="S1295" s="38"/>
    </row>
    <row r="1296" spans="1:19" s="3" customFormat="1" ht="12.75" x14ac:dyDescent="0.2">
      <c r="A1296" s="7"/>
      <c r="C1296" s="9"/>
      <c r="D1296" s="4"/>
      <c r="E1296" s="4"/>
      <c r="F1296" s="50"/>
      <c r="G1296" s="4"/>
      <c r="H1296" s="4"/>
      <c r="I1296" s="4"/>
      <c r="J1296" s="5"/>
      <c r="K1296" s="4"/>
      <c r="L1296" s="4"/>
      <c r="M1296" s="50"/>
      <c r="N1296" s="62"/>
      <c r="O1296" s="50"/>
      <c r="P1296" s="55"/>
      <c r="Q1296" s="55"/>
      <c r="S1296" s="38"/>
    </row>
    <row r="1297" spans="1:19" s="3" customFormat="1" ht="12.75" x14ac:dyDescent="0.2">
      <c r="A1297" s="7"/>
      <c r="C1297" s="9"/>
      <c r="D1297" s="4"/>
      <c r="E1297" s="4"/>
      <c r="F1297" s="50"/>
      <c r="G1297" s="4"/>
      <c r="H1297" s="4"/>
      <c r="I1297" s="4"/>
      <c r="J1297" s="5"/>
      <c r="K1297" s="4"/>
      <c r="L1297" s="4"/>
      <c r="M1297" s="50"/>
      <c r="N1297" s="62"/>
      <c r="O1297" s="50"/>
      <c r="P1297" s="55"/>
      <c r="Q1297" s="55"/>
      <c r="S1297" s="38"/>
    </row>
    <row r="1298" spans="1:19" s="3" customFormat="1" ht="12.75" x14ac:dyDescent="0.2">
      <c r="A1298" s="7"/>
      <c r="C1298" s="9"/>
      <c r="D1298" s="4"/>
      <c r="E1298" s="4"/>
      <c r="F1298" s="50"/>
      <c r="G1298" s="4"/>
      <c r="H1298" s="4"/>
      <c r="I1298" s="4"/>
      <c r="J1298" s="5"/>
      <c r="K1298" s="4"/>
      <c r="L1298" s="4"/>
      <c r="M1298" s="50"/>
      <c r="N1298" s="62"/>
      <c r="O1298" s="50"/>
      <c r="P1298" s="55"/>
      <c r="Q1298" s="55"/>
      <c r="S1298" s="38"/>
    </row>
    <row r="1299" spans="1:19" s="3" customFormat="1" ht="12.75" x14ac:dyDescent="0.2">
      <c r="A1299" s="7"/>
      <c r="C1299" s="9"/>
      <c r="D1299" s="4"/>
      <c r="E1299" s="4"/>
      <c r="F1299" s="50"/>
      <c r="G1299" s="4"/>
      <c r="H1299" s="4"/>
      <c r="I1299" s="4"/>
      <c r="J1299" s="5"/>
      <c r="K1299" s="4"/>
      <c r="L1299" s="4"/>
      <c r="M1299" s="50"/>
      <c r="N1299" s="62"/>
      <c r="O1299" s="50"/>
      <c r="P1299" s="55"/>
      <c r="Q1299" s="55"/>
      <c r="S1299" s="38"/>
    </row>
    <row r="1300" spans="1:19" s="3" customFormat="1" ht="12.75" x14ac:dyDescent="0.2">
      <c r="A1300" s="7"/>
      <c r="C1300" s="9"/>
      <c r="D1300" s="4"/>
      <c r="E1300" s="4"/>
      <c r="F1300" s="50"/>
      <c r="G1300" s="4"/>
      <c r="H1300" s="4"/>
      <c r="I1300" s="4"/>
      <c r="J1300" s="5"/>
      <c r="K1300" s="4"/>
      <c r="L1300" s="4"/>
      <c r="M1300" s="50"/>
      <c r="N1300" s="62"/>
      <c r="O1300" s="50"/>
      <c r="P1300" s="55"/>
      <c r="Q1300" s="55"/>
      <c r="S1300" s="38"/>
    </row>
    <row r="1301" spans="1:19" s="3" customFormat="1" ht="12.75" x14ac:dyDescent="0.2">
      <c r="A1301" s="7"/>
      <c r="C1301" s="9"/>
      <c r="D1301" s="4"/>
      <c r="E1301" s="4"/>
      <c r="F1301" s="50"/>
      <c r="G1301" s="4"/>
      <c r="H1301" s="4"/>
      <c r="I1301" s="4"/>
      <c r="J1301" s="5"/>
      <c r="K1301" s="4"/>
      <c r="L1301" s="4"/>
      <c r="M1301" s="50"/>
      <c r="N1301" s="62"/>
      <c r="O1301" s="50"/>
      <c r="P1301" s="55"/>
      <c r="Q1301" s="55"/>
      <c r="S1301" s="38"/>
    </row>
    <row r="1302" spans="1:19" s="3" customFormat="1" ht="12.75" x14ac:dyDescent="0.2">
      <c r="A1302" s="7"/>
      <c r="C1302" s="9"/>
      <c r="D1302" s="4"/>
      <c r="E1302" s="4"/>
      <c r="F1302" s="50"/>
      <c r="G1302" s="4"/>
      <c r="H1302" s="4"/>
      <c r="I1302" s="4"/>
      <c r="J1302" s="5"/>
      <c r="K1302" s="4"/>
      <c r="L1302" s="4"/>
      <c r="M1302" s="50"/>
      <c r="N1302" s="62"/>
      <c r="O1302" s="50"/>
      <c r="P1302" s="55"/>
      <c r="Q1302" s="55"/>
      <c r="S1302" s="38"/>
    </row>
    <row r="1303" spans="1:19" s="3" customFormat="1" ht="12.75" x14ac:dyDescent="0.2">
      <c r="A1303" s="7"/>
      <c r="C1303" s="9"/>
      <c r="D1303" s="4"/>
      <c r="E1303" s="4"/>
      <c r="F1303" s="50"/>
      <c r="G1303" s="4"/>
      <c r="H1303" s="4"/>
      <c r="I1303" s="4"/>
      <c r="J1303" s="5"/>
      <c r="K1303" s="4"/>
      <c r="L1303" s="4"/>
      <c r="M1303" s="50"/>
      <c r="N1303" s="62"/>
      <c r="O1303" s="50"/>
      <c r="P1303" s="55"/>
      <c r="Q1303" s="55"/>
      <c r="S1303" s="38"/>
    </row>
    <row r="1304" spans="1:19" s="3" customFormat="1" ht="12.75" x14ac:dyDescent="0.2">
      <c r="A1304" s="7"/>
      <c r="C1304" s="9"/>
      <c r="D1304" s="4"/>
      <c r="E1304" s="4"/>
      <c r="F1304" s="50"/>
      <c r="G1304" s="4"/>
      <c r="H1304" s="4"/>
      <c r="I1304" s="4"/>
      <c r="J1304" s="5"/>
      <c r="K1304" s="4"/>
      <c r="L1304" s="4"/>
      <c r="M1304" s="50"/>
      <c r="N1304" s="62"/>
      <c r="O1304" s="50"/>
      <c r="P1304" s="55"/>
      <c r="Q1304" s="55"/>
      <c r="S1304" s="38"/>
    </row>
    <row r="1305" spans="1:19" s="3" customFormat="1" ht="12.75" x14ac:dyDescent="0.2">
      <c r="A1305" s="7"/>
      <c r="C1305" s="9"/>
      <c r="D1305" s="4"/>
      <c r="E1305" s="4"/>
      <c r="F1305" s="50"/>
      <c r="G1305" s="4"/>
      <c r="H1305" s="4"/>
      <c r="I1305" s="4"/>
      <c r="J1305" s="5"/>
      <c r="K1305" s="4"/>
      <c r="L1305" s="4"/>
      <c r="M1305" s="50"/>
      <c r="N1305" s="62"/>
      <c r="O1305" s="50"/>
      <c r="P1305" s="55"/>
      <c r="Q1305" s="55"/>
      <c r="S1305" s="38"/>
    </row>
    <row r="1306" spans="1:19" s="3" customFormat="1" ht="12.75" x14ac:dyDescent="0.2">
      <c r="A1306" s="7"/>
      <c r="C1306" s="9"/>
      <c r="D1306" s="4"/>
      <c r="E1306" s="4"/>
      <c r="F1306" s="50"/>
      <c r="G1306" s="4"/>
      <c r="H1306" s="4"/>
      <c r="I1306" s="4"/>
      <c r="J1306" s="5"/>
      <c r="K1306" s="4"/>
      <c r="L1306" s="4"/>
      <c r="M1306" s="50"/>
      <c r="N1306" s="62"/>
      <c r="O1306" s="50"/>
      <c r="P1306" s="55"/>
      <c r="Q1306" s="55"/>
      <c r="S1306" s="38"/>
    </row>
    <row r="1307" spans="1:19" s="3" customFormat="1" ht="12.75" x14ac:dyDescent="0.2">
      <c r="A1307" s="7"/>
      <c r="C1307" s="9"/>
      <c r="D1307" s="4"/>
      <c r="E1307" s="4"/>
      <c r="F1307" s="50"/>
      <c r="G1307" s="4"/>
      <c r="H1307" s="4"/>
      <c r="I1307" s="4"/>
      <c r="J1307" s="5"/>
      <c r="K1307" s="4"/>
      <c r="L1307" s="4"/>
      <c r="M1307" s="50"/>
      <c r="N1307" s="62"/>
      <c r="O1307" s="50"/>
      <c r="P1307" s="55"/>
      <c r="Q1307" s="55"/>
      <c r="S1307" s="38"/>
    </row>
    <row r="1308" spans="1:19" s="3" customFormat="1" ht="12.75" x14ac:dyDescent="0.2">
      <c r="A1308" s="7"/>
      <c r="C1308" s="9"/>
      <c r="D1308" s="4"/>
      <c r="E1308" s="4"/>
      <c r="F1308" s="50"/>
      <c r="G1308" s="4"/>
      <c r="H1308" s="4"/>
      <c r="I1308" s="4"/>
      <c r="J1308" s="5"/>
      <c r="K1308" s="4"/>
      <c r="L1308" s="4"/>
      <c r="M1308" s="50"/>
      <c r="N1308" s="62"/>
      <c r="O1308" s="50"/>
      <c r="P1308" s="55"/>
      <c r="Q1308" s="55"/>
      <c r="S1308" s="38"/>
    </row>
    <row r="1309" spans="1:19" s="3" customFormat="1" ht="12.75" x14ac:dyDescent="0.2">
      <c r="A1309" s="7"/>
      <c r="C1309" s="9"/>
      <c r="D1309" s="4"/>
      <c r="E1309" s="4"/>
      <c r="F1309" s="50"/>
      <c r="G1309" s="4"/>
      <c r="H1309" s="4"/>
      <c r="I1309" s="4"/>
      <c r="J1309" s="5"/>
      <c r="K1309" s="4"/>
      <c r="L1309" s="4"/>
      <c r="M1309" s="50"/>
      <c r="N1309" s="62"/>
      <c r="O1309" s="50"/>
      <c r="P1309" s="55"/>
      <c r="Q1309" s="55"/>
      <c r="S1309" s="38"/>
    </row>
    <row r="1310" spans="1:19" s="3" customFormat="1" ht="12.75" x14ac:dyDescent="0.2">
      <c r="A1310" s="7"/>
      <c r="C1310" s="9"/>
      <c r="D1310" s="4"/>
      <c r="E1310" s="4"/>
      <c r="F1310" s="50"/>
      <c r="G1310" s="4"/>
      <c r="H1310" s="4"/>
      <c r="I1310" s="4"/>
      <c r="J1310" s="5"/>
      <c r="K1310" s="4"/>
      <c r="L1310" s="4"/>
      <c r="M1310" s="50"/>
      <c r="N1310" s="62"/>
      <c r="O1310" s="50"/>
      <c r="P1310" s="55"/>
      <c r="Q1310" s="55"/>
      <c r="S1310" s="38"/>
    </row>
    <row r="1311" spans="1:19" s="3" customFormat="1" ht="12.75" x14ac:dyDescent="0.2">
      <c r="A1311" s="7"/>
      <c r="C1311" s="9"/>
      <c r="D1311" s="4"/>
      <c r="E1311" s="4"/>
      <c r="F1311" s="50"/>
      <c r="G1311" s="4"/>
      <c r="H1311" s="4"/>
      <c r="I1311" s="4"/>
      <c r="J1311" s="5"/>
      <c r="K1311" s="4"/>
      <c r="L1311" s="4"/>
      <c r="M1311" s="50"/>
      <c r="N1311" s="62"/>
      <c r="O1311" s="50"/>
      <c r="P1311" s="55"/>
      <c r="Q1311" s="55"/>
      <c r="S1311" s="38"/>
    </row>
    <row r="1312" spans="1:19" s="3" customFormat="1" ht="12.75" x14ac:dyDescent="0.2">
      <c r="A1312" s="7"/>
      <c r="C1312" s="9"/>
      <c r="D1312" s="4"/>
      <c r="E1312" s="4"/>
      <c r="F1312" s="50"/>
      <c r="G1312" s="4"/>
      <c r="H1312" s="4"/>
      <c r="I1312" s="4"/>
      <c r="J1312" s="5"/>
      <c r="K1312" s="4"/>
      <c r="L1312" s="4"/>
      <c r="M1312" s="50"/>
      <c r="N1312" s="62"/>
      <c r="O1312" s="50"/>
      <c r="P1312" s="55"/>
      <c r="Q1312" s="55"/>
      <c r="S1312" s="38"/>
    </row>
    <row r="1313" spans="1:19" s="3" customFormat="1" ht="12.75" x14ac:dyDescent="0.2">
      <c r="A1313" s="7"/>
      <c r="C1313" s="9"/>
      <c r="D1313" s="4"/>
      <c r="E1313" s="4"/>
      <c r="F1313" s="50"/>
      <c r="G1313" s="4"/>
      <c r="H1313" s="4"/>
      <c r="I1313" s="4"/>
      <c r="J1313" s="5"/>
      <c r="K1313" s="4"/>
      <c r="L1313" s="4"/>
      <c r="M1313" s="50"/>
      <c r="N1313" s="62"/>
      <c r="O1313" s="50"/>
      <c r="P1313" s="55"/>
      <c r="Q1313" s="55"/>
      <c r="S1313" s="38"/>
    </row>
    <row r="1314" spans="1:19" s="3" customFormat="1" ht="12.75" x14ac:dyDescent="0.2">
      <c r="A1314" s="7"/>
      <c r="C1314" s="9"/>
      <c r="D1314" s="4"/>
      <c r="E1314" s="4"/>
      <c r="F1314" s="50"/>
      <c r="G1314" s="4"/>
      <c r="H1314" s="4"/>
      <c r="I1314" s="4"/>
      <c r="J1314" s="5"/>
      <c r="K1314" s="4"/>
      <c r="L1314" s="4"/>
      <c r="M1314" s="50"/>
      <c r="N1314" s="62"/>
      <c r="O1314" s="50"/>
      <c r="P1314" s="55"/>
      <c r="Q1314" s="55"/>
      <c r="S1314" s="38"/>
    </row>
    <row r="1315" spans="1:19" s="3" customFormat="1" ht="12.75" x14ac:dyDescent="0.2">
      <c r="A1315" s="7"/>
      <c r="C1315" s="9"/>
      <c r="D1315" s="4"/>
      <c r="E1315" s="4"/>
      <c r="F1315" s="50"/>
      <c r="G1315" s="4"/>
      <c r="H1315" s="4"/>
      <c r="I1315" s="4"/>
      <c r="J1315" s="5"/>
      <c r="K1315" s="4"/>
      <c r="L1315" s="4"/>
      <c r="M1315" s="50"/>
      <c r="N1315" s="62"/>
      <c r="O1315" s="50"/>
      <c r="P1315" s="55"/>
      <c r="Q1315" s="55"/>
      <c r="S1315" s="38"/>
    </row>
    <row r="1316" spans="1:19" s="3" customFormat="1" ht="12.75" x14ac:dyDescent="0.2">
      <c r="A1316" s="7"/>
      <c r="C1316" s="9"/>
      <c r="D1316" s="4"/>
      <c r="E1316" s="4"/>
      <c r="F1316" s="50"/>
      <c r="G1316" s="4"/>
      <c r="H1316" s="4"/>
      <c r="I1316" s="4"/>
      <c r="J1316" s="5"/>
      <c r="K1316" s="4"/>
      <c r="L1316" s="4"/>
      <c r="M1316" s="50"/>
      <c r="N1316" s="62"/>
      <c r="O1316" s="50"/>
      <c r="P1316" s="55"/>
      <c r="Q1316" s="55"/>
      <c r="S1316" s="38"/>
    </row>
    <row r="1317" spans="1:19" s="3" customFormat="1" ht="12.75" x14ac:dyDescent="0.2">
      <c r="A1317" s="7"/>
      <c r="C1317" s="9"/>
      <c r="D1317" s="4"/>
      <c r="E1317" s="4"/>
      <c r="F1317" s="50"/>
      <c r="G1317" s="4"/>
      <c r="H1317" s="4"/>
      <c r="I1317" s="4"/>
      <c r="J1317" s="5"/>
      <c r="K1317" s="4"/>
      <c r="L1317" s="4"/>
      <c r="M1317" s="50"/>
      <c r="N1317" s="62"/>
      <c r="O1317" s="50"/>
      <c r="P1317" s="55"/>
      <c r="Q1317" s="55"/>
      <c r="S1317" s="38"/>
    </row>
    <row r="1318" spans="1:19" s="3" customFormat="1" ht="12.75" x14ac:dyDescent="0.2">
      <c r="A1318" s="7"/>
      <c r="C1318" s="9"/>
      <c r="D1318" s="4"/>
      <c r="E1318" s="4"/>
      <c r="F1318" s="50"/>
      <c r="G1318" s="4"/>
      <c r="H1318" s="4"/>
      <c r="I1318" s="4"/>
      <c r="J1318" s="5"/>
      <c r="K1318" s="4"/>
      <c r="L1318" s="4"/>
      <c r="M1318" s="50"/>
      <c r="N1318" s="62"/>
      <c r="O1318" s="50"/>
      <c r="P1318" s="55"/>
      <c r="Q1318" s="55"/>
      <c r="S1318" s="38"/>
    </row>
    <row r="1319" spans="1:19" s="3" customFormat="1" ht="12.75" x14ac:dyDescent="0.2">
      <c r="A1319" s="7"/>
      <c r="C1319" s="9"/>
      <c r="D1319" s="4"/>
      <c r="E1319" s="4"/>
      <c r="F1319" s="50"/>
      <c r="G1319" s="4"/>
      <c r="H1319" s="4"/>
      <c r="I1319" s="4"/>
      <c r="J1319" s="5"/>
      <c r="K1319" s="4"/>
      <c r="L1319" s="4"/>
      <c r="M1319" s="50"/>
      <c r="N1319" s="62"/>
      <c r="O1319" s="50"/>
      <c r="P1319" s="55"/>
      <c r="Q1319" s="55"/>
      <c r="S1319" s="38"/>
    </row>
    <row r="1320" spans="1:19" s="3" customFormat="1" ht="12.75" x14ac:dyDescent="0.2">
      <c r="A1320" s="7"/>
      <c r="C1320" s="9"/>
      <c r="D1320" s="4"/>
      <c r="E1320" s="4"/>
      <c r="F1320" s="50"/>
      <c r="G1320" s="4"/>
      <c r="H1320" s="4"/>
      <c r="I1320" s="4"/>
      <c r="J1320" s="5"/>
      <c r="K1320" s="4"/>
      <c r="L1320" s="4"/>
      <c r="M1320" s="50"/>
      <c r="N1320" s="62"/>
      <c r="O1320" s="50"/>
      <c r="P1320" s="55"/>
      <c r="Q1320" s="55"/>
      <c r="S1320" s="38"/>
    </row>
    <row r="1321" spans="1:19" s="3" customFormat="1" ht="12.75" x14ac:dyDescent="0.2">
      <c r="A1321" s="7"/>
      <c r="C1321" s="9"/>
      <c r="D1321" s="4"/>
      <c r="E1321" s="4"/>
      <c r="F1321" s="50"/>
      <c r="G1321" s="4"/>
      <c r="H1321" s="4"/>
      <c r="I1321" s="4"/>
      <c r="J1321" s="5"/>
      <c r="K1321" s="4"/>
      <c r="L1321" s="4"/>
      <c r="M1321" s="50"/>
      <c r="N1321" s="62"/>
      <c r="O1321" s="50"/>
      <c r="P1321" s="55"/>
      <c r="Q1321" s="55"/>
      <c r="S1321" s="38"/>
    </row>
    <row r="1322" spans="1:19" s="3" customFormat="1" ht="12.75" x14ac:dyDescent="0.2">
      <c r="A1322" s="7"/>
      <c r="C1322" s="9"/>
      <c r="D1322" s="4"/>
      <c r="E1322" s="4"/>
      <c r="F1322" s="50"/>
      <c r="G1322" s="4"/>
      <c r="H1322" s="4"/>
      <c r="I1322" s="4"/>
      <c r="J1322" s="5"/>
      <c r="K1322" s="4"/>
      <c r="L1322" s="4"/>
      <c r="M1322" s="50"/>
      <c r="N1322" s="62"/>
      <c r="O1322" s="50"/>
      <c r="P1322" s="55"/>
      <c r="Q1322" s="55"/>
      <c r="S1322" s="38"/>
    </row>
    <row r="1323" spans="1:19" s="3" customFormat="1" ht="12.75" x14ac:dyDescent="0.2">
      <c r="A1323" s="7"/>
      <c r="C1323" s="9"/>
      <c r="D1323" s="4"/>
      <c r="E1323" s="4"/>
      <c r="F1323" s="50"/>
      <c r="G1323" s="4"/>
      <c r="H1323" s="4"/>
      <c r="I1323" s="4"/>
      <c r="J1323" s="5"/>
      <c r="K1323" s="4"/>
      <c r="L1323" s="4"/>
      <c r="M1323" s="50"/>
      <c r="N1323" s="62"/>
      <c r="O1323" s="50"/>
      <c r="P1323" s="55"/>
      <c r="Q1323" s="55"/>
      <c r="S1323" s="38"/>
    </row>
    <row r="1324" spans="1:19" s="3" customFormat="1" ht="12.75" x14ac:dyDescent="0.2">
      <c r="A1324" s="7"/>
      <c r="C1324" s="9"/>
      <c r="D1324" s="4"/>
      <c r="E1324" s="4"/>
      <c r="F1324" s="50"/>
      <c r="G1324" s="4"/>
      <c r="H1324" s="4"/>
      <c r="I1324" s="4"/>
      <c r="J1324" s="5"/>
      <c r="K1324" s="4"/>
      <c r="L1324" s="4"/>
      <c r="M1324" s="50"/>
      <c r="N1324" s="62"/>
      <c r="O1324" s="50"/>
      <c r="P1324" s="55"/>
      <c r="Q1324" s="55"/>
      <c r="S1324" s="38"/>
    </row>
    <row r="1325" spans="1:19" s="3" customFormat="1" ht="12.75" x14ac:dyDescent="0.2">
      <c r="A1325" s="7"/>
      <c r="C1325" s="9"/>
      <c r="D1325" s="4"/>
      <c r="E1325" s="4"/>
      <c r="F1325" s="50"/>
      <c r="G1325" s="4"/>
      <c r="H1325" s="4"/>
      <c r="I1325" s="4"/>
      <c r="J1325" s="5"/>
      <c r="K1325" s="4"/>
      <c r="L1325" s="4"/>
      <c r="M1325" s="50"/>
      <c r="N1325" s="62"/>
      <c r="O1325" s="50"/>
      <c r="P1325" s="55"/>
      <c r="Q1325" s="55"/>
      <c r="S1325" s="38"/>
    </row>
    <row r="1326" spans="1:19" s="3" customFormat="1" ht="12.75" x14ac:dyDescent="0.2">
      <c r="A1326" s="7"/>
      <c r="C1326" s="9"/>
      <c r="D1326" s="4"/>
      <c r="E1326" s="4"/>
      <c r="F1326" s="50"/>
      <c r="G1326" s="4"/>
      <c r="H1326" s="4"/>
      <c r="I1326" s="4"/>
      <c r="J1326" s="5"/>
      <c r="K1326" s="4"/>
      <c r="L1326" s="4"/>
      <c r="M1326" s="50"/>
      <c r="N1326" s="62"/>
      <c r="O1326" s="50"/>
      <c r="P1326" s="55"/>
      <c r="Q1326" s="55"/>
      <c r="S1326" s="38"/>
    </row>
    <row r="1327" spans="1:19" s="3" customFormat="1" ht="12.75" x14ac:dyDescent="0.2">
      <c r="A1327" s="7"/>
      <c r="C1327" s="9"/>
      <c r="D1327" s="4"/>
      <c r="E1327" s="4"/>
      <c r="F1327" s="50"/>
      <c r="G1327" s="4"/>
      <c r="H1327" s="4"/>
      <c r="I1327" s="4"/>
      <c r="J1327" s="5"/>
      <c r="K1327" s="4"/>
      <c r="L1327" s="4"/>
      <c r="M1327" s="50"/>
      <c r="N1327" s="62"/>
      <c r="O1327" s="50"/>
      <c r="P1327" s="55"/>
      <c r="Q1327" s="55"/>
      <c r="S1327" s="38"/>
    </row>
    <row r="1328" spans="1:19" s="3" customFormat="1" ht="12.75" x14ac:dyDescent="0.2">
      <c r="A1328" s="7"/>
      <c r="C1328" s="9"/>
      <c r="D1328" s="4"/>
      <c r="E1328" s="4"/>
      <c r="F1328" s="50"/>
      <c r="G1328" s="4"/>
      <c r="H1328" s="4"/>
      <c r="I1328" s="4"/>
      <c r="J1328" s="5"/>
      <c r="K1328" s="4"/>
      <c r="L1328" s="4"/>
      <c r="M1328" s="50"/>
      <c r="N1328" s="62"/>
      <c r="O1328" s="50"/>
      <c r="P1328" s="55"/>
      <c r="Q1328" s="55"/>
      <c r="S1328" s="38"/>
    </row>
    <row r="1329" spans="1:19" s="3" customFormat="1" ht="12.75" x14ac:dyDescent="0.2">
      <c r="A1329" s="7"/>
      <c r="C1329" s="9"/>
      <c r="D1329" s="4"/>
      <c r="E1329" s="4"/>
      <c r="F1329" s="50"/>
      <c r="G1329" s="4"/>
      <c r="H1329" s="4"/>
      <c r="I1329" s="4"/>
      <c r="J1329" s="5"/>
      <c r="K1329" s="4"/>
      <c r="L1329" s="4"/>
      <c r="M1329" s="50"/>
      <c r="N1329" s="62"/>
      <c r="O1329" s="50"/>
      <c r="P1329" s="55"/>
      <c r="Q1329" s="55"/>
      <c r="S1329" s="38"/>
    </row>
    <row r="1330" spans="1:19" s="3" customFormat="1" ht="12.75" x14ac:dyDescent="0.2">
      <c r="A1330" s="7"/>
      <c r="C1330" s="9"/>
      <c r="D1330" s="4"/>
      <c r="E1330" s="4"/>
      <c r="F1330" s="50"/>
      <c r="G1330" s="4"/>
      <c r="H1330" s="4"/>
      <c r="I1330" s="4"/>
      <c r="J1330" s="5"/>
      <c r="K1330" s="4"/>
      <c r="L1330" s="4"/>
      <c r="M1330" s="50"/>
      <c r="N1330" s="62"/>
      <c r="O1330" s="50"/>
      <c r="P1330" s="55"/>
      <c r="Q1330" s="55"/>
      <c r="S1330" s="38"/>
    </row>
    <row r="1331" spans="1:19" s="3" customFormat="1" ht="12.75" x14ac:dyDescent="0.2">
      <c r="A1331" s="7"/>
      <c r="C1331" s="9"/>
      <c r="D1331" s="4"/>
      <c r="E1331" s="4"/>
      <c r="F1331" s="50"/>
      <c r="G1331" s="4"/>
      <c r="H1331" s="4"/>
      <c r="I1331" s="4"/>
      <c r="J1331" s="5"/>
      <c r="K1331" s="4"/>
      <c r="L1331" s="4"/>
      <c r="M1331" s="50"/>
      <c r="N1331" s="62"/>
      <c r="O1331" s="50"/>
      <c r="P1331" s="55"/>
      <c r="Q1331" s="55"/>
      <c r="S1331" s="38"/>
    </row>
    <row r="1332" spans="1:19" s="3" customFormat="1" ht="12.75" x14ac:dyDescent="0.2">
      <c r="A1332" s="7"/>
      <c r="C1332" s="9"/>
      <c r="D1332" s="4"/>
      <c r="E1332" s="4"/>
      <c r="F1332" s="50"/>
      <c r="G1332" s="4"/>
      <c r="H1332" s="4"/>
      <c r="I1332" s="4"/>
      <c r="J1332" s="5"/>
      <c r="K1332" s="4"/>
      <c r="L1332" s="4"/>
      <c r="M1332" s="50"/>
      <c r="N1332" s="62"/>
      <c r="O1332" s="50"/>
      <c r="P1332" s="55"/>
      <c r="Q1332" s="55"/>
      <c r="S1332" s="38"/>
    </row>
    <row r="1333" spans="1:19" s="3" customFormat="1" ht="12.75" x14ac:dyDescent="0.2">
      <c r="A1333" s="7"/>
      <c r="C1333" s="9"/>
      <c r="D1333" s="4"/>
      <c r="E1333" s="4"/>
      <c r="F1333" s="50"/>
      <c r="G1333" s="4"/>
      <c r="H1333" s="4"/>
      <c r="I1333" s="4"/>
      <c r="J1333" s="5"/>
      <c r="K1333" s="4"/>
      <c r="L1333" s="4"/>
      <c r="M1333" s="50"/>
      <c r="N1333" s="62"/>
      <c r="O1333" s="50"/>
      <c r="P1333" s="55"/>
      <c r="Q1333" s="55"/>
      <c r="S1333" s="38"/>
    </row>
    <row r="1334" spans="1:19" s="3" customFormat="1" ht="12.75" x14ac:dyDescent="0.2">
      <c r="A1334" s="7"/>
      <c r="C1334" s="9"/>
      <c r="D1334" s="4"/>
      <c r="E1334" s="4"/>
      <c r="F1334" s="50"/>
      <c r="G1334" s="4"/>
      <c r="H1334" s="4"/>
      <c r="I1334" s="4"/>
      <c r="J1334" s="5"/>
      <c r="K1334" s="4"/>
      <c r="L1334" s="4"/>
      <c r="M1334" s="50"/>
      <c r="N1334" s="62"/>
      <c r="O1334" s="50"/>
      <c r="P1334" s="55"/>
      <c r="Q1334" s="55"/>
      <c r="S1334" s="38"/>
    </row>
    <row r="1335" spans="1:19" s="3" customFormat="1" ht="12.75" x14ac:dyDescent="0.2">
      <c r="A1335" s="7"/>
      <c r="C1335" s="9"/>
      <c r="D1335" s="4"/>
      <c r="E1335" s="4"/>
      <c r="F1335" s="50"/>
      <c r="G1335" s="4"/>
      <c r="H1335" s="4"/>
      <c r="I1335" s="4"/>
      <c r="J1335" s="5"/>
      <c r="K1335" s="4"/>
      <c r="L1335" s="4"/>
      <c r="M1335" s="50"/>
      <c r="N1335" s="62"/>
      <c r="O1335" s="50"/>
      <c r="P1335" s="55"/>
      <c r="Q1335" s="55"/>
      <c r="S1335" s="38"/>
    </row>
    <row r="1336" spans="1:19" s="3" customFormat="1" ht="12.75" x14ac:dyDescent="0.2">
      <c r="A1336" s="7"/>
      <c r="C1336" s="9"/>
      <c r="D1336" s="4"/>
      <c r="E1336" s="4"/>
      <c r="F1336" s="50"/>
      <c r="G1336" s="4"/>
      <c r="H1336" s="4"/>
      <c r="I1336" s="4"/>
      <c r="J1336" s="5"/>
      <c r="K1336" s="4"/>
      <c r="L1336" s="4"/>
      <c r="M1336" s="50"/>
      <c r="N1336" s="62"/>
      <c r="O1336" s="50"/>
      <c r="P1336" s="55"/>
      <c r="Q1336" s="55"/>
      <c r="S1336" s="38"/>
    </row>
    <row r="1337" spans="1:19" s="3" customFormat="1" ht="12.75" x14ac:dyDescent="0.2">
      <c r="A1337" s="7"/>
      <c r="C1337" s="9"/>
      <c r="D1337" s="4"/>
      <c r="E1337" s="4"/>
      <c r="F1337" s="50"/>
      <c r="G1337" s="4"/>
      <c r="H1337" s="4"/>
      <c r="I1337" s="4"/>
      <c r="J1337" s="5"/>
      <c r="K1337" s="4"/>
      <c r="L1337" s="4"/>
      <c r="M1337" s="50"/>
      <c r="N1337" s="62"/>
      <c r="O1337" s="50"/>
      <c r="P1337" s="55"/>
      <c r="Q1337" s="55"/>
      <c r="S1337" s="38"/>
    </row>
    <row r="1338" spans="1:19" s="3" customFormat="1" ht="12.75" x14ac:dyDescent="0.2">
      <c r="A1338" s="7"/>
      <c r="C1338" s="9"/>
      <c r="D1338" s="4"/>
      <c r="E1338" s="4"/>
      <c r="F1338" s="50"/>
      <c r="G1338" s="4"/>
      <c r="H1338" s="4"/>
      <c r="I1338" s="4"/>
      <c r="J1338" s="5"/>
      <c r="K1338" s="4"/>
      <c r="L1338" s="4"/>
      <c r="M1338" s="50"/>
      <c r="N1338" s="62"/>
      <c r="O1338" s="50"/>
      <c r="P1338" s="55"/>
      <c r="Q1338" s="55"/>
      <c r="S1338" s="38"/>
    </row>
    <row r="1339" spans="1:19" s="3" customFormat="1" ht="12.75" x14ac:dyDescent="0.2">
      <c r="A1339" s="7"/>
      <c r="C1339" s="9"/>
      <c r="D1339" s="4"/>
      <c r="E1339" s="4"/>
      <c r="F1339" s="50"/>
      <c r="G1339" s="4"/>
      <c r="H1339" s="4"/>
      <c r="I1339" s="4"/>
      <c r="J1339" s="5"/>
      <c r="K1339" s="4"/>
      <c r="L1339" s="4"/>
      <c r="M1339" s="50"/>
      <c r="N1339" s="62"/>
      <c r="O1339" s="50"/>
      <c r="P1339" s="55"/>
      <c r="Q1339" s="55"/>
      <c r="S1339" s="38"/>
    </row>
    <row r="1340" spans="1:19" s="3" customFormat="1" ht="12.75" x14ac:dyDescent="0.2">
      <c r="A1340" s="7"/>
      <c r="C1340" s="9"/>
      <c r="D1340" s="4"/>
      <c r="E1340" s="4"/>
      <c r="F1340" s="50"/>
      <c r="G1340" s="4"/>
      <c r="H1340" s="4"/>
      <c r="I1340" s="4"/>
      <c r="J1340" s="5"/>
      <c r="K1340" s="4"/>
      <c r="L1340" s="4"/>
      <c r="M1340" s="50"/>
      <c r="N1340" s="62"/>
      <c r="O1340" s="50"/>
      <c r="P1340" s="55"/>
      <c r="Q1340" s="55"/>
      <c r="S1340" s="38"/>
    </row>
    <row r="1341" spans="1:19" s="3" customFormat="1" ht="12.75" x14ac:dyDescent="0.2">
      <c r="A1341" s="7"/>
      <c r="C1341" s="9"/>
      <c r="D1341" s="4"/>
      <c r="E1341" s="4"/>
      <c r="F1341" s="50"/>
      <c r="G1341" s="4"/>
      <c r="H1341" s="4"/>
      <c r="I1341" s="4"/>
      <c r="J1341" s="5"/>
      <c r="K1341" s="4"/>
      <c r="L1341" s="4"/>
      <c r="M1341" s="50"/>
      <c r="N1341" s="62"/>
      <c r="O1341" s="50"/>
      <c r="P1341" s="55"/>
      <c r="Q1341" s="55"/>
      <c r="S1341" s="38"/>
    </row>
    <row r="1342" spans="1:19" s="3" customFormat="1" ht="12.75" x14ac:dyDescent="0.2">
      <c r="A1342" s="7"/>
      <c r="C1342" s="9"/>
      <c r="D1342" s="4"/>
      <c r="E1342" s="4"/>
      <c r="F1342" s="50"/>
      <c r="G1342" s="4"/>
      <c r="H1342" s="4"/>
      <c r="I1342" s="4"/>
      <c r="J1342" s="5"/>
      <c r="K1342" s="4"/>
      <c r="L1342" s="4"/>
      <c r="M1342" s="50"/>
      <c r="N1342" s="62"/>
      <c r="O1342" s="50"/>
      <c r="P1342" s="55"/>
      <c r="Q1342" s="55"/>
      <c r="S1342" s="38"/>
    </row>
    <row r="1343" spans="1:19" s="3" customFormat="1" ht="12.75" x14ac:dyDescent="0.2">
      <c r="A1343" s="7"/>
      <c r="C1343" s="9"/>
      <c r="D1343" s="4"/>
      <c r="E1343" s="4"/>
      <c r="F1343" s="50"/>
      <c r="G1343" s="4"/>
      <c r="H1343" s="4"/>
      <c r="I1343" s="4"/>
      <c r="J1343" s="5"/>
      <c r="K1343" s="4"/>
      <c r="L1343" s="4"/>
      <c r="M1343" s="50"/>
      <c r="N1343" s="62"/>
      <c r="O1343" s="50"/>
      <c r="P1343" s="55"/>
      <c r="Q1343" s="55"/>
      <c r="S1343" s="38"/>
    </row>
    <row r="1344" spans="1:19" s="3" customFormat="1" ht="12.75" x14ac:dyDescent="0.2">
      <c r="A1344" s="7"/>
      <c r="C1344" s="9"/>
      <c r="D1344" s="4"/>
      <c r="E1344" s="4"/>
      <c r="F1344" s="50"/>
      <c r="G1344" s="4"/>
      <c r="H1344" s="4"/>
      <c r="I1344" s="4"/>
      <c r="J1344" s="5"/>
      <c r="K1344" s="4"/>
      <c r="L1344" s="4"/>
      <c r="M1344" s="50"/>
      <c r="N1344" s="62"/>
      <c r="O1344" s="50"/>
      <c r="P1344" s="55"/>
      <c r="Q1344" s="55"/>
      <c r="S1344" s="38"/>
    </row>
    <row r="1345" spans="1:19" s="3" customFormat="1" ht="12.75" x14ac:dyDescent="0.2">
      <c r="A1345" s="7"/>
      <c r="C1345" s="9"/>
      <c r="D1345" s="4"/>
      <c r="E1345" s="4"/>
      <c r="F1345" s="50"/>
      <c r="G1345" s="4"/>
      <c r="H1345" s="4"/>
      <c r="I1345" s="4"/>
      <c r="J1345" s="5"/>
      <c r="K1345" s="4"/>
      <c r="L1345" s="4"/>
      <c r="M1345" s="50"/>
      <c r="N1345" s="62"/>
      <c r="O1345" s="50"/>
      <c r="P1345" s="55"/>
      <c r="Q1345" s="55"/>
      <c r="S1345" s="38"/>
    </row>
    <row r="1346" spans="1:19" s="3" customFormat="1" ht="12.75" x14ac:dyDescent="0.2">
      <c r="A1346" s="7"/>
      <c r="C1346" s="9"/>
      <c r="D1346" s="4"/>
      <c r="E1346" s="4"/>
      <c r="F1346" s="50"/>
      <c r="G1346" s="4"/>
      <c r="H1346" s="4"/>
      <c r="I1346" s="4"/>
      <c r="J1346" s="5"/>
      <c r="K1346" s="4"/>
      <c r="L1346" s="4"/>
      <c r="M1346" s="50"/>
      <c r="N1346" s="62"/>
      <c r="O1346" s="50"/>
      <c r="P1346" s="55"/>
      <c r="Q1346" s="55"/>
      <c r="S1346" s="38"/>
    </row>
    <row r="1347" spans="1:19" s="3" customFormat="1" ht="12.75" x14ac:dyDescent="0.2">
      <c r="A1347" s="7"/>
      <c r="C1347" s="9"/>
      <c r="D1347" s="4"/>
      <c r="E1347" s="4"/>
      <c r="F1347" s="50"/>
      <c r="G1347" s="4"/>
      <c r="H1347" s="4"/>
      <c r="I1347" s="4"/>
      <c r="J1347" s="5"/>
      <c r="K1347" s="4"/>
      <c r="L1347" s="4"/>
      <c r="M1347" s="50"/>
      <c r="N1347" s="62"/>
      <c r="O1347" s="50"/>
      <c r="P1347" s="55"/>
      <c r="Q1347" s="55"/>
      <c r="S1347" s="38"/>
    </row>
    <row r="1348" spans="1:19" s="3" customFormat="1" ht="12.75" x14ac:dyDescent="0.2">
      <c r="A1348" s="7"/>
      <c r="C1348" s="9"/>
      <c r="D1348" s="4"/>
      <c r="E1348" s="4"/>
      <c r="F1348" s="50"/>
      <c r="G1348" s="4"/>
      <c r="H1348" s="4"/>
      <c r="I1348" s="4"/>
      <c r="J1348" s="5"/>
      <c r="K1348" s="4"/>
      <c r="L1348" s="4"/>
      <c r="M1348" s="50"/>
      <c r="N1348" s="62"/>
      <c r="O1348" s="50"/>
      <c r="P1348" s="55"/>
      <c r="Q1348" s="55"/>
      <c r="S1348" s="38"/>
    </row>
    <row r="1349" spans="1:19" s="3" customFormat="1" ht="12.75" x14ac:dyDescent="0.2">
      <c r="A1349" s="7"/>
      <c r="C1349" s="9"/>
      <c r="D1349" s="4"/>
      <c r="E1349" s="4"/>
      <c r="F1349" s="50"/>
      <c r="G1349" s="4"/>
      <c r="H1349" s="4"/>
      <c r="I1349" s="4"/>
      <c r="J1349" s="5"/>
      <c r="K1349" s="4"/>
      <c r="L1349" s="4"/>
      <c r="M1349" s="50"/>
      <c r="N1349" s="62"/>
      <c r="O1349" s="50"/>
      <c r="P1349" s="55"/>
      <c r="Q1349" s="55"/>
      <c r="S1349" s="38"/>
    </row>
    <row r="1350" spans="1:19" s="3" customFormat="1" ht="12.75" x14ac:dyDescent="0.2">
      <c r="A1350" s="7"/>
      <c r="C1350" s="9"/>
      <c r="D1350" s="4"/>
      <c r="E1350" s="4"/>
      <c r="F1350" s="50"/>
      <c r="G1350" s="4"/>
      <c r="H1350" s="4"/>
      <c r="I1350" s="4"/>
      <c r="J1350" s="5"/>
      <c r="K1350" s="4"/>
      <c r="L1350" s="4"/>
      <c r="M1350" s="50"/>
      <c r="N1350" s="62"/>
      <c r="O1350" s="50"/>
      <c r="P1350" s="55"/>
      <c r="Q1350" s="55"/>
      <c r="S1350" s="38"/>
    </row>
    <row r="1351" spans="1:19" s="3" customFormat="1" ht="12.75" x14ac:dyDescent="0.2">
      <c r="A1351" s="7"/>
      <c r="C1351" s="9"/>
      <c r="D1351" s="4"/>
      <c r="E1351" s="4"/>
      <c r="F1351" s="50"/>
      <c r="G1351" s="4"/>
      <c r="H1351" s="4"/>
      <c r="I1351" s="4"/>
      <c r="J1351" s="5"/>
      <c r="K1351" s="4"/>
      <c r="L1351" s="4"/>
      <c r="M1351" s="50"/>
      <c r="N1351" s="62"/>
      <c r="O1351" s="50"/>
      <c r="P1351" s="55"/>
      <c r="Q1351" s="55"/>
      <c r="S1351" s="38"/>
    </row>
    <row r="1352" spans="1:19" s="3" customFormat="1" ht="12.75" x14ac:dyDescent="0.2">
      <c r="A1352" s="7"/>
      <c r="C1352" s="9"/>
      <c r="D1352" s="4"/>
      <c r="E1352" s="4"/>
      <c r="F1352" s="50"/>
      <c r="G1352" s="4"/>
      <c r="H1352" s="4"/>
      <c r="I1352" s="4"/>
      <c r="J1352" s="5"/>
      <c r="K1352" s="4"/>
      <c r="L1352" s="4"/>
      <c r="M1352" s="50"/>
      <c r="N1352" s="62"/>
      <c r="O1352" s="50"/>
      <c r="P1352" s="55"/>
      <c r="Q1352" s="55"/>
      <c r="S1352" s="38"/>
    </row>
    <row r="1353" spans="1:19" s="3" customFormat="1" ht="12.75" x14ac:dyDescent="0.2">
      <c r="A1353" s="7"/>
      <c r="C1353" s="9"/>
      <c r="D1353" s="4"/>
      <c r="E1353" s="4"/>
      <c r="F1353" s="50"/>
      <c r="G1353" s="4"/>
      <c r="H1353" s="4"/>
      <c r="I1353" s="4"/>
      <c r="J1353" s="5"/>
      <c r="K1353" s="4"/>
      <c r="L1353" s="4"/>
      <c r="M1353" s="50"/>
      <c r="N1353" s="62"/>
      <c r="O1353" s="50"/>
      <c r="P1353" s="55"/>
      <c r="Q1353" s="55"/>
      <c r="S1353" s="38"/>
    </row>
    <row r="1354" spans="1:19" s="3" customFormat="1" ht="12.75" x14ac:dyDescent="0.2">
      <c r="A1354" s="7"/>
      <c r="C1354" s="9"/>
      <c r="D1354" s="4"/>
      <c r="E1354" s="4"/>
      <c r="F1354" s="50"/>
      <c r="G1354" s="4"/>
      <c r="H1354" s="4"/>
      <c r="I1354" s="4"/>
      <c r="J1354" s="5"/>
      <c r="K1354" s="4"/>
      <c r="L1354" s="4"/>
      <c r="M1354" s="50"/>
      <c r="N1354" s="62"/>
      <c r="O1354" s="50"/>
      <c r="P1354" s="55"/>
      <c r="Q1354" s="55"/>
      <c r="S1354" s="38"/>
    </row>
    <row r="1355" spans="1:19" s="3" customFormat="1" ht="12.75" x14ac:dyDescent="0.2">
      <c r="A1355" s="7"/>
      <c r="C1355" s="9"/>
      <c r="D1355" s="4"/>
      <c r="E1355" s="4"/>
      <c r="F1355" s="50"/>
      <c r="G1355" s="4"/>
      <c r="H1355" s="4"/>
      <c r="I1355" s="4"/>
      <c r="J1355" s="5"/>
      <c r="K1355" s="4"/>
      <c r="L1355" s="4"/>
      <c r="M1355" s="50"/>
      <c r="N1355" s="62"/>
      <c r="O1355" s="50"/>
      <c r="P1355" s="55"/>
      <c r="Q1355" s="55"/>
      <c r="S1355" s="38"/>
    </row>
    <row r="1356" spans="1:19" s="3" customFormat="1" ht="12.75" x14ac:dyDescent="0.2">
      <c r="A1356" s="7"/>
      <c r="C1356" s="9"/>
      <c r="D1356" s="4"/>
      <c r="E1356" s="4"/>
      <c r="F1356" s="50"/>
      <c r="G1356" s="4"/>
      <c r="H1356" s="4"/>
      <c r="I1356" s="4"/>
      <c r="J1356" s="5"/>
      <c r="K1356" s="4"/>
      <c r="L1356" s="4"/>
      <c r="M1356" s="50"/>
      <c r="N1356" s="62"/>
      <c r="O1356" s="50"/>
      <c r="P1356" s="55"/>
      <c r="Q1356" s="55"/>
      <c r="S1356" s="38"/>
    </row>
    <row r="1357" spans="1:19" s="3" customFormat="1" ht="12.75" x14ac:dyDescent="0.2">
      <c r="A1357" s="7"/>
      <c r="C1357" s="9"/>
      <c r="D1357" s="4"/>
      <c r="E1357" s="4"/>
      <c r="F1357" s="50"/>
      <c r="G1357" s="4"/>
      <c r="H1357" s="4"/>
      <c r="I1357" s="4"/>
      <c r="J1357" s="5"/>
      <c r="K1357" s="4"/>
      <c r="L1357" s="4"/>
      <c r="M1357" s="50"/>
      <c r="N1357" s="62"/>
      <c r="O1357" s="50"/>
      <c r="P1357" s="55"/>
      <c r="Q1357" s="55"/>
      <c r="S1357" s="38"/>
    </row>
    <row r="1358" spans="1:19" s="3" customFormat="1" ht="12.75" x14ac:dyDescent="0.2">
      <c r="A1358" s="7"/>
      <c r="C1358" s="9"/>
      <c r="D1358" s="4"/>
      <c r="E1358" s="4"/>
      <c r="F1358" s="50"/>
      <c r="G1358" s="4"/>
      <c r="H1358" s="4"/>
      <c r="I1358" s="4"/>
      <c r="J1358" s="5"/>
      <c r="K1358" s="4"/>
      <c r="L1358" s="4"/>
      <c r="M1358" s="50"/>
      <c r="N1358" s="62"/>
      <c r="O1358" s="50"/>
      <c r="P1358" s="55"/>
      <c r="Q1358" s="55"/>
      <c r="S1358" s="38"/>
    </row>
    <row r="1359" spans="1:19" s="3" customFormat="1" ht="12.75" x14ac:dyDescent="0.2">
      <c r="A1359" s="7"/>
      <c r="C1359" s="9"/>
      <c r="D1359" s="4"/>
      <c r="E1359" s="4"/>
      <c r="F1359" s="50"/>
      <c r="G1359" s="4"/>
      <c r="H1359" s="4"/>
      <c r="I1359" s="4"/>
      <c r="J1359" s="5"/>
      <c r="K1359" s="4"/>
      <c r="L1359" s="4"/>
      <c r="M1359" s="50"/>
      <c r="N1359" s="62"/>
      <c r="O1359" s="50"/>
      <c r="P1359" s="55"/>
      <c r="Q1359" s="55"/>
      <c r="S1359" s="38"/>
    </row>
    <row r="1360" spans="1:19" s="3" customFormat="1" ht="12.75" x14ac:dyDescent="0.2">
      <c r="A1360" s="7"/>
      <c r="C1360" s="9"/>
      <c r="D1360" s="4"/>
      <c r="E1360" s="4"/>
      <c r="F1360" s="50"/>
      <c r="G1360" s="4"/>
      <c r="H1360" s="4"/>
      <c r="I1360" s="4"/>
      <c r="J1360" s="5"/>
      <c r="K1360" s="4"/>
      <c r="L1360" s="4"/>
      <c r="M1360" s="50"/>
      <c r="N1360" s="62"/>
      <c r="O1360" s="50"/>
      <c r="P1360" s="55"/>
      <c r="Q1360" s="55"/>
      <c r="S1360" s="38"/>
    </row>
    <row r="1361" spans="1:19" s="3" customFormat="1" ht="12.75" x14ac:dyDescent="0.2">
      <c r="A1361" s="7"/>
      <c r="C1361" s="9"/>
      <c r="D1361" s="4"/>
      <c r="E1361" s="4"/>
      <c r="F1361" s="50"/>
      <c r="G1361" s="4"/>
      <c r="H1361" s="4"/>
      <c r="I1361" s="4"/>
      <c r="J1361" s="5"/>
      <c r="K1361" s="4"/>
      <c r="L1361" s="4"/>
      <c r="M1361" s="50"/>
      <c r="N1361" s="62"/>
      <c r="O1361" s="50"/>
      <c r="P1361" s="55"/>
      <c r="Q1361" s="55"/>
      <c r="S1361" s="38"/>
    </row>
    <row r="1362" spans="1:19" s="3" customFormat="1" ht="12.75" x14ac:dyDescent="0.2">
      <c r="A1362" s="7"/>
      <c r="C1362" s="9"/>
      <c r="D1362" s="4"/>
      <c r="E1362" s="4"/>
      <c r="F1362" s="50"/>
      <c r="G1362" s="4"/>
      <c r="H1362" s="4"/>
      <c r="I1362" s="4"/>
      <c r="J1362" s="5"/>
      <c r="K1362" s="4"/>
      <c r="L1362" s="4"/>
      <c r="M1362" s="50"/>
      <c r="N1362" s="62"/>
      <c r="O1362" s="50"/>
      <c r="P1362" s="55"/>
      <c r="Q1362" s="55"/>
      <c r="S1362" s="38"/>
    </row>
    <row r="1363" spans="1:19" s="3" customFormat="1" ht="12.75" x14ac:dyDescent="0.2">
      <c r="A1363" s="7"/>
      <c r="C1363" s="9"/>
      <c r="D1363" s="4"/>
      <c r="E1363" s="4"/>
      <c r="F1363" s="50"/>
      <c r="G1363" s="4"/>
      <c r="H1363" s="4"/>
      <c r="I1363" s="4"/>
      <c r="J1363" s="5"/>
      <c r="K1363" s="4"/>
      <c r="L1363" s="4"/>
      <c r="M1363" s="50"/>
      <c r="N1363" s="62"/>
      <c r="O1363" s="50"/>
      <c r="P1363" s="55"/>
      <c r="Q1363" s="55"/>
      <c r="S1363" s="38"/>
    </row>
    <row r="1364" spans="1:19" s="3" customFormat="1" ht="12.75" x14ac:dyDescent="0.2">
      <c r="A1364" s="7"/>
      <c r="C1364" s="9"/>
      <c r="D1364" s="4"/>
      <c r="E1364" s="4"/>
      <c r="F1364" s="50"/>
      <c r="G1364" s="4"/>
      <c r="H1364" s="4"/>
      <c r="I1364" s="4"/>
      <c r="J1364" s="5"/>
      <c r="K1364" s="4"/>
      <c r="L1364" s="4"/>
      <c r="M1364" s="50"/>
      <c r="N1364" s="62"/>
      <c r="O1364" s="50"/>
      <c r="P1364" s="55"/>
      <c r="Q1364" s="55"/>
      <c r="S1364" s="38"/>
    </row>
    <row r="1365" spans="1:19" s="3" customFormat="1" ht="12.75" x14ac:dyDescent="0.2">
      <c r="A1365" s="7"/>
      <c r="C1365" s="9"/>
      <c r="D1365" s="4"/>
      <c r="E1365" s="4"/>
      <c r="F1365" s="50"/>
      <c r="G1365" s="4"/>
      <c r="H1365" s="4"/>
      <c r="I1365" s="4"/>
      <c r="J1365" s="5"/>
      <c r="K1365" s="4"/>
      <c r="L1365" s="4"/>
      <c r="M1365" s="50"/>
      <c r="N1365" s="62"/>
      <c r="O1365" s="50"/>
      <c r="P1365" s="55"/>
      <c r="Q1365" s="55"/>
      <c r="S1365" s="38"/>
    </row>
    <row r="1366" spans="1:19" s="3" customFormat="1" ht="12.75" x14ac:dyDescent="0.2">
      <c r="A1366" s="7"/>
      <c r="C1366" s="9"/>
      <c r="D1366" s="4"/>
      <c r="E1366" s="4"/>
      <c r="F1366" s="50"/>
      <c r="G1366" s="4"/>
      <c r="H1366" s="4"/>
      <c r="I1366" s="4"/>
      <c r="J1366" s="5"/>
      <c r="K1366" s="4"/>
      <c r="L1366" s="4"/>
      <c r="M1366" s="50"/>
      <c r="N1366" s="62"/>
      <c r="O1366" s="50"/>
      <c r="P1366" s="55"/>
      <c r="Q1366" s="55"/>
      <c r="S1366" s="38"/>
    </row>
    <row r="1367" spans="1:19" s="3" customFormat="1" ht="12.75" x14ac:dyDescent="0.2">
      <c r="A1367" s="7"/>
      <c r="C1367" s="9"/>
      <c r="D1367" s="4"/>
      <c r="E1367" s="4"/>
      <c r="F1367" s="50"/>
      <c r="G1367" s="4"/>
      <c r="H1367" s="4"/>
      <c r="I1367" s="4"/>
      <c r="J1367" s="5"/>
      <c r="K1367" s="4"/>
      <c r="L1367" s="4"/>
      <c r="M1367" s="50"/>
      <c r="N1367" s="62"/>
      <c r="O1367" s="50"/>
      <c r="P1367" s="55"/>
      <c r="Q1367" s="55"/>
      <c r="S1367" s="38"/>
    </row>
    <row r="1368" spans="1:19" s="3" customFormat="1" ht="12.75" x14ac:dyDescent="0.2">
      <c r="A1368" s="7"/>
      <c r="C1368" s="9"/>
      <c r="D1368" s="4"/>
      <c r="E1368" s="4"/>
      <c r="F1368" s="50"/>
      <c r="G1368" s="4"/>
      <c r="H1368" s="4"/>
      <c r="I1368" s="4"/>
      <c r="J1368" s="5"/>
      <c r="K1368" s="4"/>
      <c r="L1368" s="4"/>
      <c r="M1368" s="50"/>
      <c r="N1368" s="62"/>
      <c r="O1368" s="50"/>
      <c r="P1368" s="55"/>
      <c r="Q1368" s="55"/>
      <c r="S1368" s="38"/>
    </row>
    <row r="1369" spans="1:19" s="3" customFormat="1" ht="12.75" x14ac:dyDescent="0.2">
      <c r="A1369" s="7"/>
      <c r="C1369" s="9"/>
      <c r="D1369" s="4"/>
      <c r="E1369" s="4"/>
      <c r="F1369" s="50"/>
      <c r="G1369" s="4"/>
      <c r="H1369" s="4"/>
      <c r="I1369" s="4"/>
      <c r="J1369" s="5"/>
      <c r="K1369" s="4"/>
      <c r="L1369" s="4"/>
      <c r="M1369" s="50"/>
      <c r="N1369" s="62"/>
      <c r="O1369" s="50"/>
      <c r="P1369" s="55"/>
      <c r="Q1369" s="55"/>
      <c r="S1369" s="38"/>
    </row>
    <row r="1370" spans="1:19" s="3" customFormat="1" ht="12.75" x14ac:dyDescent="0.2">
      <c r="A1370" s="7"/>
      <c r="C1370" s="9"/>
      <c r="D1370" s="4"/>
      <c r="E1370" s="4"/>
      <c r="F1370" s="50"/>
      <c r="G1370" s="4"/>
      <c r="H1370" s="4"/>
      <c r="I1370" s="4"/>
      <c r="J1370" s="5"/>
      <c r="K1370" s="4"/>
      <c r="L1370" s="4"/>
      <c r="M1370" s="50"/>
      <c r="N1370" s="62"/>
      <c r="O1370" s="50"/>
      <c r="P1370" s="55"/>
      <c r="Q1370" s="55"/>
      <c r="S1370" s="38"/>
    </row>
    <row r="1371" spans="1:19" s="3" customFormat="1" ht="12.75" x14ac:dyDescent="0.2">
      <c r="A1371" s="7"/>
      <c r="C1371" s="9"/>
      <c r="D1371" s="4"/>
      <c r="E1371" s="4"/>
      <c r="F1371" s="50"/>
      <c r="G1371" s="4"/>
      <c r="H1371" s="4"/>
      <c r="I1371" s="4"/>
      <c r="J1371" s="5"/>
      <c r="K1371" s="4"/>
      <c r="L1371" s="4"/>
      <c r="M1371" s="50"/>
      <c r="N1371" s="62"/>
      <c r="O1371" s="50"/>
      <c r="P1371" s="55"/>
      <c r="Q1371" s="55"/>
      <c r="S1371" s="38"/>
    </row>
    <row r="1372" spans="1:19" s="3" customFormat="1" ht="12.75" x14ac:dyDescent="0.2">
      <c r="A1372" s="7"/>
      <c r="C1372" s="9"/>
      <c r="D1372" s="4"/>
      <c r="E1372" s="4"/>
      <c r="F1372" s="50"/>
      <c r="G1372" s="4"/>
      <c r="H1372" s="4"/>
      <c r="I1372" s="4"/>
      <c r="J1372" s="5"/>
      <c r="K1372" s="4"/>
      <c r="L1372" s="4"/>
      <c r="M1372" s="50"/>
      <c r="N1372" s="62"/>
      <c r="O1372" s="50"/>
      <c r="P1372" s="55"/>
      <c r="Q1372" s="55"/>
      <c r="S1372" s="38"/>
    </row>
    <row r="1373" spans="1:19" s="3" customFormat="1" ht="12.75" x14ac:dyDescent="0.2">
      <c r="A1373" s="7"/>
      <c r="C1373" s="9"/>
      <c r="D1373" s="4"/>
      <c r="E1373" s="4"/>
      <c r="F1373" s="50"/>
      <c r="G1373" s="4"/>
      <c r="H1373" s="4"/>
      <c r="I1373" s="4"/>
      <c r="J1373" s="5"/>
      <c r="K1373" s="4"/>
      <c r="L1373" s="4"/>
      <c r="M1373" s="50"/>
      <c r="N1373" s="62"/>
      <c r="O1373" s="50"/>
      <c r="P1373" s="55"/>
      <c r="Q1373" s="55"/>
      <c r="S1373" s="38"/>
    </row>
    <row r="1374" spans="1:19" s="3" customFormat="1" ht="12.75" x14ac:dyDescent="0.2">
      <c r="A1374" s="7"/>
      <c r="C1374" s="9"/>
      <c r="D1374" s="4"/>
      <c r="E1374" s="4"/>
      <c r="F1374" s="50"/>
      <c r="G1374" s="4"/>
      <c r="H1374" s="4"/>
      <c r="I1374" s="4"/>
      <c r="J1374" s="5"/>
      <c r="K1374" s="4"/>
      <c r="L1374" s="4"/>
      <c r="M1374" s="50"/>
      <c r="N1374" s="62"/>
      <c r="O1374" s="50"/>
      <c r="P1374" s="55"/>
      <c r="Q1374" s="55"/>
      <c r="S1374" s="38"/>
    </row>
    <row r="1375" spans="1:19" s="3" customFormat="1" ht="12.75" x14ac:dyDescent="0.2">
      <c r="A1375" s="7"/>
      <c r="C1375" s="9"/>
      <c r="D1375" s="4"/>
      <c r="E1375" s="4"/>
      <c r="F1375" s="50"/>
      <c r="G1375" s="4"/>
      <c r="H1375" s="4"/>
      <c r="I1375" s="4"/>
      <c r="J1375" s="5"/>
      <c r="K1375" s="4"/>
      <c r="L1375" s="4"/>
      <c r="M1375" s="50"/>
      <c r="N1375" s="62"/>
      <c r="O1375" s="50"/>
      <c r="P1375" s="55"/>
      <c r="Q1375" s="55"/>
      <c r="S1375" s="38"/>
    </row>
    <row r="1376" spans="1:19" s="3" customFormat="1" ht="12.75" x14ac:dyDescent="0.2">
      <c r="A1376" s="7"/>
      <c r="C1376" s="9"/>
      <c r="D1376" s="4"/>
      <c r="E1376" s="4"/>
      <c r="F1376" s="50"/>
      <c r="G1376" s="4"/>
      <c r="H1376" s="4"/>
      <c r="I1376" s="4"/>
      <c r="J1376" s="5"/>
      <c r="K1376" s="4"/>
      <c r="L1376" s="4"/>
      <c r="M1376" s="50"/>
      <c r="N1376" s="62"/>
      <c r="O1376" s="50"/>
      <c r="P1376" s="55"/>
      <c r="Q1376" s="55"/>
      <c r="S1376" s="38"/>
    </row>
    <row r="1377" spans="1:19" s="3" customFormat="1" ht="12.75" x14ac:dyDescent="0.2">
      <c r="A1377" s="7"/>
      <c r="C1377" s="9"/>
      <c r="D1377" s="4"/>
      <c r="E1377" s="4"/>
      <c r="F1377" s="50"/>
      <c r="G1377" s="4"/>
      <c r="H1377" s="4"/>
      <c r="I1377" s="4"/>
      <c r="J1377" s="5"/>
      <c r="K1377" s="4"/>
      <c r="L1377" s="4"/>
      <c r="M1377" s="50"/>
      <c r="N1377" s="62"/>
      <c r="O1377" s="50"/>
      <c r="P1377" s="55"/>
      <c r="Q1377" s="55"/>
      <c r="S1377" s="38"/>
    </row>
    <row r="1378" spans="1:19" s="3" customFormat="1" ht="12.75" x14ac:dyDescent="0.2">
      <c r="A1378" s="7"/>
      <c r="C1378" s="9"/>
      <c r="D1378" s="4"/>
      <c r="E1378" s="4"/>
      <c r="F1378" s="50"/>
      <c r="G1378" s="4"/>
      <c r="H1378" s="4"/>
      <c r="I1378" s="4"/>
      <c r="J1378" s="5"/>
      <c r="K1378" s="4"/>
      <c r="L1378" s="4"/>
      <c r="M1378" s="50"/>
      <c r="N1378" s="62"/>
      <c r="O1378" s="50"/>
      <c r="P1378" s="55"/>
      <c r="Q1378" s="55"/>
      <c r="S1378" s="38"/>
    </row>
    <row r="1379" spans="1:19" s="3" customFormat="1" ht="12.75" x14ac:dyDescent="0.2">
      <c r="A1379" s="7"/>
      <c r="C1379" s="9"/>
      <c r="D1379" s="4"/>
      <c r="E1379" s="4"/>
      <c r="F1379" s="50"/>
      <c r="G1379" s="4"/>
      <c r="H1379" s="4"/>
      <c r="I1379" s="4"/>
      <c r="J1379" s="5"/>
      <c r="K1379" s="4"/>
      <c r="L1379" s="4"/>
      <c r="M1379" s="50"/>
      <c r="N1379" s="62"/>
      <c r="O1379" s="50"/>
      <c r="P1379" s="55"/>
      <c r="Q1379" s="55"/>
      <c r="S1379" s="38"/>
    </row>
    <row r="1380" spans="1:19" s="3" customFormat="1" ht="12.75" x14ac:dyDescent="0.2">
      <c r="A1380" s="7"/>
      <c r="C1380" s="9"/>
      <c r="D1380" s="4"/>
      <c r="E1380" s="4"/>
      <c r="F1380" s="50"/>
      <c r="G1380" s="4"/>
      <c r="H1380" s="4"/>
      <c r="I1380" s="4"/>
      <c r="J1380" s="5"/>
      <c r="K1380" s="4"/>
      <c r="L1380" s="4"/>
      <c r="M1380" s="50"/>
      <c r="N1380" s="62"/>
      <c r="O1380" s="50"/>
      <c r="P1380" s="55"/>
      <c r="Q1380" s="55"/>
      <c r="S1380" s="38"/>
    </row>
    <row r="1381" spans="1:19" s="3" customFormat="1" ht="12.75" x14ac:dyDescent="0.2">
      <c r="A1381" s="7"/>
      <c r="C1381" s="9"/>
      <c r="D1381" s="4"/>
      <c r="E1381" s="4"/>
      <c r="F1381" s="50"/>
      <c r="G1381" s="4"/>
      <c r="H1381" s="4"/>
      <c r="I1381" s="4"/>
      <c r="J1381" s="5"/>
      <c r="K1381" s="4"/>
      <c r="L1381" s="4"/>
      <c r="M1381" s="50"/>
      <c r="N1381" s="62"/>
      <c r="O1381" s="50"/>
      <c r="P1381" s="55"/>
      <c r="Q1381" s="55"/>
      <c r="S1381" s="38"/>
    </row>
    <row r="1382" spans="1:19" s="3" customFormat="1" ht="12.75" x14ac:dyDescent="0.2">
      <c r="A1382" s="7"/>
      <c r="C1382" s="9"/>
      <c r="D1382" s="4"/>
      <c r="E1382" s="4"/>
      <c r="F1382" s="50"/>
      <c r="G1382" s="4"/>
      <c r="H1382" s="4"/>
      <c r="I1382" s="4"/>
      <c r="J1382" s="5"/>
      <c r="K1382" s="4"/>
      <c r="L1382" s="4"/>
      <c r="M1382" s="50"/>
      <c r="N1382" s="62"/>
      <c r="O1382" s="50"/>
      <c r="P1382" s="55"/>
      <c r="Q1382" s="55"/>
      <c r="S1382" s="38"/>
    </row>
    <row r="1383" spans="1:19" s="3" customFormat="1" ht="12.75" x14ac:dyDescent="0.2">
      <c r="A1383" s="7"/>
      <c r="C1383" s="9"/>
      <c r="D1383" s="4"/>
      <c r="E1383" s="4"/>
      <c r="F1383" s="50"/>
      <c r="G1383" s="4"/>
      <c r="H1383" s="4"/>
      <c r="I1383" s="4"/>
      <c r="J1383" s="5"/>
      <c r="K1383" s="4"/>
      <c r="L1383" s="4"/>
      <c r="M1383" s="50"/>
      <c r="N1383" s="62"/>
      <c r="O1383" s="50"/>
      <c r="P1383" s="55"/>
      <c r="Q1383" s="55"/>
      <c r="S1383" s="38"/>
    </row>
    <row r="1384" spans="1:19" s="3" customFormat="1" ht="12.75" x14ac:dyDescent="0.2">
      <c r="A1384" s="7"/>
      <c r="C1384" s="9"/>
      <c r="D1384" s="4"/>
      <c r="E1384" s="4"/>
      <c r="F1384" s="50"/>
      <c r="G1384" s="4"/>
      <c r="H1384" s="4"/>
      <c r="I1384" s="4"/>
      <c r="J1384" s="5"/>
      <c r="K1384" s="4"/>
      <c r="L1384" s="4"/>
      <c r="M1384" s="50"/>
      <c r="N1384" s="62"/>
      <c r="O1384" s="50"/>
      <c r="P1384" s="55"/>
      <c r="Q1384" s="55"/>
      <c r="S1384" s="38"/>
    </row>
    <row r="1385" spans="1:19" s="3" customFormat="1" ht="12.75" x14ac:dyDescent="0.2">
      <c r="A1385" s="7"/>
      <c r="C1385" s="9"/>
      <c r="D1385" s="4"/>
      <c r="E1385" s="4"/>
      <c r="F1385" s="50"/>
      <c r="G1385" s="4"/>
      <c r="H1385" s="4"/>
      <c r="I1385" s="4"/>
      <c r="J1385" s="5"/>
      <c r="K1385" s="4"/>
      <c r="L1385" s="4"/>
      <c r="M1385" s="50"/>
      <c r="N1385" s="62"/>
      <c r="O1385" s="50"/>
      <c r="P1385" s="55"/>
      <c r="Q1385" s="55"/>
      <c r="S1385" s="38"/>
    </row>
    <row r="1386" spans="1:19" s="3" customFormat="1" ht="12.75" x14ac:dyDescent="0.2">
      <c r="A1386" s="7"/>
      <c r="C1386" s="9"/>
      <c r="D1386" s="4"/>
      <c r="E1386" s="4"/>
      <c r="F1386" s="50"/>
      <c r="G1386" s="4"/>
      <c r="H1386" s="4"/>
      <c r="I1386" s="4"/>
      <c r="J1386" s="5"/>
      <c r="K1386" s="4"/>
      <c r="L1386" s="4"/>
      <c r="M1386" s="50"/>
      <c r="N1386" s="62"/>
      <c r="O1386" s="50"/>
      <c r="P1386" s="55"/>
      <c r="Q1386" s="55"/>
      <c r="S1386" s="38"/>
    </row>
    <row r="1387" spans="1:19" s="3" customFormat="1" ht="12.75" x14ac:dyDescent="0.2">
      <c r="A1387" s="7"/>
      <c r="C1387" s="9"/>
      <c r="D1387" s="4"/>
      <c r="E1387" s="4"/>
      <c r="F1387" s="50"/>
      <c r="G1387" s="4"/>
      <c r="H1387" s="4"/>
      <c r="I1387" s="4"/>
      <c r="J1387" s="5"/>
      <c r="K1387" s="4"/>
      <c r="L1387" s="4"/>
      <c r="M1387" s="50"/>
      <c r="N1387" s="62"/>
      <c r="O1387" s="50"/>
      <c r="P1387" s="55"/>
      <c r="Q1387" s="55"/>
      <c r="S1387" s="38"/>
    </row>
    <row r="1388" spans="1:19" s="3" customFormat="1" ht="12.75" x14ac:dyDescent="0.2">
      <c r="A1388" s="7"/>
      <c r="C1388" s="9"/>
      <c r="D1388" s="4"/>
      <c r="E1388" s="4"/>
      <c r="F1388" s="50"/>
      <c r="G1388" s="4"/>
      <c r="H1388" s="4"/>
      <c r="I1388" s="4"/>
      <c r="J1388" s="5"/>
      <c r="K1388" s="4"/>
      <c r="L1388" s="4"/>
      <c r="M1388" s="50"/>
      <c r="N1388" s="62"/>
      <c r="O1388" s="50"/>
      <c r="P1388" s="55"/>
      <c r="Q1388" s="55"/>
      <c r="S1388" s="38"/>
    </row>
    <row r="1389" spans="1:19" s="3" customFormat="1" ht="12.75" x14ac:dyDescent="0.2">
      <c r="A1389" s="7"/>
      <c r="C1389" s="9"/>
      <c r="D1389" s="4"/>
      <c r="E1389" s="4"/>
      <c r="F1389" s="50"/>
      <c r="G1389" s="4"/>
      <c r="H1389" s="4"/>
      <c r="I1389" s="4"/>
      <c r="J1389" s="5"/>
      <c r="K1389" s="4"/>
      <c r="L1389" s="4"/>
      <c r="M1389" s="50"/>
      <c r="N1389" s="62"/>
      <c r="O1389" s="50"/>
      <c r="P1389" s="55"/>
      <c r="Q1389" s="55"/>
      <c r="S1389" s="38"/>
    </row>
    <row r="1390" spans="1:19" s="3" customFormat="1" ht="12.75" x14ac:dyDescent="0.2">
      <c r="A1390" s="7"/>
      <c r="C1390" s="9"/>
      <c r="D1390" s="4"/>
      <c r="E1390" s="4"/>
      <c r="F1390" s="50"/>
      <c r="G1390" s="4"/>
      <c r="H1390" s="4"/>
      <c r="I1390" s="4"/>
      <c r="J1390" s="5"/>
      <c r="K1390" s="4"/>
      <c r="L1390" s="4"/>
      <c r="M1390" s="50"/>
      <c r="N1390" s="62"/>
      <c r="O1390" s="50"/>
      <c r="P1390" s="55"/>
      <c r="Q1390" s="55"/>
      <c r="S1390" s="38"/>
    </row>
    <row r="1391" spans="1:19" s="3" customFormat="1" ht="12.75" x14ac:dyDescent="0.2">
      <c r="A1391" s="7"/>
      <c r="C1391" s="9"/>
      <c r="D1391" s="4"/>
      <c r="E1391" s="4"/>
      <c r="F1391" s="50"/>
      <c r="G1391" s="4"/>
      <c r="H1391" s="4"/>
      <c r="I1391" s="4"/>
      <c r="J1391" s="5"/>
      <c r="K1391" s="4"/>
      <c r="L1391" s="4"/>
      <c r="M1391" s="50"/>
      <c r="N1391" s="62"/>
      <c r="O1391" s="50"/>
      <c r="P1391" s="55"/>
      <c r="Q1391" s="55"/>
      <c r="S1391" s="38"/>
    </row>
    <row r="1392" spans="1:19" s="3" customFormat="1" ht="12.75" x14ac:dyDescent="0.2">
      <c r="A1392" s="7"/>
      <c r="C1392" s="9"/>
      <c r="D1392" s="4"/>
      <c r="E1392" s="4"/>
      <c r="F1392" s="50"/>
      <c r="G1392" s="4"/>
      <c r="H1392" s="4"/>
      <c r="I1392" s="4"/>
      <c r="J1392" s="5"/>
      <c r="K1392" s="4"/>
      <c r="L1392" s="4"/>
      <c r="M1392" s="50"/>
      <c r="N1392" s="62"/>
      <c r="O1392" s="50"/>
      <c r="P1392" s="55"/>
      <c r="Q1392" s="55"/>
      <c r="S1392" s="38"/>
    </row>
    <row r="1393" spans="1:19" s="3" customFormat="1" ht="12.75" x14ac:dyDescent="0.2">
      <c r="A1393" s="7"/>
      <c r="C1393" s="9"/>
      <c r="D1393" s="4"/>
      <c r="E1393" s="4"/>
      <c r="F1393" s="50"/>
      <c r="G1393" s="4"/>
      <c r="H1393" s="4"/>
      <c r="I1393" s="4"/>
      <c r="J1393" s="5"/>
      <c r="K1393" s="4"/>
      <c r="L1393" s="4"/>
      <c r="M1393" s="50"/>
      <c r="N1393" s="62"/>
      <c r="O1393" s="50"/>
      <c r="P1393" s="55"/>
      <c r="Q1393" s="55"/>
      <c r="S1393" s="38"/>
    </row>
    <row r="1394" spans="1:19" s="3" customFormat="1" ht="12.75" x14ac:dyDescent="0.2">
      <c r="A1394" s="7"/>
      <c r="C1394" s="9"/>
      <c r="D1394" s="4"/>
      <c r="E1394" s="4"/>
      <c r="F1394" s="50"/>
      <c r="G1394" s="4"/>
      <c r="H1394" s="4"/>
      <c r="I1394" s="4"/>
      <c r="J1394" s="5"/>
      <c r="K1394" s="4"/>
      <c r="L1394" s="4"/>
      <c r="M1394" s="50"/>
      <c r="N1394" s="62"/>
      <c r="O1394" s="50"/>
      <c r="P1394" s="55"/>
      <c r="Q1394" s="55"/>
      <c r="S1394" s="38"/>
    </row>
    <row r="1395" spans="1:19" s="3" customFormat="1" ht="12.75" x14ac:dyDescent="0.2">
      <c r="A1395" s="7"/>
      <c r="C1395" s="9"/>
      <c r="D1395" s="4"/>
      <c r="E1395" s="4"/>
      <c r="F1395" s="50"/>
      <c r="G1395" s="4"/>
      <c r="H1395" s="4"/>
      <c r="I1395" s="4"/>
      <c r="J1395" s="5"/>
      <c r="K1395" s="4"/>
      <c r="L1395" s="4"/>
      <c r="M1395" s="50"/>
      <c r="N1395" s="62"/>
      <c r="O1395" s="50"/>
      <c r="P1395" s="55"/>
      <c r="Q1395" s="55"/>
      <c r="S1395" s="38"/>
    </row>
    <row r="1396" spans="1:19" s="3" customFormat="1" ht="12.75" x14ac:dyDescent="0.2">
      <c r="A1396" s="7"/>
      <c r="C1396" s="9"/>
      <c r="D1396" s="4"/>
      <c r="E1396" s="4"/>
      <c r="F1396" s="50"/>
      <c r="G1396" s="4"/>
      <c r="H1396" s="4"/>
      <c r="I1396" s="4"/>
      <c r="J1396" s="5"/>
      <c r="K1396" s="4"/>
      <c r="L1396" s="4"/>
      <c r="M1396" s="50"/>
      <c r="N1396" s="62"/>
      <c r="O1396" s="50"/>
      <c r="P1396" s="55"/>
      <c r="Q1396" s="55"/>
      <c r="S1396" s="38"/>
    </row>
    <row r="1397" spans="1:19" s="3" customFormat="1" ht="12.75" x14ac:dyDescent="0.2">
      <c r="A1397" s="7"/>
      <c r="C1397" s="9"/>
      <c r="D1397" s="4"/>
      <c r="E1397" s="4"/>
      <c r="F1397" s="50"/>
      <c r="G1397" s="4"/>
      <c r="H1397" s="4"/>
      <c r="I1397" s="4"/>
      <c r="J1397" s="5"/>
      <c r="K1397" s="4"/>
      <c r="L1397" s="4"/>
      <c r="M1397" s="50"/>
      <c r="N1397" s="62"/>
      <c r="O1397" s="50"/>
      <c r="P1397" s="55"/>
      <c r="Q1397" s="55"/>
      <c r="S1397" s="38"/>
    </row>
    <row r="1398" spans="1:19" s="3" customFormat="1" ht="12.75" x14ac:dyDescent="0.2">
      <c r="A1398" s="7"/>
      <c r="C1398" s="9"/>
      <c r="D1398" s="4"/>
      <c r="E1398" s="4"/>
      <c r="F1398" s="50"/>
      <c r="G1398" s="4"/>
      <c r="H1398" s="4"/>
      <c r="I1398" s="4"/>
      <c r="J1398" s="5"/>
      <c r="K1398" s="4"/>
      <c r="L1398" s="4"/>
      <c r="M1398" s="50"/>
      <c r="N1398" s="62"/>
      <c r="O1398" s="50"/>
      <c r="P1398" s="55"/>
      <c r="Q1398" s="55"/>
      <c r="S1398" s="38"/>
    </row>
    <row r="1399" spans="1:19" s="3" customFormat="1" ht="12.75" x14ac:dyDescent="0.2">
      <c r="A1399" s="7"/>
      <c r="C1399" s="9"/>
      <c r="D1399" s="4"/>
      <c r="E1399" s="4"/>
      <c r="F1399" s="50"/>
      <c r="G1399" s="4"/>
      <c r="H1399" s="4"/>
      <c r="I1399" s="4"/>
      <c r="J1399" s="5"/>
      <c r="K1399" s="4"/>
      <c r="L1399" s="4"/>
      <c r="M1399" s="50"/>
      <c r="N1399" s="62"/>
      <c r="O1399" s="50"/>
      <c r="P1399" s="55"/>
      <c r="Q1399" s="55"/>
      <c r="S1399" s="38"/>
    </row>
    <row r="1400" spans="1:19" s="3" customFormat="1" ht="12.75" x14ac:dyDescent="0.2">
      <c r="A1400" s="7"/>
      <c r="C1400" s="9"/>
      <c r="D1400" s="4"/>
      <c r="E1400" s="4"/>
      <c r="F1400" s="50"/>
      <c r="G1400" s="4"/>
      <c r="H1400" s="4"/>
      <c r="I1400" s="4"/>
      <c r="J1400" s="5"/>
      <c r="K1400" s="4"/>
      <c r="L1400" s="4"/>
      <c r="M1400" s="50"/>
      <c r="N1400" s="62"/>
      <c r="O1400" s="50"/>
      <c r="P1400" s="55"/>
      <c r="Q1400" s="55"/>
      <c r="S1400" s="38"/>
    </row>
    <row r="1401" spans="1:19" s="3" customFormat="1" ht="12.75" x14ac:dyDescent="0.2">
      <c r="A1401" s="7"/>
      <c r="C1401" s="9"/>
      <c r="D1401" s="4"/>
      <c r="E1401" s="4"/>
      <c r="F1401" s="50"/>
      <c r="G1401" s="4"/>
      <c r="H1401" s="4"/>
      <c r="I1401" s="4"/>
      <c r="J1401" s="5"/>
      <c r="K1401" s="4"/>
      <c r="L1401" s="4"/>
      <c r="M1401" s="50"/>
      <c r="N1401" s="62"/>
      <c r="O1401" s="50"/>
      <c r="P1401" s="55"/>
      <c r="Q1401" s="55"/>
      <c r="S1401" s="38"/>
    </row>
    <row r="1402" spans="1:19" s="3" customFormat="1" ht="12.75" x14ac:dyDescent="0.2">
      <c r="A1402" s="7"/>
      <c r="C1402" s="9"/>
      <c r="D1402" s="4"/>
      <c r="E1402" s="4"/>
      <c r="F1402" s="50"/>
      <c r="G1402" s="4"/>
      <c r="H1402" s="4"/>
      <c r="I1402" s="4"/>
      <c r="J1402" s="5"/>
      <c r="K1402" s="4"/>
      <c r="L1402" s="4"/>
      <c r="M1402" s="50"/>
      <c r="N1402" s="62"/>
      <c r="O1402" s="50"/>
      <c r="P1402" s="55"/>
      <c r="Q1402" s="55"/>
      <c r="S1402" s="38"/>
    </row>
    <row r="1403" spans="1:19" s="3" customFormat="1" ht="12.75" x14ac:dyDescent="0.2">
      <c r="A1403" s="7"/>
      <c r="C1403" s="9"/>
      <c r="D1403" s="4"/>
      <c r="E1403" s="4"/>
      <c r="F1403" s="50"/>
      <c r="G1403" s="4"/>
      <c r="H1403" s="4"/>
      <c r="I1403" s="4"/>
      <c r="J1403" s="5"/>
      <c r="K1403" s="4"/>
      <c r="L1403" s="4"/>
      <c r="M1403" s="50"/>
      <c r="N1403" s="62"/>
      <c r="O1403" s="50"/>
      <c r="P1403" s="55"/>
      <c r="Q1403" s="55"/>
      <c r="S1403" s="38"/>
    </row>
    <row r="1404" spans="1:19" s="3" customFormat="1" ht="12.75" x14ac:dyDescent="0.2">
      <c r="A1404" s="7"/>
      <c r="C1404" s="9"/>
      <c r="D1404" s="4"/>
      <c r="E1404" s="4"/>
      <c r="F1404" s="50"/>
      <c r="G1404" s="4"/>
      <c r="H1404" s="4"/>
      <c r="I1404" s="4"/>
      <c r="J1404" s="5"/>
      <c r="K1404" s="4"/>
      <c r="L1404" s="4"/>
      <c r="M1404" s="50"/>
      <c r="N1404" s="62"/>
      <c r="O1404" s="50"/>
      <c r="P1404" s="55"/>
      <c r="Q1404" s="55"/>
      <c r="S1404" s="38"/>
    </row>
    <row r="1405" spans="1:19" s="3" customFormat="1" ht="12.75" x14ac:dyDescent="0.2">
      <c r="A1405" s="7"/>
      <c r="C1405" s="9"/>
      <c r="D1405" s="4"/>
      <c r="E1405" s="4"/>
      <c r="F1405" s="50"/>
      <c r="G1405" s="4"/>
      <c r="H1405" s="4"/>
      <c r="I1405" s="4"/>
      <c r="J1405" s="5"/>
      <c r="K1405" s="4"/>
      <c r="L1405" s="4"/>
      <c r="M1405" s="50"/>
      <c r="N1405" s="62"/>
      <c r="O1405" s="50"/>
      <c r="P1405" s="55"/>
      <c r="Q1405" s="55"/>
      <c r="S1405" s="38"/>
    </row>
    <row r="1406" spans="1:19" s="3" customFormat="1" ht="12.75" x14ac:dyDescent="0.2">
      <c r="A1406" s="7"/>
      <c r="C1406" s="9"/>
      <c r="D1406" s="4"/>
      <c r="E1406" s="4"/>
      <c r="F1406" s="50"/>
      <c r="G1406" s="4"/>
      <c r="H1406" s="4"/>
      <c r="I1406" s="4"/>
      <c r="J1406" s="5"/>
      <c r="K1406" s="4"/>
      <c r="L1406" s="4"/>
      <c r="M1406" s="50"/>
      <c r="N1406" s="62"/>
      <c r="O1406" s="50"/>
      <c r="P1406" s="55"/>
      <c r="Q1406" s="55"/>
      <c r="S1406" s="38"/>
    </row>
    <row r="1407" spans="1:19" s="3" customFormat="1" ht="12.75" x14ac:dyDescent="0.2">
      <c r="A1407" s="7"/>
      <c r="C1407" s="9"/>
      <c r="D1407" s="4"/>
      <c r="E1407" s="4"/>
      <c r="F1407" s="50"/>
      <c r="G1407" s="4"/>
      <c r="H1407" s="4"/>
      <c r="I1407" s="4"/>
      <c r="J1407" s="5"/>
      <c r="K1407" s="4"/>
      <c r="L1407" s="4"/>
      <c r="M1407" s="50"/>
      <c r="N1407" s="62"/>
      <c r="O1407" s="50"/>
      <c r="P1407" s="55"/>
      <c r="Q1407" s="55"/>
      <c r="S1407" s="38"/>
    </row>
    <row r="1408" spans="1:19" s="3" customFormat="1" ht="12.75" x14ac:dyDescent="0.2">
      <c r="A1408" s="7"/>
      <c r="C1408" s="9"/>
      <c r="D1408" s="4"/>
      <c r="E1408" s="4"/>
      <c r="F1408" s="50"/>
      <c r="G1408" s="4"/>
      <c r="H1408" s="4"/>
      <c r="I1408" s="4"/>
      <c r="J1408" s="5"/>
      <c r="K1408" s="4"/>
      <c r="L1408" s="4"/>
      <c r="M1408" s="50"/>
      <c r="N1408" s="62"/>
      <c r="O1408" s="50"/>
      <c r="P1408" s="55"/>
      <c r="Q1408" s="55"/>
      <c r="S1408" s="38"/>
    </row>
    <row r="1409" spans="1:19" s="3" customFormat="1" ht="12.75" x14ac:dyDescent="0.2">
      <c r="A1409" s="7"/>
      <c r="C1409" s="9"/>
      <c r="D1409" s="4"/>
      <c r="E1409" s="4"/>
      <c r="F1409" s="50"/>
      <c r="G1409" s="4"/>
      <c r="H1409" s="4"/>
      <c r="I1409" s="4"/>
      <c r="J1409" s="5"/>
      <c r="K1409" s="4"/>
      <c r="L1409" s="4"/>
      <c r="M1409" s="50"/>
      <c r="N1409" s="62"/>
      <c r="O1409" s="50"/>
      <c r="P1409" s="55"/>
      <c r="Q1409" s="55"/>
      <c r="S1409" s="38"/>
    </row>
    <row r="1410" spans="1:19" s="3" customFormat="1" ht="12.75" x14ac:dyDescent="0.2">
      <c r="A1410" s="7"/>
      <c r="C1410" s="9"/>
      <c r="D1410" s="4"/>
      <c r="E1410" s="4"/>
      <c r="F1410" s="50"/>
      <c r="G1410" s="4"/>
      <c r="H1410" s="4"/>
      <c r="I1410" s="4"/>
      <c r="J1410" s="5"/>
      <c r="K1410" s="4"/>
      <c r="L1410" s="4"/>
      <c r="M1410" s="50"/>
      <c r="N1410" s="62"/>
      <c r="O1410" s="50"/>
      <c r="P1410" s="55"/>
      <c r="Q1410" s="55"/>
      <c r="S1410" s="38"/>
    </row>
    <row r="1411" spans="1:19" s="3" customFormat="1" ht="12.75" x14ac:dyDescent="0.2">
      <c r="A1411" s="7"/>
      <c r="C1411" s="9"/>
      <c r="D1411" s="4"/>
      <c r="E1411" s="4"/>
      <c r="F1411" s="50"/>
      <c r="G1411" s="4"/>
      <c r="H1411" s="4"/>
      <c r="I1411" s="4"/>
      <c r="J1411" s="5"/>
      <c r="K1411" s="4"/>
      <c r="L1411" s="4"/>
      <c r="M1411" s="50"/>
      <c r="N1411" s="62"/>
      <c r="O1411" s="50"/>
      <c r="P1411" s="55"/>
      <c r="Q1411" s="55"/>
      <c r="S1411" s="38"/>
    </row>
    <row r="1412" spans="1:19" s="3" customFormat="1" ht="12.75" x14ac:dyDescent="0.2">
      <c r="A1412" s="7"/>
      <c r="C1412" s="9"/>
      <c r="D1412" s="4"/>
      <c r="E1412" s="4"/>
      <c r="F1412" s="50"/>
      <c r="G1412" s="4"/>
      <c r="H1412" s="4"/>
      <c r="I1412" s="4"/>
      <c r="J1412" s="5"/>
      <c r="K1412" s="4"/>
      <c r="L1412" s="4"/>
      <c r="M1412" s="50"/>
      <c r="N1412" s="62"/>
      <c r="O1412" s="50"/>
      <c r="P1412" s="55"/>
      <c r="Q1412" s="55"/>
      <c r="S1412" s="38"/>
    </row>
    <row r="1413" spans="1:19" s="3" customFormat="1" ht="12.75" x14ac:dyDescent="0.2">
      <c r="A1413" s="7"/>
      <c r="C1413" s="9"/>
      <c r="D1413" s="4"/>
      <c r="E1413" s="4"/>
      <c r="F1413" s="50"/>
      <c r="G1413" s="4"/>
      <c r="H1413" s="4"/>
      <c r="I1413" s="4"/>
      <c r="J1413" s="5"/>
      <c r="K1413" s="4"/>
      <c r="L1413" s="4"/>
      <c r="M1413" s="50"/>
      <c r="N1413" s="62"/>
      <c r="O1413" s="50"/>
      <c r="P1413" s="55"/>
      <c r="Q1413" s="55"/>
      <c r="S1413" s="38"/>
    </row>
    <row r="1414" spans="1:19" s="3" customFormat="1" ht="12.75" x14ac:dyDescent="0.2">
      <c r="A1414" s="7"/>
      <c r="C1414" s="9"/>
      <c r="D1414" s="4"/>
      <c r="E1414" s="4"/>
      <c r="F1414" s="50"/>
      <c r="G1414" s="4"/>
      <c r="H1414" s="4"/>
      <c r="I1414" s="4"/>
      <c r="J1414" s="5"/>
      <c r="K1414" s="4"/>
      <c r="L1414" s="4"/>
      <c r="M1414" s="50"/>
      <c r="N1414" s="62"/>
      <c r="O1414" s="50"/>
      <c r="P1414" s="55"/>
      <c r="Q1414" s="55"/>
      <c r="S1414" s="38"/>
    </row>
    <row r="1415" spans="1:19" s="3" customFormat="1" ht="12.75" x14ac:dyDescent="0.2">
      <c r="A1415" s="7"/>
      <c r="C1415" s="9"/>
      <c r="D1415" s="4"/>
      <c r="E1415" s="4"/>
      <c r="F1415" s="50"/>
      <c r="G1415" s="4"/>
      <c r="H1415" s="4"/>
      <c r="I1415" s="4"/>
      <c r="J1415" s="5"/>
      <c r="K1415" s="4"/>
      <c r="L1415" s="4"/>
      <c r="M1415" s="50"/>
      <c r="N1415" s="62"/>
      <c r="O1415" s="50"/>
      <c r="P1415" s="55"/>
      <c r="Q1415" s="55"/>
      <c r="S1415" s="38"/>
    </row>
    <row r="1416" spans="1:19" s="3" customFormat="1" ht="12.75" x14ac:dyDescent="0.2">
      <c r="A1416" s="7"/>
      <c r="C1416" s="9"/>
      <c r="D1416" s="4"/>
      <c r="E1416" s="4"/>
      <c r="F1416" s="50"/>
      <c r="G1416" s="4"/>
      <c r="H1416" s="4"/>
      <c r="I1416" s="4"/>
      <c r="J1416" s="5"/>
      <c r="K1416" s="4"/>
      <c r="L1416" s="4"/>
      <c r="M1416" s="50"/>
      <c r="N1416" s="62"/>
      <c r="O1416" s="50"/>
      <c r="P1416" s="55"/>
      <c r="Q1416" s="55"/>
      <c r="S1416" s="38"/>
    </row>
    <row r="1417" spans="1:19" s="3" customFormat="1" ht="12.75" x14ac:dyDescent="0.2">
      <c r="A1417" s="7"/>
      <c r="C1417" s="9"/>
      <c r="D1417" s="4"/>
      <c r="E1417" s="4"/>
      <c r="F1417" s="50"/>
      <c r="G1417" s="4"/>
      <c r="H1417" s="4"/>
      <c r="I1417" s="4"/>
      <c r="J1417" s="5"/>
      <c r="K1417" s="4"/>
      <c r="L1417" s="4"/>
      <c r="M1417" s="50"/>
      <c r="N1417" s="62"/>
      <c r="O1417" s="50"/>
      <c r="P1417" s="55"/>
      <c r="Q1417" s="55"/>
      <c r="S1417" s="38"/>
    </row>
    <row r="1418" spans="1:19" s="3" customFormat="1" ht="12.75" x14ac:dyDescent="0.2">
      <c r="A1418" s="7"/>
      <c r="C1418" s="9"/>
      <c r="D1418" s="4"/>
      <c r="E1418" s="4"/>
      <c r="F1418" s="50"/>
      <c r="G1418" s="4"/>
      <c r="H1418" s="4"/>
      <c r="I1418" s="4"/>
      <c r="J1418" s="5"/>
      <c r="K1418" s="4"/>
      <c r="L1418" s="4"/>
      <c r="M1418" s="50"/>
      <c r="N1418" s="62"/>
      <c r="O1418" s="50"/>
      <c r="P1418" s="55"/>
      <c r="Q1418" s="55"/>
      <c r="S1418" s="38"/>
    </row>
    <row r="1419" spans="1:19" s="3" customFormat="1" ht="12.75" x14ac:dyDescent="0.2">
      <c r="A1419" s="7"/>
      <c r="C1419" s="9"/>
      <c r="D1419" s="4"/>
      <c r="E1419" s="4"/>
      <c r="F1419" s="50"/>
      <c r="G1419" s="4"/>
      <c r="H1419" s="4"/>
      <c r="I1419" s="4"/>
      <c r="J1419" s="5"/>
      <c r="K1419" s="4"/>
      <c r="L1419" s="4"/>
      <c r="M1419" s="50"/>
      <c r="N1419" s="62"/>
      <c r="O1419" s="50"/>
      <c r="P1419" s="55"/>
      <c r="Q1419" s="55"/>
      <c r="S1419" s="38"/>
    </row>
    <row r="1420" spans="1:19" s="3" customFormat="1" ht="12.75" x14ac:dyDescent="0.2">
      <c r="A1420" s="7"/>
      <c r="C1420" s="9"/>
      <c r="D1420" s="4"/>
      <c r="E1420" s="4"/>
      <c r="F1420" s="50"/>
      <c r="G1420" s="4"/>
      <c r="H1420" s="4"/>
      <c r="I1420" s="4"/>
      <c r="J1420" s="5"/>
      <c r="K1420" s="4"/>
      <c r="L1420" s="4"/>
      <c r="M1420" s="50"/>
      <c r="N1420" s="62"/>
      <c r="O1420" s="50"/>
      <c r="P1420" s="55"/>
      <c r="Q1420" s="55"/>
      <c r="S1420" s="38"/>
    </row>
    <row r="1421" spans="1:19" s="3" customFormat="1" ht="12.75" x14ac:dyDescent="0.2">
      <c r="A1421" s="7"/>
      <c r="C1421" s="9"/>
      <c r="D1421" s="4"/>
      <c r="E1421" s="4"/>
      <c r="F1421" s="50"/>
      <c r="G1421" s="4"/>
      <c r="H1421" s="4"/>
      <c r="I1421" s="4"/>
      <c r="J1421" s="5"/>
      <c r="K1421" s="4"/>
      <c r="L1421" s="4"/>
      <c r="M1421" s="50"/>
      <c r="N1421" s="62"/>
      <c r="O1421" s="50"/>
      <c r="P1421" s="55"/>
      <c r="Q1421" s="55"/>
      <c r="S1421" s="38"/>
    </row>
    <row r="1422" spans="1:19" s="3" customFormat="1" ht="12.75" x14ac:dyDescent="0.2">
      <c r="A1422" s="7"/>
      <c r="C1422" s="9"/>
      <c r="D1422" s="4"/>
      <c r="E1422" s="4"/>
      <c r="F1422" s="50"/>
      <c r="G1422" s="4"/>
      <c r="H1422" s="4"/>
      <c r="I1422" s="4"/>
      <c r="J1422" s="5"/>
      <c r="K1422" s="4"/>
      <c r="L1422" s="4"/>
      <c r="M1422" s="50"/>
      <c r="N1422" s="62"/>
      <c r="O1422" s="50"/>
      <c r="P1422" s="55"/>
      <c r="Q1422" s="55"/>
      <c r="S1422" s="38"/>
    </row>
    <row r="1423" spans="1:19" s="3" customFormat="1" ht="12.75" x14ac:dyDescent="0.2">
      <c r="A1423" s="7"/>
      <c r="C1423" s="9"/>
      <c r="D1423" s="4"/>
      <c r="E1423" s="4"/>
      <c r="F1423" s="50"/>
      <c r="G1423" s="4"/>
      <c r="H1423" s="4"/>
      <c r="I1423" s="4"/>
      <c r="J1423" s="5"/>
      <c r="K1423" s="4"/>
      <c r="L1423" s="4"/>
      <c r="M1423" s="50"/>
      <c r="N1423" s="62"/>
      <c r="O1423" s="50"/>
      <c r="P1423" s="55"/>
      <c r="Q1423" s="55"/>
      <c r="S1423" s="38"/>
    </row>
    <row r="1424" spans="1:19" s="3" customFormat="1" ht="12.75" x14ac:dyDescent="0.2">
      <c r="A1424" s="7"/>
      <c r="C1424" s="9"/>
      <c r="D1424" s="4"/>
      <c r="E1424" s="4"/>
      <c r="F1424" s="50"/>
      <c r="G1424" s="4"/>
      <c r="H1424" s="4"/>
      <c r="I1424" s="4"/>
      <c r="J1424" s="5"/>
      <c r="K1424" s="4"/>
      <c r="L1424" s="4"/>
      <c r="M1424" s="50"/>
      <c r="N1424" s="62"/>
      <c r="O1424" s="50"/>
      <c r="P1424" s="55"/>
      <c r="Q1424" s="55"/>
      <c r="S1424" s="38"/>
    </row>
    <row r="1425" spans="1:19" s="3" customFormat="1" ht="12.75" x14ac:dyDescent="0.2">
      <c r="A1425" s="7"/>
      <c r="C1425" s="9"/>
      <c r="D1425" s="4"/>
      <c r="E1425" s="4"/>
      <c r="F1425" s="50"/>
      <c r="G1425" s="4"/>
      <c r="H1425" s="4"/>
      <c r="I1425" s="4"/>
      <c r="J1425" s="5"/>
      <c r="K1425" s="4"/>
      <c r="L1425" s="4"/>
      <c r="M1425" s="50"/>
      <c r="N1425" s="62"/>
      <c r="O1425" s="50"/>
      <c r="P1425" s="55"/>
      <c r="Q1425" s="55"/>
      <c r="S1425" s="38"/>
    </row>
    <row r="1426" spans="1:19" s="3" customFormat="1" ht="12.75" x14ac:dyDescent="0.2">
      <c r="A1426" s="7"/>
      <c r="C1426" s="9"/>
      <c r="D1426" s="4"/>
      <c r="E1426" s="4"/>
      <c r="F1426" s="50"/>
      <c r="G1426" s="4"/>
      <c r="H1426" s="4"/>
      <c r="I1426" s="4"/>
      <c r="J1426" s="5"/>
      <c r="K1426" s="4"/>
      <c r="L1426" s="4"/>
      <c r="M1426" s="50"/>
      <c r="N1426" s="62"/>
      <c r="O1426" s="50"/>
      <c r="P1426" s="55"/>
      <c r="Q1426" s="55"/>
      <c r="S1426" s="38"/>
    </row>
    <row r="1427" spans="1:19" s="3" customFormat="1" ht="12.75" x14ac:dyDescent="0.2">
      <c r="A1427" s="7"/>
      <c r="C1427" s="9"/>
      <c r="D1427" s="4"/>
      <c r="E1427" s="4"/>
      <c r="F1427" s="50"/>
      <c r="G1427" s="4"/>
      <c r="H1427" s="4"/>
      <c r="I1427" s="4"/>
      <c r="J1427" s="5"/>
      <c r="K1427" s="4"/>
      <c r="L1427" s="4"/>
      <c r="M1427" s="50"/>
      <c r="N1427" s="62"/>
      <c r="O1427" s="50"/>
      <c r="P1427" s="55"/>
      <c r="Q1427" s="55"/>
      <c r="S1427" s="38"/>
    </row>
    <row r="1428" spans="1:19" s="3" customFormat="1" ht="12.75" x14ac:dyDescent="0.2">
      <c r="A1428" s="7"/>
      <c r="C1428" s="9"/>
      <c r="D1428" s="4"/>
      <c r="E1428" s="4"/>
      <c r="F1428" s="50"/>
      <c r="G1428" s="4"/>
      <c r="H1428" s="4"/>
      <c r="I1428" s="4"/>
      <c r="J1428" s="5"/>
      <c r="K1428" s="4"/>
      <c r="L1428" s="4"/>
      <c r="M1428" s="50"/>
      <c r="N1428" s="62"/>
      <c r="O1428" s="50"/>
      <c r="P1428" s="55"/>
      <c r="Q1428" s="55"/>
      <c r="S1428" s="38"/>
    </row>
    <row r="1429" spans="1:19" s="3" customFormat="1" ht="12.75" x14ac:dyDescent="0.2">
      <c r="A1429" s="7"/>
      <c r="C1429" s="9"/>
      <c r="D1429" s="4"/>
      <c r="E1429" s="4"/>
      <c r="F1429" s="50"/>
      <c r="G1429" s="4"/>
      <c r="H1429" s="4"/>
      <c r="I1429" s="4"/>
      <c r="J1429" s="5"/>
      <c r="K1429" s="4"/>
      <c r="L1429" s="4"/>
      <c r="M1429" s="50"/>
      <c r="N1429" s="62"/>
      <c r="O1429" s="50"/>
      <c r="P1429" s="55"/>
      <c r="Q1429" s="55"/>
      <c r="S1429" s="38"/>
    </row>
    <row r="1430" spans="1:19" s="3" customFormat="1" ht="12.75" x14ac:dyDescent="0.2">
      <c r="A1430" s="7"/>
      <c r="C1430" s="9"/>
      <c r="D1430" s="4"/>
      <c r="E1430" s="4"/>
      <c r="F1430" s="50"/>
      <c r="G1430" s="4"/>
      <c r="H1430" s="4"/>
      <c r="I1430" s="4"/>
      <c r="J1430" s="5"/>
      <c r="K1430" s="4"/>
      <c r="L1430" s="4"/>
      <c r="M1430" s="50"/>
      <c r="N1430" s="62"/>
      <c r="O1430" s="50"/>
      <c r="P1430" s="55"/>
      <c r="Q1430" s="55"/>
      <c r="S1430" s="38"/>
    </row>
    <row r="1431" spans="1:19" s="3" customFormat="1" ht="12.75" x14ac:dyDescent="0.2">
      <c r="A1431" s="7"/>
      <c r="C1431" s="9"/>
      <c r="D1431" s="4"/>
      <c r="E1431" s="4"/>
      <c r="F1431" s="50"/>
      <c r="G1431" s="4"/>
      <c r="H1431" s="4"/>
      <c r="I1431" s="4"/>
      <c r="J1431" s="5"/>
      <c r="K1431" s="4"/>
      <c r="L1431" s="4"/>
      <c r="M1431" s="50"/>
      <c r="N1431" s="62"/>
      <c r="O1431" s="50"/>
      <c r="P1431" s="55"/>
      <c r="Q1431" s="55"/>
      <c r="S1431" s="38"/>
    </row>
    <row r="1432" spans="1:19" s="3" customFormat="1" ht="12.75" x14ac:dyDescent="0.2">
      <c r="A1432" s="7"/>
      <c r="C1432" s="9"/>
      <c r="D1432" s="4"/>
      <c r="E1432" s="4"/>
      <c r="F1432" s="50"/>
      <c r="G1432" s="4"/>
      <c r="H1432" s="4"/>
      <c r="I1432" s="4"/>
      <c r="J1432" s="5"/>
      <c r="K1432" s="4"/>
      <c r="L1432" s="4"/>
      <c r="M1432" s="50"/>
      <c r="N1432" s="62"/>
      <c r="O1432" s="50"/>
      <c r="P1432" s="55"/>
      <c r="Q1432" s="55"/>
      <c r="S1432" s="38"/>
    </row>
    <row r="1433" spans="1:19" s="3" customFormat="1" ht="12.75" x14ac:dyDescent="0.2">
      <c r="A1433" s="7"/>
      <c r="C1433" s="9"/>
      <c r="D1433" s="4"/>
      <c r="E1433" s="4"/>
      <c r="F1433" s="50"/>
      <c r="G1433" s="4"/>
      <c r="H1433" s="4"/>
      <c r="I1433" s="4"/>
      <c r="J1433" s="5"/>
      <c r="K1433" s="4"/>
      <c r="L1433" s="4"/>
      <c r="M1433" s="50"/>
      <c r="N1433" s="62"/>
      <c r="O1433" s="50"/>
      <c r="P1433" s="55"/>
      <c r="Q1433" s="55"/>
      <c r="S1433" s="38"/>
    </row>
    <row r="1434" spans="1:19" s="3" customFormat="1" ht="12.75" x14ac:dyDescent="0.2">
      <c r="A1434" s="7"/>
      <c r="C1434" s="9"/>
      <c r="D1434" s="4"/>
      <c r="E1434" s="4"/>
      <c r="F1434" s="50"/>
      <c r="G1434" s="4"/>
      <c r="H1434" s="4"/>
      <c r="I1434" s="4"/>
      <c r="J1434" s="5"/>
      <c r="K1434" s="4"/>
      <c r="L1434" s="4"/>
      <c r="M1434" s="50"/>
      <c r="N1434" s="62"/>
      <c r="O1434" s="50"/>
      <c r="P1434" s="55"/>
      <c r="Q1434" s="55"/>
      <c r="S1434" s="38"/>
    </row>
    <row r="1435" spans="1:19" s="3" customFormat="1" ht="12.75" x14ac:dyDescent="0.2">
      <c r="A1435" s="7"/>
      <c r="C1435" s="9"/>
      <c r="D1435" s="4"/>
      <c r="E1435" s="4"/>
      <c r="F1435" s="50"/>
      <c r="G1435" s="4"/>
      <c r="H1435" s="4"/>
      <c r="I1435" s="4"/>
      <c r="J1435" s="5"/>
      <c r="K1435" s="4"/>
      <c r="L1435" s="4"/>
      <c r="M1435" s="50"/>
      <c r="N1435" s="62"/>
      <c r="O1435" s="50"/>
      <c r="P1435" s="55"/>
      <c r="Q1435" s="55"/>
      <c r="S1435" s="38"/>
    </row>
    <row r="1436" spans="1:19" s="3" customFormat="1" ht="12.75" x14ac:dyDescent="0.2">
      <c r="A1436" s="7"/>
      <c r="C1436" s="9"/>
      <c r="D1436" s="4"/>
      <c r="E1436" s="4"/>
      <c r="F1436" s="50"/>
      <c r="G1436" s="4"/>
      <c r="H1436" s="4"/>
      <c r="I1436" s="4"/>
      <c r="J1436" s="5"/>
      <c r="K1436" s="4"/>
      <c r="L1436" s="4"/>
      <c r="M1436" s="50"/>
      <c r="N1436" s="62"/>
      <c r="O1436" s="50"/>
      <c r="P1436" s="55"/>
      <c r="Q1436" s="55"/>
      <c r="S1436" s="38"/>
    </row>
    <row r="1437" spans="1:19" s="3" customFormat="1" ht="12.75" x14ac:dyDescent="0.2">
      <c r="A1437" s="7"/>
      <c r="C1437" s="9"/>
      <c r="D1437" s="4"/>
      <c r="E1437" s="4"/>
      <c r="F1437" s="50"/>
      <c r="G1437" s="4"/>
      <c r="H1437" s="4"/>
      <c r="I1437" s="4"/>
      <c r="J1437" s="5"/>
      <c r="K1437" s="4"/>
      <c r="L1437" s="4"/>
      <c r="M1437" s="50"/>
      <c r="N1437" s="62"/>
      <c r="O1437" s="50"/>
      <c r="P1437" s="55"/>
      <c r="Q1437" s="55"/>
      <c r="S1437" s="38"/>
    </row>
    <row r="1438" spans="1:19" s="3" customFormat="1" ht="12.75" x14ac:dyDescent="0.2">
      <c r="A1438" s="7"/>
      <c r="C1438" s="9"/>
      <c r="D1438" s="4"/>
      <c r="E1438" s="4"/>
      <c r="F1438" s="50"/>
      <c r="G1438" s="4"/>
      <c r="H1438" s="4"/>
      <c r="I1438" s="4"/>
      <c r="J1438" s="5"/>
      <c r="K1438" s="4"/>
      <c r="L1438" s="4"/>
      <c r="M1438" s="50"/>
      <c r="N1438" s="62"/>
      <c r="O1438" s="50"/>
      <c r="P1438" s="55"/>
      <c r="Q1438" s="55"/>
      <c r="S1438" s="38"/>
    </row>
    <row r="1439" spans="1:19" s="3" customFormat="1" ht="12.75" x14ac:dyDescent="0.2">
      <c r="A1439" s="7"/>
      <c r="C1439" s="9"/>
      <c r="D1439" s="4"/>
      <c r="E1439" s="4"/>
      <c r="F1439" s="50"/>
      <c r="G1439" s="4"/>
      <c r="H1439" s="4"/>
      <c r="I1439" s="4"/>
      <c r="J1439" s="5"/>
      <c r="K1439" s="4"/>
      <c r="L1439" s="4"/>
      <c r="M1439" s="50"/>
      <c r="N1439" s="62"/>
      <c r="O1439" s="50"/>
      <c r="P1439" s="55"/>
      <c r="Q1439" s="55"/>
      <c r="S1439" s="38"/>
    </row>
    <row r="1440" spans="1:19" s="3" customFormat="1" ht="12.75" x14ac:dyDescent="0.2">
      <c r="A1440" s="7"/>
      <c r="C1440" s="9"/>
      <c r="D1440" s="4"/>
      <c r="E1440" s="4"/>
      <c r="F1440" s="50"/>
      <c r="G1440" s="4"/>
      <c r="H1440" s="4"/>
      <c r="I1440" s="4"/>
      <c r="J1440" s="5"/>
      <c r="K1440" s="4"/>
      <c r="L1440" s="4"/>
      <c r="M1440" s="50"/>
      <c r="N1440" s="62"/>
      <c r="O1440" s="50"/>
      <c r="P1440" s="55"/>
      <c r="Q1440" s="55"/>
      <c r="S1440" s="38"/>
    </row>
    <row r="1441" spans="1:19" s="3" customFormat="1" ht="12.75" x14ac:dyDescent="0.2">
      <c r="A1441" s="7"/>
      <c r="C1441" s="9"/>
      <c r="D1441" s="4"/>
      <c r="E1441" s="4"/>
      <c r="F1441" s="50"/>
      <c r="G1441" s="4"/>
      <c r="H1441" s="4"/>
      <c r="I1441" s="4"/>
      <c r="J1441" s="5"/>
      <c r="K1441" s="4"/>
      <c r="L1441" s="4"/>
      <c r="M1441" s="50"/>
      <c r="N1441" s="62"/>
      <c r="O1441" s="50"/>
      <c r="P1441" s="55"/>
      <c r="Q1441" s="55"/>
      <c r="S1441" s="38"/>
    </row>
    <row r="1442" spans="1:19" s="3" customFormat="1" ht="12.75" x14ac:dyDescent="0.2">
      <c r="A1442" s="7"/>
      <c r="C1442" s="9"/>
      <c r="D1442" s="4"/>
      <c r="E1442" s="4"/>
      <c r="F1442" s="50"/>
      <c r="G1442" s="4"/>
      <c r="H1442" s="4"/>
      <c r="I1442" s="4"/>
      <c r="J1442" s="5"/>
      <c r="K1442" s="4"/>
      <c r="L1442" s="4"/>
      <c r="M1442" s="50"/>
      <c r="N1442" s="62"/>
      <c r="O1442" s="50"/>
      <c r="P1442" s="55"/>
      <c r="Q1442" s="55"/>
      <c r="S1442" s="38"/>
    </row>
    <row r="1443" spans="1:19" s="3" customFormat="1" ht="12.75" x14ac:dyDescent="0.2">
      <c r="A1443" s="7"/>
      <c r="C1443" s="9"/>
      <c r="D1443" s="4"/>
      <c r="E1443" s="4"/>
      <c r="F1443" s="50"/>
      <c r="G1443" s="4"/>
      <c r="H1443" s="4"/>
      <c r="I1443" s="4"/>
      <c r="J1443" s="5"/>
      <c r="K1443" s="4"/>
      <c r="L1443" s="4"/>
      <c r="M1443" s="50"/>
      <c r="N1443" s="62"/>
      <c r="O1443" s="50"/>
      <c r="P1443" s="55"/>
      <c r="Q1443" s="55"/>
      <c r="S1443" s="38"/>
    </row>
    <row r="1444" spans="1:19" s="3" customFormat="1" ht="12.75" x14ac:dyDescent="0.2">
      <c r="A1444" s="7"/>
      <c r="C1444" s="9"/>
      <c r="D1444" s="4"/>
      <c r="E1444" s="4"/>
      <c r="F1444" s="50"/>
      <c r="G1444" s="4"/>
      <c r="H1444" s="4"/>
      <c r="I1444" s="4"/>
      <c r="J1444" s="5"/>
      <c r="K1444" s="4"/>
      <c r="L1444" s="4"/>
      <c r="M1444" s="50"/>
      <c r="N1444" s="62"/>
      <c r="O1444" s="50"/>
      <c r="P1444" s="55"/>
      <c r="Q1444" s="55"/>
      <c r="S1444" s="38"/>
    </row>
    <row r="1445" spans="1:19" s="3" customFormat="1" ht="12.75" x14ac:dyDescent="0.2">
      <c r="A1445" s="7"/>
      <c r="C1445" s="9"/>
      <c r="D1445" s="4"/>
      <c r="E1445" s="4"/>
      <c r="F1445" s="50"/>
      <c r="G1445" s="4"/>
      <c r="H1445" s="4"/>
      <c r="I1445" s="4"/>
      <c r="J1445" s="5"/>
      <c r="K1445" s="4"/>
      <c r="L1445" s="4"/>
      <c r="M1445" s="50"/>
      <c r="N1445" s="62"/>
      <c r="O1445" s="50"/>
      <c r="P1445" s="55"/>
      <c r="Q1445" s="55"/>
      <c r="S1445" s="38"/>
    </row>
    <row r="1446" spans="1:19" s="3" customFormat="1" ht="12.75" x14ac:dyDescent="0.2">
      <c r="A1446" s="7"/>
      <c r="C1446" s="9"/>
      <c r="D1446" s="4"/>
      <c r="E1446" s="4"/>
      <c r="F1446" s="50"/>
      <c r="G1446" s="4"/>
      <c r="H1446" s="4"/>
      <c r="I1446" s="4"/>
      <c r="J1446" s="5"/>
      <c r="K1446" s="4"/>
      <c r="L1446" s="4"/>
      <c r="M1446" s="50"/>
      <c r="N1446" s="62"/>
      <c r="O1446" s="50"/>
      <c r="P1446" s="55"/>
      <c r="Q1446" s="55"/>
      <c r="S1446" s="38"/>
    </row>
    <row r="1447" spans="1:19" s="3" customFormat="1" ht="12.75" x14ac:dyDescent="0.2">
      <c r="A1447" s="7"/>
      <c r="C1447" s="9"/>
      <c r="D1447" s="4"/>
      <c r="E1447" s="4"/>
      <c r="F1447" s="50"/>
      <c r="G1447" s="4"/>
      <c r="H1447" s="4"/>
      <c r="I1447" s="4"/>
      <c r="J1447" s="5"/>
      <c r="K1447" s="4"/>
      <c r="L1447" s="4"/>
      <c r="M1447" s="50"/>
      <c r="N1447" s="62"/>
      <c r="O1447" s="50"/>
      <c r="P1447" s="55"/>
      <c r="Q1447" s="55"/>
      <c r="S1447" s="38"/>
    </row>
    <row r="1448" spans="1:19" s="3" customFormat="1" ht="12.75" x14ac:dyDescent="0.2">
      <c r="A1448" s="7"/>
      <c r="C1448" s="9"/>
      <c r="D1448" s="4"/>
      <c r="E1448" s="4"/>
      <c r="F1448" s="50"/>
      <c r="G1448" s="4"/>
      <c r="H1448" s="4"/>
      <c r="I1448" s="4"/>
      <c r="J1448" s="5"/>
      <c r="K1448" s="4"/>
      <c r="L1448" s="4"/>
      <c r="M1448" s="50"/>
      <c r="N1448" s="62"/>
      <c r="O1448" s="50"/>
      <c r="P1448" s="55"/>
      <c r="Q1448" s="55"/>
      <c r="S1448" s="38"/>
    </row>
    <row r="1449" spans="1:19" s="3" customFormat="1" ht="12.75" x14ac:dyDescent="0.2">
      <c r="A1449" s="7"/>
      <c r="C1449" s="9"/>
      <c r="D1449" s="4"/>
      <c r="E1449" s="4"/>
      <c r="F1449" s="50"/>
      <c r="G1449" s="4"/>
      <c r="H1449" s="4"/>
      <c r="I1449" s="4"/>
      <c r="J1449" s="5"/>
      <c r="K1449" s="4"/>
      <c r="L1449" s="4"/>
      <c r="M1449" s="50"/>
      <c r="N1449" s="62"/>
      <c r="O1449" s="50"/>
      <c r="P1449" s="55"/>
      <c r="Q1449" s="55"/>
      <c r="S1449" s="38"/>
    </row>
    <row r="1450" spans="1:19" s="3" customFormat="1" ht="12.75" x14ac:dyDescent="0.2">
      <c r="A1450" s="7"/>
      <c r="C1450" s="9"/>
      <c r="D1450" s="4"/>
      <c r="E1450" s="4"/>
      <c r="F1450" s="50"/>
      <c r="G1450" s="4"/>
      <c r="H1450" s="4"/>
      <c r="I1450" s="4"/>
      <c r="J1450" s="5"/>
      <c r="K1450" s="4"/>
      <c r="L1450" s="4"/>
      <c r="M1450" s="50"/>
      <c r="N1450" s="62"/>
      <c r="O1450" s="50"/>
      <c r="P1450" s="55"/>
      <c r="Q1450" s="55"/>
      <c r="S1450" s="38"/>
    </row>
    <row r="1451" spans="1:19" s="3" customFormat="1" ht="12.75" x14ac:dyDescent="0.2">
      <c r="A1451" s="7"/>
      <c r="C1451" s="9"/>
      <c r="D1451" s="4"/>
      <c r="E1451" s="4"/>
      <c r="F1451" s="50"/>
      <c r="G1451" s="4"/>
      <c r="H1451" s="4"/>
      <c r="I1451" s="4"/>
      <c r="J1451" s="5"/>
      <c r="K1451" s="4"/>
      <c r="L1451" s="4"/>
      <c r="M1451" s="50"/>
      <c r="N1451" s="62"/>
      <c r="O1451" s="50"/>
      <c r="P1451" s="55"/>
      <c r="Q1451" s="55"/>
      <c r="S1451" s="38"/>
    </row>
    <row r="1452" spans="1:19" s="3" customFormat="1" ht="12.75" x14ac:dyDescent="0.2">
      <c r="A1452" s="7"/>
      <c r="C1452" s="9"/>
      <c r="D1452" s="4"/>
      <c r="E1452" s="4"/>
      <c r="F1452" s="50"/>
      <c r="G1452" s="4"/>
      <c r="H1452" s="4"/>
      <c r="I1452" s="4"/>
      <c r="J1452" s="5"/>
      <c r="K1452" s="4"/>
      <c r="L1452" s="4"/>
      <c r="M1452" s="50"/>
      <c r="N1452" s="62"/>
      <c r="O1452" s="50"/>
      <c r="P1452" s="55"/>
      <c r="Q1452" s="55"/>
      <c r="S1452" s="38"/>
    </row>
    <row r="1453" spans="1:19" s="3" customFormat="1" ht="12.75" x14ac:dyDescent="0.2">
      <c r="A1453" s="7"/>
      <c r="C1453" s="9"/>
      <c r="D1453" s="4"/>
      <c r="E1453" s="4"/>
      <c r="F1453" s="50"/>
      <c r="G1453" s="4"/>
      <c r="H1453" s="4"/>
      <c r="I1453" s="4"/>
      <c r="J1453" s="5"/>
      <c r="K1453" s="4"/>
      <c r="L1453" s="4"/>
      <c r="M1453" s="50"/>
      <c r="N1453" s="62"/>
      <c r="O1453" s="50"/>
      <c r="P1453" s="55"/>
      <c r="Q1453" s="55"/>
      <c r="S1453" s="38"/>
    </row>
    <row r="1454" spans="1:19" s="3" customFormat="1" ht="12.75" x14ac:dyDescent="0.2">
      <c r="A1454" s="7"/>
      <c r="C1454" s="9"/>
      <c r="D1454" s="4"/>
      <c r="E1454" s="4"/>
      <c r="F1454" s="50"/>
      <c r="G1454" s="4"/>
      <c r="H1454" s="4"/>
      <c r="I1454" s="4"/>
      <c r="J1454" s="5"/>
      <c r="K1454" s="4"/>
      <c r="L1454" s="4"/>
      <c r="M1454" s="50"/>
      <c r="N1454" s="62"/>
      <c r="O1454" s="50"/>
      <c r="P1454" s="55"/>
      <c r="Q1454" s="55"/>
      <c r="S1454" s="38"/>
    </row>
    <row r="1455" spans="1:19" s="3" customFormat="1" ht="12.75" x14ac:dyDescent="0.2">
      <c r="A1455" s="7"/>
      <c r="C1455" s="9"/>
      <c r="D1455" s="4"/>
      <c r="E1455" s="4"/>
      <c r="F1455" s="50"/>
      <c r="G1455" s="4"/>
      <c r="H1455" s="4"/>
      <c r="I1455" s="4"/>
      <c r="J1455" s="5"/>
      <c r="K1455" s="4"/>
      <c r="L1455" s="4"/>
      <c r="M1455" s="50"/>
      <c r="N1455" s="62"/>
      <c r="O1455" s="50"/>
      <c r="P1455" s="55"/>
      <c r="Q1455" s="55"/>
      <c r="S1455" s="38"/>
    </row>
    <row r="1456" spans="1:19" s="3" customFormat="1" ht="12.75" x14ac:dyDescent="0.2">
      <c r="A1456" s="7"/>
      <c r="C1456" s="9"/>
      <c r="D1456" s="4"/>
      <c r="E1456" s="4"/>
      <c r="F1456" s="50"/>
      <c r="G1456" s="4"/>
      <c r="H1456" s="4"/>
      <c r="I1456" s="4"/>
      <c r="J1456" s="5"/>
      <c r="K1456" s="4"/>
      <c r="L1456" s="4"/>
      <c r="M1456" s="50"/>
      <c r="N1456" s="62"/>
      <c r="O1456" s="50"/>
      <c r="P1456" s="55"/>
      <c r="Q1456" s="55"/>
      <c r="S1456" s="38"/>
    </row>
    <row r="1457" spans="1:19" s="3" customFormat="1" ht="12.75" x14ac:dyDescent="0.2">
      <c r="A1457" s="7"/>
      <c r="C1457" s="9"/>
      <c r="D1457" s="4"/>
      <c r="E1457" s="4"/>
      <c r="F1457" s="50"/>
      <c r="G1457" s="4"/>
      <c r="H1457" s="4"/>
      <c r="I1457" s="4"/>
      <c r="J1457" s="5"/>
      <c r="K1457" s="4"/>
      <c r="L1457" s="4"/>
      <c r="M1457" s="50"/>
      <c r="N1457" s="62"/>
      <c r="O1457" s="50"/>
      <c r="P1457" s="55"/>
      <c r="Q1457" s="55"/>
      <c r="S1457" s="38"/>
    </row>
    <row r="1458" spans="1:19" s="3" customFormat="1" ht="12.75" x14ac:dyDescent="0.2">
      <c r="A1458" s="7"/>
      <c r="C1458" s="9"/>
      <c r="D1458" s="4"/>
      <c r="E1458" s="4"/>
      <c r="F1458" s="50"/>
      <c r="G1458" s="4"/>
      <c r="H1458" s="4"/>
      <c r="I1458" s="4"/>
      <c r="J1458" s="5"/>
      <c r="K1458" s="4"/>
      <c r="L1458" s="4"/>
      <c r="M1458" s="50"/>
      <c r="N1458" s="62"/>
      <c r="O1458" s="50"/>
      <c r="P1458" s="55"/>
      <c r="Q1458" s="55"/>
      <c r="S1458" s="38"/>
    </row>
    <row r="1459" spans="1:19" s="3" customFormat="1" ht="12.75" x14ac:dyDescent="0.2">
      <c r="A1459" s="7"/>
      <c r="C1459" s="9"/>
      <c r="D1459" s="4"/>
      <c r="E1459" s="4"/>
      <c r="F1459" s="50"/>
      <c r="G1459" s="4"/>
      <c r="H1459" s="4"/>
      <c r="I1459" s="4"/>
      <c r="J1459" s="5"/>
      <c r="K1459" s="4"/>
      <c r="L1459" s="4"/>
      <c r="M1459" s="50"/>
      <c r="N1459" s="62"/>
      <c r="O1459" s="50"/>
      <c r="P1459" s="55"/>
      <c r="Q1459" s="55"/>
      <c r="S1459" s="38"/>
    </row>
    <row r="1460" spans="1:19" s="3" customFormat="1" ht="12.75" x14ac:dyDescent="0.2">
      <c r="A1460" s="7"/>
      <c r="C1460" s="9"/>
      <c r="D1460" s="4"/>
      <c r="E1460" s="4"/>
      <c r="F1460" s="50"/>
      <c r="G1460" s="4"/>
      <c r="H1460" s="4"/>
      <c r="I1460" s="4"/>
      <c r="J1460" s="5"/>
      <c r="K1460" s="4"/>
      <c r="L1460" s="4"/>
      <c r="M1460" s="50"/>
      <c r="N1460" s="62"/>
      <c r="O1460" s="50"/>
      <c r="P1460" s="55"/>
      <c r="Q1460" s="55"/>
      <c r="S1460" s="38"/>
    </row>
    <row r="1461" spans="1:19" s="3" customFormat="1" ht="12.75" x14ac:dyDescent="0.2">
      <c r="A1461" s="7"/>
      <c r="C1461" s="9"/>
      <c r="D1461" s="4"/>
      <c r="E1461" s="4"/>
      <c r="F1461" s="50"/>
      <c r="G1461" s="4"/>
      <c r="H1461" s="4"/>
      <c r="I1461" s="4"/>
      <c r="J1461" s="5"/>
      <c r="K1461" s="4"/>
      <c r="L1461" s="4"/>
      <c r="M1461" s="50"/>
      <c r="N1461" s="62"/>
      <c r="O1461" s="50"/>
      <c r="P1461" s="55"/>
      <c r="Q1461" s="55"/>
      <c r="S1461" s="38"/>
    </row>
    <row r="1462" spans="1:19" s="3" customFormat="1" ht="12.75" x14ac:dyDescent="0.2">
      <c r="A1462" s="7"/>
      <c r="C1462" s="9"/>
      <c r="D1462" s="4"/>
      <c r="E1462" s="4"/>
      <c r="F1462" s="50"/>
      <c r="G1462" s="4"/>
      <c r="H1462" s="4"/>
      <c r="I1462" s="4"/>
      <c r="J1462" s="5"/>
      <c r="K1462" s="4"/>
      <c r="L1462" s="4"/>
      <c r="M1462" s="50"/>
      <c r="N1462" s="62"/>
      <c r="O1462" s="50"/>
      <c r="P1462" s="55"/>
      <c r="Q1462" s="55"/>
      <c r="S1462" s="38"/>
    </row>
    <row r="1463" spans="1:19" s="3" customFormat="1" ht="12.75" x14ac:dyDescent="0.2">
      <c r="A1463" s="7"/>
      <c r="C1463" s="9"/>
      <c r="D1463" s="4"/>
      <c r="E1463" s="4"/>
      <c r="F1463" s="50"/>
      <c r="G1463" s="4"/>
      <c r="H1463" s="4"/>
      <c r="I1463" s="4"/>
      <c r="J1463" s="5"/>
      <c r="K1463" s="4"/>
      <c r="L1463" s="4"/>
      <c r="M1463" s="50"/>
      <c r="N1463" s="62"/>
      <c r="O1463" s="50"/>
      <c r="P1463" s="55"/>
      <c r="Q1463" s="55"/>
      <c r="S1463" s="38"/>
    </row>
    <row r="1464" spans="1:19" s="3" customFormat="1" ht="12.75" x14ac:dyDescent="0.2">
      <c r="A1464" s="7"/>
      <c r="C1464" s="9"/>
      <c r="D1464" s="4"/>
      <c r="E1464" s="4"/>
      <c r="F1464" s="50"/>
      <c r="G1464" s="4"/>
      <c r="H1464" s="4"/>
      <c r="I1464" s="4"/>
      <c r="J1464" s="5"/>
      <c r="K1464" s="4"/>
      <c r="L1464" s="4"/>
      <c r="M1464" s="50"/>
      <c r="N1464" s="62"/>
      <c r="O1464" s="50"/>
      <c r="P1464" s="55"/>
      <c r="Q1464" s="55"/>
      <c r="S1464" s="38"/>
    </row>
    <row r="1465" spans="1:19" s="3" customFormat="1" ht="12.75" x14ac:dyDescent="0.2">
      <c r="A1465" s="7"/>
      <c r="C1465" s="9"/>
      <c r="D1465" s="4"/>
      <c r="E1465" s="4"/>
      <c r="F1465" s="50"/>
      <c r="G1465" s="4"/>
      <c r="H1465" s="4"/>
      <c r="I1465" s="4"/>
      <c r="J1465" s="5"/>
      <c r="K1465" s="4"/>
      <c r="L1465" s="4"/>
      <c r="M1465" s="50"/>
      <c r="N1465" s="62"/>
      <c r="O1465" s="50"/>
      <c r="P1465" s="55"/>
      <c r="Q1465" s="55"/>
      <c r="S1465" s="38"/>
    </row>
    <row r="1466" spans="1:19" s="3" customFormat="1" ht="12.75" x14ac:dyDescent="0.2">
      <c r="A1466" s="7"/>
      <c r="C1466" s="9"/>
      <c r="D1466" s="4"/>
      <c r="E1466" s="4"/>
      <c r="F1466" s="50"/>
      <c r="G1466" s="4"/>
      <c r="H1466" s="4"/>
      <c r="I1466" s="4"/>
      <c r="J1466" s="5"/>
      <c r="K1466" s="4"/>
      <c r="L1466" s="4"/>
      <c r="M1466" s="50"/>
      <c r="N1466" s="62"/>
      <c r="O1466" s="50"/>
      <c r="P1466" s="55"/>
      <c r="Q1466" s="55"/>
      <c r="S1466" s="38"/>
    </row>
    <row r="1467" spans="1:19" s="3" customFormat="1" ht="12.75" x14ac:dyDescent="0.2">
      <c r="A1467" s="7"/>
      <c r="C1467" s="9"/>
      <c r="D1467" s="4"/>
      <c r="E1467" s="4"/>
      <c r="F1467" s="50"/>
      <c r="G1467" s="4"/>
      <c r="H1467" s="4"/>
      <c r="I1467" s="4"/>
      <c r="J1467" s="5"/>
      <c r="K1467" s="4"/>
      <c r="L1467" s="4"/>
      <c r="M1467" s="50"/>
      <c r="N1467" s="62"/>
      <c r="O1467" s="50"/>
      <c r="P1467" s="55"/>
      <c r="Q1467" s="55"/>
      <c r="S1467" s="38"/>
    </row>
    <row r="1468" spans="1:19" s="3" customFormat="1" ht="12.75" x14ac:dyDescent="0.2">
      <c r="A1468" s="7"/>
      <c r="C1468" s="9"/>
      <c r="D1468" s="4"/>
      <c r="E1468" s="4"/>
      <c r="F1468" s="50"/>
      <c r="G1468" s="4"/>
      <c r="H1468" s="4"/>
      <c r="I1468" s="4"/>
      <c r="J1468" s="5"/>
      <c r="K1468" s="4"/>
      <c r="L1468" s="4"/>
      <c r="M1468" s="50"/>
      <c r="N1468" s="62"/>
      <c r="O1468" s="50"/>
      <c r="P1468" s="55"/>
      <c r="Q1468" s="55"/>
      <c r="S1468" s="38"/>
    </row>
    <row r="1469" spans="1:19" s="3" customFormat="1" ht="12.75" x14ac:dyDescent="0.2">
      <c r="A1469" s="7"/>
      <c r="C1469" s="9"/>
      <c r="D1469" s="4"/>
      <c r="E1469" s="4"/>
      <c r="F1469" s="50"/>
      <c r="G1469" s="4"/>
      <c r="H1469" s="4"/>
      <c r="I1469" s="4"/>
      <c r="J1469" s="5"/>
      <c r="K1469" s="4"/>
      <c r="L1469" s="4"/>
      <c r="M1469" s="50"/>
      <c r="N1469" s="62"/>
      <c r="O1469" s="50"/>
      <c r="P1469" s="55"/>
      <c r="Q1469" s="55"/>
      <c r="S1469" s="38"/>
    </row>
    <row r="1470" spans="1:19" s="3" customFormat="1" ht="12.75" x14ac:dyDescent="0.2">
      <c r="A1470" s="7"/>
      <c r="C1470" s="9"/>
      <c r="D1470" s="4"/>
      <c r="E1470" s="4"/>
      <c r="F1470" s="50"/>
      <c r="G1470" s="4"/>
      <c r="H1470" s="4"/>
      <c r="I1470" s="4"/>
      <c r="J1470" s="5"/>
      <c r="K1470" s="4"/>
      <c r="L1470" s="4"/>
      <c r="M1470" s="50"/>
      <c r="N1470" s="62"/>
      <c r="O1470" s="50"/>
      <c r="P1470" s="55"/>
      <c r="Q1470" s="55"/>
      <c r="S1470" s="38"/>
    </row>
    <row r="1471" spans="1:19" s="3" customFormat="1" ht="12.75" x14ac:dyDescent="0.2">
      <c r="A1471" s="7"/>
      <c r="C1471" s="9"/>
      <c r="D1471" s="4"/>
      <c r="E1471" s="4"/>
      <c r="F1471" s="50"/>
      <c r="G1471" s="4"/>
      <c r="H1471" s="4"/>
      <c r="I1471" s="4"/>
      <c r="J1471" s="5"/>
      <c r="K1471" s="4"/>
      <c r="L1471" s="4"/>
      <c r="M1471" s="50"/>
      <c r="N1471" s="62"/>
      <c r="O1471" s="50"/>
      <c r="P1471" s="55"/>
      <c r="Q1471" s="55"/>
      <c r="S1471" s="38"/>
    </row>
    <row r="1472" spans="1:19" s="3" customFormat="1" ht="12.75" x14ac:dyDescent="0.2">
      <c r="A1472" s="7"/>
      <c r="C1472" s="9"/>
      <c r="D1472" s="4"/>
      <c r="E1472" s="4"/>
      <c r="F1472" s="50"/>
      <c r="G1472" s="4"/>
      <c r="H1472" s="4"/>
      <c r="I1472" s="4"/>
      <c r="J1472" s="5"/>
      <c r="K1472" s="4"/>
      <c r="L1472" s="4"/>
      <c r="M1472" s="50"/>
      <c r="N1472" s="62"/>
      <c r="O1472" s="50"/>
      <c r="P1472" s="55"/>
      <c r="Q1472" s="55"/>
      <c r="S1472" s="38"/>
    </row>
    <row r="1473" spans="1:19" s="3" customFormat="1" ht="12.75" x14ac:dyDescent="0.2">
      <c r="A1473" s="7"/>
      <c r="C1473" s="9"/>
      <c r="D1473" s="4"/>
      <c r="E1473" s="4"/>
      <c r="F1473" s="50"/>
      <c r="G1473" s="4"/>
      <c r="H1473" s="4"/>
      <c r="I1473" s="4"/>
      <c r="J1473" s="5"/>
      <c r="K1473" s="4"/>
      <c r="L1473" s="4"/>
      <c r="M1473" s="50"/>
      <c r="N1473" s="62"/>
      <c r="O1473" s="50"/>
      <c r="P1473" s="55"/>
      <c r="Q1473" s="55"/>
      <c r="S1473" s="38"/>
    </row>
    <row r="1474" spans="1:19" s="3" customFormat="1" ht="12.75" x14ac:dyDescent="0.2">
      <c r="A1474" s="7"/>
      <c r="C1474" s="9"/>
      <c r="D1474" s="4"/>
      <c r="E1474" s="4"/>
      <c r="F1474" s="50"/>
      <c r="G1474" s="4"/>
      <c r="H1474" s="4"/>
      <c r="I1474" s="4"/>
      <c r="J1474" s="5"/>
      <c r="K1474" s="4"/>
      <c r="L1474" s="4"/>
      <c r="M1474" s="50"/>
      <c r="N1474" s="62"/>
      <c r="O1474" s="50"/>
      <c r="P1474" s="55"/>
      <c r="Q1474" s="55"/>
      <c r="S1474" s="38"/>
    </row>
    <row r="1475" spans="1:19" s="3" customFormat="1" ht="12.75" x14ac:dyDescent="0.2">
      <c r="A1475" s="7"/>
      <c r="C1475" s="9"/>
      <c r="D1475" s="4"/>
      <c r="E1475" s="4"/>
      <c r="F1475" s="50"/>
      <c r="G1475" s="4"/>
      <c r="H1475" s="4"/>
      <c r="I1475" s="4"/>
      <c r="J1475" s="5"/>
      <c r="K1475" s="4"/>
      <c r="L1475" s="4"/>
      <c r="M1475" s="50"/>
      <c r="N1475" s="62"/>
      <c r="O1475" s="50"/>
      <c r="P1475" s="55"/>
      <c r="Q1475" s="55"/>
      <c r="S1475" s="38"/>
    </row>
    <row r="1476" spans="1:19" s="3" customFormat="1" ht="12.75" x14ac:dyDescent="0.2">
      <c r="A1476" s="7"/>
      <c r="C1476" s="9"/>
      <c r="D1476" s="4"/>
      <c r="E1476" s="4"/>
      <c r="F1476" s="50"/>
      <c r="G1476" s="4"/>
      <c r="H1476" s="4"/>
      <c r="I1476" s="4"/>
      <c r="J1476" s="5"/>
      <c r="K1476" s="4"/>
      <c r="L1476" s="4"/>
      <c r="M1476" s="50"/>
      <c r="N1476" s="62"/>
      <c r="O1476" s="50"/>
      <c r="P1476" s="55"/>
      <c r="Q1476" s="55"/>
      <c r="S1476" s="38"/>
    </row>
    <row r="1477" spans="1:19" s="3" customFormat="1" ht="12.75" x14ac:dyDescent="0.2">
      <c r="A1477" s="7"/>
      <c r="C1477" s="9"/>
      <c r="D1477" s="4"/>
      <c r="E1477" s="4"/>
      <c r="F1477" s="50"/>
      <c r="G1477" s="4"/>
      <c r="H1477" s="4"/>
      <c r="I1477" s="4"/>
      <c r="J1477" s="5"/>
      <c r="K1477" s="4"/>
      <c r="L1477" s="4"/>
      <c r="M1477" s="50"/>
      <c r="N1477" s="62"/>
      <c r="O1477" s="50"/>
      <c r="P1477" s="55"/>
      <c r="Q1477" s="55"/>
      <c r="S1477" s="38"/>
    </row>
    <row r="1478" spans="1:19" s="3" customFormat="1" ht="12.75" x14ac:dyDescent="0.2">
      <c r="A1478" s="7"/>
      <c r="C1478" s="9"/>
      <c r="D1478" s="4"/>
      <c r="E1478" s="4"/>
      <c r="F1478" s="50"/>
      <c r="G1478" s="4"/>
      <c r="H1478" s="4"/>
      <c r="I1478" s="4"/>
      <c r="J1478" s="5"/>
      <c r="K1478" s="4"/>
      <c r="L1478" s="4"/>
      <c r="M1478" s="50"/>
      <c r="N1478" s="62"/>
      <c r="O1478" s="50"/>
      <c r="P1478" s="55"/>
      <c r="Q1478" s="55"/>
      <c r="S1478" s="38"/>
    </row>
    <row r="1479" spans="1:19" s="3" customFormat="1" ht="12.75" x14ac:dyDescent="0.2">
      <c r="A1479" s="7"/>
      <c r="C1479" s="9"/>
      <c r="D1479" s="4"/>
      <c r="E1479" s="4"/>
      <c r="F1479" s="50"/>
      <c r="G1479" s="4"/>
      <c r="H1479" s="4"/>
      <c r="I1479" s="4"/>
      <c r="J1479" s="5"/>
      <c r="K1479" s="4"/>
      <c r="L1479" s="4"/>
      <c r="M1479" s="50"/>
      <c r="N1479" s="62"/>
      <c r="O1479" s="50"/>
      <c r="P1479" s="55"/>
      <c r="Q1479" s="55"/>
      <c r="S1479" s="38"/>
    </row>
    <row r="1480" spans="1:19" s="3" customFormat="1" ht="12.75" x14ac:dyDescent="0.2">
      <c r="A1480" s="7"/>
      <c r="C1480" s="9"/>
      <c r="D1480" s="4"/>
      <c r="E1480" s="4"/>
      <c r="F1480" s="50"/>
      <c r="G1480" s="4"/>
      <c r="H1480" s="4"/>
      <c r="I1480" s="4"/>
      <c r="J1480" s="5"/>
      <c r="K1480" s="4"/>
      <c r="L1480" s="4"/>
      <c r="M1480" s="50"/>
      <c r="N1480" s="62"/>
      <c r="O1480" s="50"/>
      <c r="P1480" s="55"/>
      <c r="Q1480" s="55"/>
      <c r="S1480" s="38"/>
    </row>
    <row r="1481" spans="1:19" s="3" customFormat="1" ht="12.75" x14ac:dyDescent="0.2">
      <c r="A1481" s="7"/>
      <c r="C1481" s="9"/>
      <c r="D1481" s="4"/>
      <c r="E1481" s="4"/>
      <c r="F1481" s="50"/>
      <c r="G1481" s="4"/>
      <c r="H1481" s="4"/>
      <c r="I1481" s="4"/>
      <c r="J1481" s="5"/>
      <c r="K1481" s="4"/>
      <c r="L1481" s="4"/>
      <c r="M1481" s="50"/>
      <c r="N1481" s="62"/>
      <c r="O1481" s="50"/>
      <c r="P1481" s="55"/>
      <c r="Q1481" s="55"/>
      <c r="S1481" s="38"/>
    </row>
    <row r="1482" spans="1:19" s="3" customFormat="1" ht="12.75" x14ac:dyDescent="0.2">
      <c r="A1482" s="7"/>
      <c r="C1482" s="9"/>
      <c r="D1482" s="4"/>
      <c r="E1482" s="4"/>
      <c r="F1482" s="50"/>
      <c r="G1482" s="4"/>
      <c r="H1482" s="4"/>
      <c r="I1482" s="4"/>
      <c r="J1482" s="5"/>
      <c r="K1482" s="4"/>
      <c r="L1482" s="4"/>
      <c r="M1482" s="50"/>
      <c r="N1482" s="62"/>
      <c r="O1482" s="50"/>
      <c r="P1482" s="55"/>
      <c r="Q1482" s="55"/>
      <c r="S1482" s="38"/>
    </row>
    <row r="1483" spans="1:19" s="3" customFormat="1" ht="12.75" x14ac:dyDescent="0.2">
      <c r="A1483" s="7"/>
      <c r="C1483" s="9"/>
      <c r="D1483" s="4"/>
      <c r="E1483" s="4"/>
      <c r="F1483" s="50"/>
      <c r="G1483" s="4"/>
      <c r="H1483" s="4"/>
      <c r="I1483" s="4"/>
      <c r="J1483" s="5"/>
      <c r="K1483" s="4"/>
      <c r="L1483" s="4"/>
      <c r="M1483" s="50"/>
      <c r="N1483" s="62"/>
      <c r="O1483" s="50"/>
      <c r="P1483" s="55"/>
      <c r="Q1483" s="55"/>
      <c r="S1483" s="38"/>
    </row>
    <row r="1484" spans="1:19" s="3" customFormat="1" ht="12.75" x14ac:dyDescent="0.2">
      <c r="A1484" s="7"/>
      <c r="C1484" s="9"/>
      <c r="D1484" s="4"/>
      <c r="E1484" s="4"/>
      <c r="F1484" s="50"/>
      <c r="G1484" s="4"/>
      <c r="H1484" s="4"/>
      <c r="I1484" s="4"/>
      <c r="J1484" s="5"/>
      <c r="K1484" s="4"/>
      <c r="L1484" s="4"/>
      <c r="M1484" s="50"/>
      <c r="N1484" s="62"/>
      <c r="O1484" s="50"/>
      <c r="P1484" s="55"/>
      <c r="Q1484" s="55"/>
      <c r="S1484" s="38"/>
    </row>
    <row r="1485" spans="1:19" s="3" customFormat="1" ht="12.75" x14ac:dyDescent="0.2">
      <c r="A1485" s="7"/>
      <c r="C1485" s="9"/>
      <c r="D1485" s="4"/>
      <c r="E1485" s="4"/>
      <c r="F1485" s="50"/>
      <c r="G1485" s="4"/>
      <c r="H1485" s="4"/>
      <c r="I1485" s="4"/>
      <c r="J1485" s="5"/>
      <c r="K1485" s="4"/>
      <c r="L1485" s="4"/>
      <c r="M1485" s="50"/>
      <c r="N1485" s="62"/>
      <c r="O1485" s="50"/>
      <c r="P1485" s="55"/>
      <c r="Q1485" s="55"/>
      <c r="S1485" s="38"/>
    </row>
    <row r="1486" spans="1:19" s="3" customFormat="1" ht="12.75" x14ac:dyDescent="0.2">
      <c r="A1486" s="7"/>
      <c r="C1486" s="9"/>
      <c r="D1486" s="4"/>
      <c r="E1486" s="4"/>
      <c r="F1486" s="50"/>
      <c r="G1486" s="4"/>
      <c r="H1486" s="4"/>
      <c r="I1486" s="4"/>
      <c r="J1486" s="5"/>
      <c r="K1486" s="4"/>
      <c r="L1486" s="4"/>
      <c r="M1486" s="50"/>
      <c r="N1486" s="62"/>
      <c r="O1486" s="50"/>
      <c r="P1486" s="55"/>
      <c r="Q1486" s="55"/>
      <c r="S1486" s="38"/>
    </row>
    <row r="1487" spans="1:19" s="3" customFormat="1" ht="12.75" x14ac:dyDescent="0.2">
      <c r="A1487" s="7"/>
      <c r="C1487" s="9"/>
      <c r="D1487" s="4"/>
      <c r="E1487" s="4"/>
      <c r="F1487" s="50"/>
      <c r="G1487" s="4"/>
      <c r="H1487" s="4"/>
      <c r="I1487" s="4"/>
      <c r="J1487" s="5"/>
      <c r="K1487" s="4"/>
      <c r="L1487" s="4"/>
      <c r="M1487" s="50"/>
      <c r="N1487" s="62"/>
      <c r="O1487" s="50"/>
      <c r="P1487" s="55"/>
      <c r="Q1487" s="55"/>
      <c r="S1487" s="38"/>
    </row>
    <row r="1488" spans="1:19" s="3" customFormat="1" ht="12.75" x14ac:dyDescent="0.2">
      <c r="A1488" s="7"/>
      <c r="C1488" s="9"/>
      <c r="D1488" s="4"/>
      <c r="E1488" s="4"/>
      <c r="F1488" s="50"/>
      <c r="G1488" s="4"/>
      <c r="H1488" s="4"/>
      <c r="I1488" s="4"/>
      <c r="J1488" s="5"/>
      <c r="K1488" s="4"/>
      <c r="L1488" s="4"/>
      <c r="M1488" s="50"/>
      <c r="N1488" s="62"/>
      <c r="O1488" s="50"/>
      <c r="P1488" s="55"/>
      <c r="Q1488" s="55"/>
      <c r="S1488" s="38"/>
    </row>
    <row r="1489" spans="1:19" s="3" customFormat="1" ht="12.75" x14ac:dyDescent="0.2">
      <c r="A1489" s="7"/>
      <c r="C1489" s="9"/>
      <c r="D1489" s="4"/>
      <c r="E1489" s="4"/>
      <c r="F1489" s="50"/>
      <c r="G1489" s="4"/>
      <c r="H1489" s="4"/>
      <c r="I1489" s="4"/>
      <c r="J1489" s="5"/>
      <c r="K1489" s="4"/>
      <c r="L1489" s="4"/>
      <c r="M1489" s="50"/>
      <c r="N1489" s="62"/>
      <c r="O1489" s="50"/>
      <c r="P1489" s="55"/>
      <c r="Q1489" s="55"/>
      <c r="S1489" s="38"/>
    </row>
    <row r="1490" spans="1:19" s="3" customFormat="1" ht="12.75" x14ac:dyDescent="0.2">
      <c r="A1490" s="7"/>
      <c r="C1490" s="9"/>
      <c r="D1490" s="4"/>
      <c r="E1490" s="4"/>
      <c r="F1490" s="50"/>
      <c r="G1490" s="4"/>
      <c r="H1490" s="4"/>
      <c r="I1490" s="4"/>
      <c r="J1490" s="5"/>
      <c r="K1490" s="4"/>
      <c r="L1490" s="4"/>
      <c r="M1490" s="50"/>
      <c r="N1490" s="62"/>
      <c r="O1490" s="50"/>
      <c r="P1490" s="55"/>
      <c r="Q1490" s="55"/>
      <c r="S1490" s="38"/>
    </row>
    <row r="1491" spans="1:19" s="3" customFormat="1" ht="12.75" x14ac:dyDescent="0.2">
      <c r="A1491" s="7"/>
      <c r="C1491" s="9"/>
      <c r="D1491" s="4"/>
      <c r="E1491" s="4"/>
      <c r="F1491" s="50"/>
      <c r="G1491" s="4"/>
      <c r="H1491" s="4"/>
      <c r="I1491" s="4"/>
      <c r="J1491" s="5"/>
      <c r="K1491" s="4"/>
      <c r="L1491" s="4"/>
      <c r="M1491" s="50"/>
      <c r="N1491" s="62"/>
      <c r="O1491" s="50"/>
      <c r="P1491" s="55"/>
      <c r="Q1491" s="55"/>
      <c r="S1491" s="38"/>
    </row>
    <row r="1492" spans="1:19" s="3" customFormat="1" ht="12.75" x14ac:dyDescent="0.2">
      <c r="A1492" s="7"/>
      <c r="C1492" s="9"/>
      <c r="D1492" s="4"/>
      <c r="E1492" s="4"/>
      <c r="F1492" s="50"/>
      <c r="G1492" s="4"/>
      <c r="H1492" s="4"/>
      <c r="I1492" s="4"/>
      <c r="J1492" s="5"/>
      <c r="K1492" s="4"/>
      <c r="L1492" s="4"/>
      <c r="M1492" s="50"/>
      <c r="N1492" s="62"/>
      <c r="O1492" s="50"/>
      <c r="P1492" s="55"/>
      <c r="Q1492" s="55"/>
      <c r="S1492" s="38"/>
    </row>
    <row r="1493" spans="1:19" s="3" customFormat="1" ht="12.75" x14ac:dyDescent="0.2">
      <c r="A1493" s="7"/>
      <c r="C1493" s="9"/>
      <c r="D1493" s="4"/>
      <c r="E1493" s="4"/>
      <c r="F1493" s="50"/>
      <c r="G1493" s="4"/>
      <c r="H1493" s="4"/>
      <c r="I1493" s="4"/>
      <c r="J1493" s="5"/>
      <c r="K1493" s="4"/>
      <c r="L1493" s="4"/>
      <c r="M1493" s="50"/>
      <c r="N1493" s="62"/>
      <c r="O1493" s="50"/>
      <c r="P1493" s="55"/>
      <c r="Q1493" s="55"/>
      <c r="S1493" s="38"/>
    </row>
    <row r="1494" spans="1:19" s="3" customFormat="1" ht="12.75" x14ac:dyDescent="0.2">
      <c r="A1494" s="7"/>
      <c r="C1494" s="9"/>
      <c r="D1494" s="4"/>
      <c r="E1494" s="4"/>
      <c r="F1494" s="50"/>
      <c r="G1494" s="4"/>
      <c r="H1494" s="4"/>
      <c r="I1494" s="4"/>
      <c r="J1494" s="5"/>
      <c r="K1494" s="4"/>
      <c r="L1494" s="4"/>
      <c r="M1494" s="50"/>
      <c r="N1494" s="62"/>
      <c r="O1494" s="50"/>
      <c r="P1494" s="55"/>
      <c r="Q1494" s="55"/>
      <c r="S1494" s="38"/>
    </row>
    <row r="1495" spans="1:19" s="3" customFormat="1" ht="12.75" x14ac:dyDescent="0.2">
      <c r="A1495" s="7"/>
      <c r="C1495" s="9"/>
      <c r="D1495" s="4"/>
      <c r="E1495" s="4"/>
      <c r="F1495" s="50"/>
      <c r="G1495" s="4"/>
      <c r="H1495" s="4"/>
      <c r="I1495" s="4"/>
      <c r="J1495" s="5"/>
      <c r="K1495" s="4"/>
      <c r="L1495" s="4"/>
      <c r="M1495" s="50"/>
      <c r="N1495" s="62"/>
      <c r="O1495" s="50"/>
      <c r="P1495" s="55"/>
      <c r="Q1495" s="55"/>
      <c r="S1495" s="38"/>
    </row>
    <row r="1496" spans="1:19" s="3" customFormat="1" ht="12.75" x14ac:dyDescent="0.2">
      <c r="A1496" s="7"/>
      <c r="C1496" s="9"/>
      <c r="D1496" s="4"/>
      <c r="E1496" s="4"/>
      <c r="F1496" s="50"/>
      <c r="G1496" s="4"/>
      <c r="H1496" s="4"/>
      <c r="I1496" s="4"/>
      <c r="J1496" s="5"/>
      <c r="K1496" s="4"/>
      <c r="L1496" s="4"/>
      <c r="M1496" s="50"/>
      <c r="N1496" s="62"/>
      <c r="O1496" s="50"/>
      <c r="P1496" s="55"/>
      <c r="Q1496" s="55"/>
      <c r="S1496" s="38"/>
    </row>
    <row r="1497" spans="1:19" s="3" customFormat="1" ht="12.75" x14ac:dyDescent="0.2">
      <c r="A1497" s="7"/>
      <c r="C1497" s="9"/>
      <c r="D1497" s="4"/>
      <c r="E1497" s="4"/>
      <c r="F1497" s="50"/>
      <c r="G1497" s="4"/>
      <c r="H1497" s="4"/>
      <c r="I1497" s="4"/>
      <c r="J1497" s="5"/>
      <c r="K1497" s="4"/>
      <c r="L1497" s="4"/>
      <c r="M1497" s="50"/>
      <c r="N1497" s="62"/>
      <c r="O1497" s="50"/>
      <c r="P1497" s="55"/>
      <c r="Q1497" s="55"/>
      <c r="S1497" s="38"/>
    </row>
    <row r="1498" spans="1:19" s="3" customFormat="1" ht="12.75" x14ac:dyDescent="0.2">
      <c r="A1498" s="7"/>
      <c r="C1498" s="9"/>
      <c r="D1498" s="4"/>
      <c r="E1498" s="4"/>
      <c r="F1498" s="50"/>
      <c r="G1498" s="4"/>
      <c r="H1498" s="4"/>
      <c r="I1498" s="4"/>
      <c r="J1498" s="5"/>
      <c r="K1498" s="4"/>
      <c r="L1498" s="4"/>
      <c r="M1498" s="50"/>
      <c r="N1498" s="62"/>
      <c r="O1498" s="50"/>
      <c r="P1498" s="55"/>
      <c r="Q1498" s="55"/>
      <c r="S1498" s="38"/>
    </row>
    <row r="1499" spans="1:19" s="3" customFormat="1" ht="12.75" x14ac:dyDescent="0.2">
      <c r="A1499" s="7"/>
      <c r="C1499" s="9"/>
      <c r="D1499" s="4"/>
      <c r="E1499" s="4"/>
      <c r="F1499" s="50"/>
      <c r="G1499" s="4"/>
      <c r="H1499" s="4"/>
      <c r="I1499" s="4"/>
      <c r="J1499" s="5"/>
      <c r="K1499" s="4"/>
      <c r="L1499" s="4"/>
      <c r="M1499" s="50"/>
      <c r="N1499" s="62"/>
      <c r="O1499" s="50"/>
      <c r="P1499" s="55"/>
      <c r="Q1499" s="55"/>
      <c r="S1499" s="38"/>
    </row>
    <row r="1500" spans="1:19" s="3" customFormat="1" ht="12.75" x14ac:dyDescent="0.2">
      <c r="A1500" s="7"/>
      <c r="C1500" s="9"/>
      <c r="D1500" s="4"/>
      <c r="E1500" s="4"/>
      <c r="F1500" s="50"/>
      <c r="G1500" s="4"/>
      <c r="H1500" s="4"/>
      <c r="I1500" s="4"/>
      <c r="J1500" s="5"/>
      <c r="K1500" s="4"/>
      <c r="L1500" s="4"/>
      <c r="M1500" s="50"/>
      <c r="N1500" s="62"/>
      <c r="O1500" s="50"/>
      <c r="P1500" s="55"/>
      <c r="Q1500" s="55"/>
      <c r="S1500" s="38"/>
    </row>
    <row r="1501" spans="1:19" s="3" customFormat="1" ht="12.75" x14ac:dyDescent="0.2">
      <c r="A1501" s="7"/>
      <c r="C1501" s="9"/>
      <c r="D1501" s="4"/>
      <c r="E1501" s="4"/>
      <c r="F1501" s="50"/>
      <c r="G1501" s="4"/>
      <c r="H1501" s="4"/>
      <c r="I1501" s="4"/>
      <c r="J1501" s="5"/>
      <c r="K1501" s="4"/>
      <c r="L1501" s="4"/>
      <c r="M1501" s="50"/>
      <c r="N1501" s="62"/>
      <c r="O1501" s="50"/>
      <c r="P1501" s="55"/>
      <c r="Q1501" s="55"/>
      <c r="S1501" s="38"/>
    </row>
    <row r="1502" spans="1:19" s="3" customFormat="1" ht="12.75" x14ac:dyDescent="0.2">
      <c r="A1502" s="7"/>
      <c r="C1502" s="9"/>
      <c r="D1502" s="4"/>
      <c r="E1502" s="4"/>
      <c r="F1502" s="50"/>
      <c r="G1502" s="4"/>
      <c r="H1502" s="4"/>
      <c r="I1502" s="4"/>
      <c r="J1502" s="5"/>
      <c r="K1502" s="4"/>
      <c r="L1502" s="4"/>
      <c r="M1502" s="50"/>
      <c r="N1502" s="62"/>
      <c r="O1502" s="50"/>
      <c r="P1502" s="55"/>
      <c r="Q1502" s="55"/>
      <c r="S1502" s="38"/>
    </row>
    <row r="1503" spans="1:19" s="3" customFormat="1" ht="12.75" x14ac:dyDescent="0.2">
      <c r="A1503" s="7"/>
      <c r="C1503" s="9"/>
      <c r="D1503" s="4"/>
      <c r="E1503" s="4"/>
      <c r="F1503" s="50"/>
      <c r="G1503" s="4"/>
      <c r="H1503" s="4"/>
      <c r="I1503" s="4"/>
      <c r="J1503" s="5"/>
      <c r="K1503" s="4"/>
      <c r="L1503" s="4"/>
      <c r="M1503" s="50"/>
      <c r="N1503" s="62"/>
      <c r="O1503" s="50"/>
      <c r="P1503" s="55"/>
      <c r="Q1503" s="55"/>
      <c r="S1503" s="38"/>
    </row>
    <row r="1504" spans="1:19" s="3" customFormat="1" ht="12.75" x14ac:dyDescent="0.2">
      <c r="A1504" s="7"/>
      <c r="C1504" s="9"/>
      <c r="D1504" s="4"/>
      <c r="E1504" s="4"/>
      <c r="F1504" s="50"/>
      <c r="G1504" s="4"/>
      <c r="H1504" s="4"/>
      <c r="I1504" s="4"/>
      <c r="J1504" s="5"/>
      <c r="K1504" s="4"/>
      <c r="L1504" s="4"/>
      <c r="M1504" s="50"/>
      <c r="N1504" s="62"/>
      <c r="O1504" s="50"/>
      <c r="P1504" s="55"/>
      <c r="Q1504" s="55"/>
      <c r="S1504" s="38"/>
    </row>
    <row r="1505" spans="1:19" s="3" customFormat="1" ht="12.75" x14ac:dyDescent="0.2">
      <c r="A1505" s="7"/>
      <c r="C1505" s="9"/>
      <c r="D1505" s="4"/>
      <c r="E1505" s="4"/>
      <c r="F1505" s="50"/>
      <c r="G1505" s="4"/>
      <c r="H1505" s="4"/>
      <c r="I1505" s="4"/>
      <c r="J1505" s="5"/>
      <c r="K1505" s="4"/>
      <c r="L1505" s="4"/>
      <c r="M1505" s="50"/>
      <c r="N1505" s="62"/>
      <c r="O1505" s="50"/>
      <c r="P1505" s="55"/>
      <c r="Q1505" s="55"/>
      <c r="S1505" s="38"/>
    </row>
    <row r="1506" spans="1:19" s="3" customFormat="1" ht="12.75" x14ac:dyDescent="0.2">
      <c r="A1506" s="7"/>
      <c r="C1506" s="9"/>
      <c r="D1506" s="4"/>
      <c r="E1506" s="4"/>
      <c r="F1506" s="50"/>
      <c r="G1506" s="4"/>
      <c r="H1506" s="4"/>
      <c r="I1506" s="4"/>
      <c r="J1506" s="5"/>
      <c r="K1506" s="4"/>
      <c r="L1506" s="4"/>
      <c r="M1506" s="50"/>
      <c r="N1506" s="62"/>
      <c r="O1506" s="50"/>
      <c r="P1506" s="55"/>
      <c r="Q1506" s="55"/>
      <c r="S1506" s="38"/>
    </row>
    <row r="1507" spans="1:19" s="3" customFormat="1" ht="12.75" x14ac:dyDescent="0.2">
      <c r="A1507" s="7"/>
      <c r="C1507" s="9"/>
      <c r="D1507" s="4"/>
      <c r="E1507" s="4"/>
      <c r="F1507" s="50"/>
      <c r="G1507" s="4"/>
      <c r="H1507" s="4"/>
      <c r="I1507" s="4"/>
      <c r="J1507" s="5"/>
      <c r="K1507" s="4"/>
      <c r="L1507" s="4"/>
      <c r="M1507" s="50"/>
      <c r="N1507" s="62"/>
      <c r="O1507" s="50"/>
      <c r="P1507" s="55"/>
      <c r="Q1507" s="55"/>
      <c r="S1507" s="38"/>
    </row>
    <row r="1508" spans="1:19" s="3" customFormat="1" ht="12.75" x14ac:dyDescent="0.2">
      <c r="A1508" s="7"/>
      <c r="C1508" s="9"/>
      <c r="D1508" s="4"/>
      <c r="E1508" s="4"/>
      <c r="F1508" s="50"/>
      <c r="G1508" s="4"/>
      <c r="H1508" s="4"/>
      <c r="I1508" s="4"/>
      <c r="J1508" s="5"/>
      <c r="K1508" s="4"/>
      <c r="L1508" s="4"/>
      <c r="M1508" s="50"/>
      <c r="N1508" s="62"/>
      <c r="O1508" s="50"/>
      <c r="P1508" s="55"/>
      <c r="Q1508" s="55"/>
      <c r="S1508" s="38"/>
    </row>
    <row r="1509" spans="1:19" s="3" customFormat="1" ht="12.75" x14ac:dyDescent="0.2">
      <c r="A1509" s="7"/>
      <c r="C1509" s="9"/>
      <c r="D1509" s="4"/>
      <c r="E1509" s="4"/>
      <c r="F1509" s="50"/>
      <c r="G1509" s="4"/>
      <c r="H1509" s="4"/>
      <c r="I1509" s="4"/>
      <c r="J1509" s="5"/>
      <c r="K1509" s="4"/>
      <c r="L1509" s="4"/>
      <c r="M1509" s="50"/>
      <c r="N1509" s="62"/>
      <c r="O1509" s="50"/>
      <c r="P1509" s="55"/>
      <c r="Q1509" s="55"/>
      <c r="S1509" s="38"/>
    </row>
    <row r="1510" spans="1:19" s="3" customFormat="1" ht="12.75" x14ac:dyDescent="0.2">
      <c r="A1510" s="7"/>
      <c r="C1510" s="9"/>
      <c r="D1510" s="4"/>
      <c r="E1510" s="4"/>
      <c r="F1510" s="50"/>
      <c r="G1510" s="4"/>
      <c r="H1510" s="4"/>
      <c r="I1510" s="4"/>
      <c r="J1510" s="5"/>
      <c r="K1510" s="4"/>
      <c r="L1510" s="4"/>
      <c r="M1510" s="50"/>
      <c r="N1510" s="62"/>
      <c r="O1510" s="50"/>
      <c r="P1510" s="55"/>
      <c r="Q1510" s="55"/>
      <c r="S1510" s="38"/>
    </row>
    <row r="1511" spans="1:19" s="3" customFormat="1" ht="12.75" x14ac:dyDescent="0.2">
      <c r="A1511" s="7"/>
      <c r="C1511" s="9"/>
      <c r="D1511" s="4"/>
      <c r="E1511" s="4"/>
      <c r="F1511" s="50"/>
      <c r="G1511" s="4"/>
      <c r="H1511" s="4"/>
      <c r="I1511" s="4"/>
      <c r="J1511" s="5"/>
      <c r="K1511" s="4"/>
      <c r="L1511" s="4"/>
      <c r="M1511" s="50"/>
      <c r="N1511" s="62"/>
      <c r="O1511" s="50"/>
      <c r="P1511" s="55"/>
      <c r="Q1511" s="55"/>
      <c r="S1511" s="38"/>
    </row>
    <row r="1512" spans="1:19" s="3" customFormat="1" ht="12.75" x14ac:dyDescent="0.2">
      <c r="A1512" s="7"/>
      <c r="C1512" s="9"/>
      <c r="D1512" s="4"/>
      <c r="E1512" s="4"/>
      <c r="F1512" s="50"/>
      <c r="G1512" s="4"/>
      <c r="H1512" s="4"/>
      <c r="I1512" s="4"/>
      <c r="J1512" s="5"/>
      <c r="K1512" s="4"/>
      <c r="L1512" s="4"/>
      <c r="M1512" s="50"/>
      <c r="N1512" s="62"/>
      <c r="O1512" s="50"/>
      <c r="P1512" s="55"/>
      <c r="Q1512" s="55"/>
      <c r="S1512" s="38"/>
    </row>
    <row r="1513" spans="1:19" s="3" customFormat="1" ht="12.75" x14ac:dyDescent="0.2">
      <c r="A1513" s="7"/>
      <c r="C1513" s="9"/>
      <c r="D1513" s="4"/>
      <c r="E1513" s="4"/>
      <c r="F1513" s="50"/>
      <c r="G1513" s="4"/>
      <c r="H1513" s="4"/>
      <c r="I1513" s="4"/>
      <c r="J1513" s="5"/>
      <c r="K1513" s="4"/>
      <c r="L1513" s="4"/>
      <c r="M1513" s="50"/>
      <c r="N1513" s="62"/>
      <c r="O1513" s="50"/>
      <c r="P1513" s="55"/>
      <c r="Q1513" s="55"/>
      <c r="S1513" s="38"/>
    </row>
    <row r="1514" spans="1:19" s="3" customFormat="1" ht="12.75" x14ac:dyDescent="0.2">
      <c r="A1514" s="7"/>
      <c r="C1514" s="9"/>
      <c r="D1514" s="4"/>
      <c r="E1514" s="4"/>
      <c r="F1514" s="50"/>
      <c r="G1514" s="4"/>
      <c r="H1514" s="4"/>
      <c r="I1514" s="4"/>
      <c r="J1514" s="5"/>
      <c r="K1514" s="4"/>
      <c r="L1514" s="4"/>
      <c r="M1514" s="50"/>
      <c r="N1514" s="62"/>
      <c r="O1514" s="50"/>
      <c r="P1514" s="55"/>
      <c r="Q1514" s="55"/>
      <c r="S1514" s="38"/>
    </row>
    <row r="1515" spans="1:19" s="3" customFormat="1" ht="12.75" x14ac:dyDescent="0.2">
      <c r="A1515" s="7"/>
      <c r="C1515" s="9"/>
      <c r="D1515" s="4"/>
      <c r="E1515" s="4"/>
      <c r="F1515" s="50"/>
      <c r="G1515" s="4"/>
      <c r="H1515" s="4"/>
      <c r="I1515" s="4"/>
      <c r="J1515" s="5"/>
      <c r="K1515" s="4"/>
      <c r="L1515" s="4"/>
      <c r="M1515" s="50"/>
      <c r="N1515" s="62"/>
      <c r="O1515" s="50"/>
      <c r="P1515" s="55"/>
      <c r="Q1515" s="55"/>
      <c r="S1515" s="38"/>
    </row>
    <row r="1516" spans="1:19" s="3" customFormat="1" ht="12.75" x14ac:dyDescent="0.2">
      <c r="A1516" s="7"/>
      <c r="C1516" s="9"/>
      <c r="D1516" s="4"/>
      <c r="E1516" s="4"/>
      <c r="F1516" s="50"/>
      <c r="G1516" s="4"/>
      <c r="H1516" s="4"/>
      <c r="I1516" s="4"/>
      <c r="J1516" s="5"/>
      <c r="K1516" s="4"/>
      <c r="L1516" s="4"/>
      <c r="M1516" s="50"/>
      <c r="N1516" s="62"/>
      <c r="O1516" s="50"/>
      <c r="P1516" s="55"/>
      <c r="Q1516" s="55"/>
      <c r="S1516" s="38"/>
    </row>
    <row r="1517" spans="1:19" s="3" customFormat="1" ht="12.75" x14ac:dyDescent="0.2">
      <c r="A1517" s="7"/>
      <c r="C1517" s="9"/>
      <c r="D1517" s="4"/>
      <c r="E1517" s="4"/>
      <c r="F1517" s="50"/>
      <c r="G1517" s="4"/>
      <c r="H1517" s="4"/>
      <c r="I1517" s="4"/>
      <c r="J1517" s="5"/>
      <c r="K1517" s="4"/>
      <c r="L1517" s="4"/>
      <c r="M1517" s="50"/>
      <c r="N1517" s="62"/>
      <c r="O1517" s="50"/>
      <c r="P1517" s="55"/>
      <c r="Q1517" s="55"/>
      <c r="S1517" s="38"/>
    </row>
    <row r="1518" spans="1:19" s="3" customFormat="1" ht="12.75" x14ac:dyDescent="0.2">
      <c r="A1518" s="7"/>
      <c r="C1518" s="9"/>
      <c r="D1518" s="4"/>
      <c r="E1518" s="4"/>
      <c r="F1518" s="50"/>
      <c r="G1518" s="4"/>
      <c r="H1518" s="4"/>
      <c r="I1518" s="4"/>
      <c r="J1518" s="5"/>
      <c r="K1518" s="4"/>
      <c r="L1518" s="4"/>
      <c r="M1518" s="50"/>
      <c r="N1518" s="62"/>
      <c r="O1518" s="50"/>
      <c r="P1518" s="55"/>
      <c r="Q1518" s="55"/>
      <c r="S1518" s="38"/>
    </row>
    <row r="1519" spans="1:19" s="3" customFormat="1" ht="12.75" x14ac:dyDescent="0.2">
      <c r="A1519" s="7"/>
      <c r="C1519" s="9"/>
      <c r="D1519" s="4"/>
      <c r="E1519" s="4"/>
      <c r="F1519" s="50"/>
      <c r="G1519" s="4"/>
      <c r="H1519" s="4"/>
      <c r="I1519" s="4"/>
      <c r="J1519" s="5"/>
      <c r="K1519" s="4"/>
      <c r="L1519" s="4"/>
      <c r="M1519" s="50"/>
      <c r="N1519" s="62"/>
      <c r="O1519" s="50"/>
      <c r="P1519" s="55"/>
      <c r="Q1519" s="55"/>
      <c r="S1519" s="38"/>
    </row>
    <row r="1520" spans="1:19" s="3" customFormat="1" ht="12.75" x14ac:dyDescent="0.2">
      <c r="A1520" s="7"/>
      <c r="C1520" s="9"/>
      <c r="D1520" s="4"/>
      <c r="E1520" s="4"/>
      <c r="F1520" s="50"/>
      <c r="G1520" s="4"/>
      <c r="H1520" s="4"/>
      <c r="I1520" s="4"/>
      <c r="J1520" s="5"/>
      <c r="K1520" s="4"/>
      <c r="L1520" s="4"/>
      <c r="M1520" s="50"/>
      <c r="N1520" s="62"/>
      <c r="O1520" s="50"/>
      <c r="P1520" s="55"/>
      <c r="Q1520" s="55"/>
      <c r="S1520" s="38"/>
    </row>
    <row r="1521" spans="1:19" s="3" customFormat="1" ht="12.75" x14ac:dyDescent="0.2">
      <c r="A1521" s="7"/>
      <c r="C1521" s="9"/>
      <c r="D1521" s="4"/>
      <c r="E1521" s="4"/>
      <c r="F1521" s="50"/>
      <c r="G1521" s="4"/>
      <c r="H1521" s="4"/>
      <c r="I1521" s="4"/>
      <c r="J1521" s="5"/>
      <c r="K1521" s="4"/>
      <c r="L1521" s="4"/>
      <c r="M1521" s="50"/>
      <c r="N1521" s="62"/>
      <c r="O1521" s="50"/>
      <c r="P1521" s="55"/>
      <c r="Q1521" s="55"/>
      <c r="S1521" s="38"/>
    </row>
    <row r="1522" spans="1:19" s="3" customFormat="1" ht="12.75" x14ac:dyDescent="0.2">
      <c r="A1522" s="7"/>
      <c r="C1522" s="9"/>
      <c r="D1522" s="4"/>
      <c r="E1522" s="4"/>
      <c r="F1522" s="50"/>
      <c r="G1522" s="4"/>
      <c r="H1522" s="4"/>
      <c r="I1522" s="4"/>
      <c r="J1522" s="5"/>
      <c r="K1522" s="4"/>
      <c r="L1522" s="4"/>
      <c r="M1522" s="50"/>
      <c r="N1522" s="62"/>
      <c r="O1522" s="50"/>
      <c r="P1522" s="55"/>
      <c r="Q1522" s="55"/>
      <c r="S1522" s="38"/>
    </row>
    <row r="1523" spans="1:19" s="3" customFormat="1" ht="12.75" x14ac:dyDescent="0.2">
      <c r="A1523" s="7"/>
      <c r="C1523" s="9"/>
      <c r="D1523" s="4"/>
      <c r="E1523" s="4"/>
      <c r="F1523" s="50"/>
      <c r="G1523" s="4"/>
      <c r="H1523" s="4"/>
      <c r="I1523" s="4"/>
      <c r="J1523" s="5"/>
      <c r="K1523" s="4"/>
      <c r="L1523" s="4"/>
      <c r="M1523" s="50"/>
      <c r="N1523" s="62"/>
      <c r="O1523" s="50"/>
      <c r="P1523" s="55"/>
      <c r="Q1523" s="55"/>
      <c r="S1523" s="38"/>
    </row>
    <row r="1524" spans="1:19" s="3" customFormat="1" ht="12.75" x14ac:dyDescent="0.2">
      <c r="A1524" s="7"/>
      <c r="C1524" s="9"/>
      <c r="D1524" s="4"/>
      <c r="E1524" s="4"/>
      <c r="F1524" s="50"/>
      <c r="G1524" s="4"/>
      <c r="H1524" s="4"/>
      <c r="I1524" s="4"/>
      <c r="J1524" s="5"/>
      <c r="K1524" s="4"/>
      <c r="L1524" s="4"/>
      <c r="M1524" s="50"/>
      <c r="N1524" s="62"/>
      <c r="O1524" s="50"/>
      <c r="P1524" s="55"/>
      <c r="Q1524" s="55"/>
      <c r="S1524" s="38"/>
    </row>
    <row r="1525" spans="1:19" s="3" customFormat="1" ht="12.75" x14ac:dyDescent="0.2">
      <c r="A1525" s="7"/>
      <c r="C1525" s="9"/>
      <c r="D1525" s="4"/>
      <c r="E1525" s="4"/>
      <c r="F1525" s="50"/>
      <c r="G1525" s="4"/>
      <c r="H1525" s="4"/>
      <c r="I1525" s="4"/>
      <c r="J1525" s="5"/>
      <c r="K1525" s="4"/>
      <c r="L1525" s="4"/>
      <c r="M1525" s="50"/>
      <c r="N1525" s="62"/>
      <c r="O1525" s="50"/>
      <c r="P1525" s="55"/>
      <c r="Q1525" s="55"/>
      <c r="S1525" s="38"/>
    </row>
    <row r="1526" spans="1:19" s="3" customFormat="1" ht="12.75" x14ac:dyDescent="0.2">
      <c r="A1526" s="7"/>
      <c r="C1526" s="9"/>
      <c r="D1526" s="4"/>
      <c r="E1526" s="4"/>
      <c r="F1526" s="50"/>
      <c r="G1526" s="4"/>
      <c r="H1526" s="4"/>
      <c r="I1526" s="4"/>
      <c r="J1526" s="5"/>
      <c r="K1526" s="4"/>
      <c r="L1526" s="4"/>
      <c r="M1526" s="50"/>
      <c r="N1526" s="62"/>
      <c r="O1526" s="50"/>
      <c r="P1526" s="55"/>
      <c r="Q1526" s="55"/>
      <c r="S1526" s="38"/>
    </row>
    <row r="1527" spans="1:19" s="3" customFormat="1" ht="12.75" x14ac:dyDescent="0.2">
      <c r="A1527" s="7"/>
      <c r="C1527" s="9"/>
      <c r="D1527" s="4"/>
      <c r="E1527" s="4"/>
      <c r="F1527" s="50"/>
      <c r="G1527" s="4"/>
      <c r="H1527" s="4"/>
      <c r="I1527" s="4"/>
      <c r="J1527" s="5"/>
      <c r="K1527" s="4"/>
      <c r="L1527" s="4"/>
      <c r="M1527" s="50"/>
      <c r="N1527" s="62"/>
      <c r="O1527" s="50"/>
      <c r="P1527" s="55"/>
      <c r="Q1527" s="55"/>
      <c r="S1527" s="38"/>
    </row>
    <row r="1528" spans="1:19" s="3" customFormat="1" ht="12.75" x14ac:dyDescent="0.2">
      <c r="A1528" s="7"/>
      <c r="C1528" s="9"/>
      <c r="D1528" s="4"/>
      <c r="E1528" s="4"/>
      <c r="F1528" s="50"/>
      <c r="G1528" s="4"/>
      <c r="H1528" s="4"/>
      <c r="I1528" s="4"/>
      <c r="J1528" s="5"/>
      <c r="K1528" s="4"/>
      <c r="L1528" s="4"/>
      <c r="M1528" s="50"/>
      <c r="N1528" s="62"/>
      <c r="O1528" s="50"/>
      <c r="P1528" s="55"/>
      <c r="Q1528" s="55"/>
      <c r="S1528" s="38"/>
    </row>
    <row r="1529" spans="1:19" s="3" customFormat="1" ht="12.75" x14ac:dyDescent="0.2">
      <c r="A1529" s="7"/>
      <c r="C1529" s="9"/>
      <c r="D1529" s="4"/>
      <c r="E1529" s="4"/>
      <c r="F1529" s="50"/>
      <c r="G1529" s="4"/>
      <c r="H1529" s="4"/>
      <c r="I1529" s="4"/>
      <c r="J1529" s="5"/>
      <c r="K1529" s="4"/>
      <c r="L1529" s="4"/>
      <c r="M1529" s="50"/>
      <c r="N1529" s="62"/>
      <c r="O1529" s="50"/>
      <c r="P1529" s="55"/>
      <c r="Q1529" s="55"/>
      <c r="S1529" s="38"/>
    </row>
    <row r="1530" spans="1:19" s="3" customFormat="1" ht="12.75" x14ac:dyDescent="0.2">
      <c r="A1530" s="7"/>
      <c r="C1530" s="9"/>
      <c r="D1530" s="4"/>
      <c r="E1530" s="4"/>
      <c r="F1530" s="50"/>
      <c r="G1530" s="4"/>
      <c r="H1530" s="4"/>
      <c r="I1530" s="4"/>
      <c r="J1530" s="5"/>
      <c r="K1530" s="4"/>
      <c r="L1530" s="4"/>
      <c r="M1530" s="50"/>
      <c r="N1530" s="62"/>
      <c r="O1530" s="50"/>
      <c r="P1530" s="55"/>
      <c r="Q1530" s="55"/>
      <c r="S1530" s="38"/>
    </row>
    <row r="1531" spans="1:19" s="3" customFormat="1" ht="12.75" x14ac:dyDescent="0.2">
      <c r="A1531" s="7"/>
      <c r="C1531" s="9"/>
      <c r="D1531" s="4"/>
      <c r="E1531" s="4"/>
      <c r="F1531" s="50"/>
      <c r="G1531" s="4"/>
      <c r="H1531" s="4"/>
      <c r="I1531" s="4"/>
      <c r="J1531" s="5"/>
      <c r="K1531" s="4"/>
      <c r="L1531" s="4"/>
      <c r="M1531" s="50"/>
      <c r="N1531" s="62"/>
      <c r="O1531" s="50"/>
      <c r="P1531" s="55"/>
      <c r="Q1531" s="55"/>
      <c r="S1531" s="38"/>
    </row>
    <row r="1532" spans="1:19" s="3" customFormat="1" ht="12.75" x14ac:dyDescent="0.2">
      <c r="A1532" s="7"/>
      <c r="C1532" s="9"/>
      <c r="D1532" s="4"/>
      <c r="E1532" s="4"/>
      <c r="F1532" s="50"/>
      <c r="G1532" s="4"/>
      <c r="H1532" s="4"/>
      <c r="I1532" s="4"/>
      <c r="J1532" s="5"/>
      <c r="K1532" s="4"/>
      <c r="L1532" s="4"/>
      <c r="M1532" s="50"/>
      <c r="N1532" s="62"/>
      <c r="O1532" s="50"/>
      <c r="P1532" s="55"/>
      <c r="Q1532" s="55"/>
      <c r="S1532" s="38"/>
    </row>
    <row r="1533" spans="1:19" s="3" customFormat="1" ht="12.75" x14ac:dyDescent="0.2">
      <c r="A1533" s="7"/>
      <c r="C1533" s="9"/>
      <c r="D1533" s="4"/>
      <c r="E1533" s="4"/>
      <c r="F1533" s="50"/>
      <c r="G1533" s="4"/>
      <c r="H1533" s="4"/>
      <c r="I1533" s="4"/>
      <c r="J1533" s="5"/>
      <c r="K1533" s="4"/>
      <c r="L1533" s="4"/>
      <c r="M1533" s="50"/>
      <c r="N1533" s="62"/>
      <c r="O1533" s="50"/>
      <c r="P1533" s="55"/>
      <c r="Q1533" s="55"/>
      <c r="S1533" s="38"/>
    </row>
    <row r="1534" spans="1:19" s="3" customFormat="1" ht="12.75" x14ac:dyDescent="0.2">
      <c r="A1534" s="7"/>
      <c r="C1534" s="9"/>
      <c r="D1534" s="4"/>
      <c r="E1534" s="4"/>
      <c r="F1534" s="50"/>
      <c r="G1534" s="4"/>
      <c r="H1534" s="4"/>
      <c r="I1534" s="4"/>
      <c r="J1534" s="5"/>
      <c r="K1534" s="4"/>
      <c r="L1534" s="4"/>
      <c r="M1534" s="50"/>
      <c r="N1534" s="62"/>
      <c r="O1534" s="50"/>
      <c r="P1534" s="55"/>
      <c r="Q1534" s="55"/>
      <c r="S1534" s="38"/>
    </row>
    <row r="1535" spans="1:19" s="3" customFormat="1" ht="12.75" x14ac:dyDescent="0.2">
      <c r="A1535" s="7"/>
      <c r="C1535" s="9"/>
      <c r="D1535" s="4"/>
      <c r="E1535" s="4"/>
      <c r="F1535" s="50"/>
      <c r="G1535" s="4"/>
      <c r="H1535" s="4"/>
      <c r="I1535" s="4"/>
      <c r="J1535" s="5"/>
      <c r="K1535" s="4"/>
      <c r="L1535" s="4"/>
      <c r="M1535" s="50"/>
      <c r="N1535" s="62"/>
      <c r="O1535" s="50"/>
      <c r="P1535" s="55"/>
      <c r="Q1535" s="55"/>
      <c r="S1535" s="38"/>
    </row>
    <row r="1536" spans="1:19" s="3" customFormat="1" ht="12.75" x14ac:dyDescent="0.2">
      <c r="A1536" s="7"/>
      <c r="C1536" s="9"/>
      <c r="D1536" s="4"/>
      <c r="E1536" s="4"/>
      <c r="F1536" s="50"/>
      <c r="G1536" s="4"/>
      <c r="H1536" s="4"/>
      <c r="I1536" s="4"/>
      <c r="J1536" s="5"/>
      <c r="K1536" s="4"/>
      <c r="L1536" s="4"/>
      <c r="M1536" s="50"/>
      <c r="N1536" s="62"/>
      <c r="O1536" s="50"/>
      <c r="P1536" s="55"/>
      <c r="Q1536" s="55"/>
      <c r="S1536" s="38"/>
    </row>
    <row r="1537" spans="1:19" s="3" customFormat="1" ht="12.75" x14ac:dyDescent="0.2">
      <c r="A1537" s="7"/>
      <c r="C1537" s="9"/>
      <c r="D1537" s="4"/>
      <c r="E1537" s="4"/>
      <c r="F1537" s="50"/>
      <c r="G1537" s="4"/>
      <c r="H1537" s="4"/>
      <c r="I1537" s="4"/>
      <c r="J1537" s="5"/>
      <c r="K1537" s="4"/>
      <c r="L1537" s="4"/>
      <c r="M1537" s="50"/>
      <c r="N1537" s="62"/>
      <c r="O1537" s="50"/>
      <c r="P1537" s="55"/>
      <c r="Q1537" s="55"/>
      <c r="S1537" s="38"/>
    </row>
    <row r="1538" spans="1:19" s="3" customFormat="1" ht="12.75" x14ac:dyDescent="0.2">
      <c r="A1538" s="7"/>
      <c r="C1538" s="9"/>
      <c r="D1538" s="4"/>
      <c r="E1538" s="4"/>
      <c r="F1538" s="50"/>
      <c r="G1538" s="4"/>
      <c r="H1538" s="4"/>
      <c r="I1538" s="4"/>
      <c r="J1538" s="5"/>
      <c r="K1538" s="4"/>
      <c r="L1538" s="4"/>
      <c r="M1538" s="50"/>
      <c r="N1538" s="62"/>
      <c r="O1538" s="50"/>
      <c r="P1538" s="55"/>
      <c r="Q1538" s="55"/>
      <c r="S1538" s="38"/>
    </row>
    <row r="1539" spans="1:19" s="3" customFormat="1" ht="12.75" x14ac:dyDescent="0.2">
      <c r="A1539" s="7"/>
      <c r="C1539" s="9"/>
      <c r="D1539" s="4"/>
      <c r="E1539" s="4"/>
      <c r="F1539" s="50"/>
      <c r="G1539" s="4"/>
      <c r="H1539" s="4"/>
      <c r="I1539" s="4"/>
      <c r="J1539" s="5"/>
      <c r="K1539" s="4"/>
      <c r="L1539" s="4"/>
      <c r="M1539" s="50"/>
      <c r="N1539" s="62"/>
      <c r="O1539" s="50"/>
      <c r="P1539" s="55"/>
      <c r="Q1539" s="55"/>
      <c r="S1539" s="38"/>
    </row>
    <row r="1540" spans="1:19" s="3" customFormat="1" ht="12.75" x14ac:dyDescent="0.2">
      <c r="A1540" s="7"/>
      <c r="C1540" s="9"/>
      <c r="D1540" s="4"/>
      <c r="E1540" s="4"/>
      <c r="F1540" s="50"/>
      <c r="G1540" s="4"/>
      <c r="H1540" s="4"/>
      <c r="I1540" s="4"/>
      <c r="J1540" s="5"/>
      <c r="K1540" s="4"/>
      <c r="L1540" s="4"/>
      <c r="M1540" s="50"/>
      <c r="N1540" s="62"/>
      <c r="O1540" s="50"/>
      <c r="P1540" s="55"/>
      <c r="Q1540" s="55"/>
      <c r="S1540" s="38"/>
    </row>
    <row r="1541" spans="1:19" s="3" customFormat="1" ht="12.75" x14ac:dyDescent="0.2">
      <c r="A1541" s="7"/>
      <c r="C1541" s="9"/>
      <c r="D1541" s="4"/>
      <c r="E1541" s="4"/>
      <c r="F1541" s="50"/>
      <c r="G1541" s="4"/>
      <c r="H1541" s="4"/>
      <c r="I1541" s="4"/>
      <c r="J1541" s="5"/>
      <c r="K1541" s="4"/>
      <c r="L1541" s="4"/>
      <c r="M1541" s="50"/>
      <c r="N1541" s="62"/>
      <c r="O1541" s="50"/>
      <c r="P1541" s="55"/>
      <c r="Q1541" s="55"/>
      <c r="S1541" s="38"/>
    </row>
    <row r="1542" spans="1:19" s="3" customFormat="1" ht="12.75" x14ac:dyDescent="0.2">
      <c r="A1542" s="7"/>
      <c r="C1542" s="9"/>
      <c r="D1542" s="4"/>
      <c r="E1542" s="4"/>
      <c r="F1542" s="50"/>
      <c r="G1542" s="4"/>
      <c r="H1542" s="4"/>
      <c r="I1542" s="4"/>
      <c r="J1542" s="5"/>
      <c r="K1542" s="4"/>
      <c r="L1542" s="4"/>
      <c r="M1542" s="50"/>
      <c r="N1542" s="62"/>
      <c r="O1542" s="50"/>
      <c r="P1542" s="55"/>
      <c r="Q1542" s="55"/>
      <c r="S1542" s="38"/>
    </row>
    <row r="1543" spans="1:19" s="3" customFormat="1" ht="12.75" x14ac:dyDescent="0.2">
      <c r="A1543" s="7"/>
      <c r="C1543" s="9"/>
      <c r="D1543" s="4"/>
      <c r="E1543" s="4"/>
      <c r="F1543" s="50"/>
      <c r="G1543" s="4"/>
      <c r="H1543" s="4"/>
      <c r="I1543" s="4"/>
      <c r="J1543" s="5"/>
      <c r="K1543" s="4"/>
      <c r="L1543" s="4"/>
      <c r="M1543" s="50"/>
      <c r="N1543" s="62"/>
      <c r="O1543" s="50"/>
      <c r="P1543" s="55"/>
      <c r="Q1543" s="55"/>
      <c r="S1543" s="38"/>
    </row>
    <row r="1544" spans="1:19" s="3" customFormat="1" ht="12.75" x14ac:dyDescent="0.2">
      <c r="A1544" s="7"/>
      <c r="C1544" s="9"/>
      <c r="D1544" s="4"/>
      <c r="E1544" s="4"/>
      <c r="F1544" s="50"/>
      <c r="G1544" s="4"/>
      <c r="H1544" s="4"/>
      <c r="I1544" s="4"/>
      <c r="J1544" s="5"/>
      <c r="K1544" s="4"/>
      <c r="L1544" s="4"/>
      <c r="M1544" s="50"/>
      <c r="N1544" s="62"/>
      <c r="O1544" s="50"/>
      <c r="P1544" s="55"/>
      <c r="Q1544" s="55"/>
      <c r="S1544" s="38"/>
    </row>
    <row r="1545" spans="1:19" s="3" customFormat="1" ht="12.75" x14ac:dyDescent="0.2">
      <c r="A1545" s="7"/>
      <c r="C1545" s="9"/>
      <c r="D1545" s="4"/>
      <c r="E1545" s="4"/>
      <c r="F1545" s="50"/>
      <c r="G1545" s="4"/>
      <c r="H1545" s="4"/>
      <c r="I1545" s="4"/>
      <c r="J1545" s="5"/>
      <c r="K1545" s="4"/>
      <c r="L1545" s="4"/>
      <c r="M1545" s="50"/>
      <c r="N1545" s="62"/>
      <c r="O1545" s="50"/>
      <c r="P1545" s="55"/>
      <c r="Q1545" s="55"/>
      <c r="S1545" s="38"/>
    </row>
    <row r="1546" spans="1:19" s="3" customFormat="1" ht="12.75" x14ac:dyDescent="0.2">
      <c r="A1546" s="7"/>
      <c r="C1546" s="9"/>
      <c r="D1546" s="4"/>
      <c r="E1546" s="4"/>
      <c r="F1546" s="50"/>
      <c r="G1546" s="4"/>
      <c r="H1546" s="4"/>
      <c r="I1546" s="4"/>
      <c r="J1546" s="5"/>
      <c r="K1546" s="4"/>
      <c r="L1546" s="4"/>
      <c r="M1546" s="50"/>
      <c r="N1546" s="62"/>
      <c r="O1546" s="50"/>
      <c r="P1546" s="55"/>
      <c r="Q1546" s="55"/>
      <c r="S1546" s="38"/>
    </row>
    <row r="1547" spans="1:19" s="3" customFormat="1" ht="12.75" x14ac:dyDescent="0.2">
      <c r="A1547" s="7"/>
      <c r="C1547" s="9"/>
      <c r="D1547" s="4"/>
      <c r="E1547" s="4"/>
      <c r="F1547" s="50"/>
      <c r="G1547" s="4"/>
      <c r="H1547" s="4"/>
      <c r="I1547" s="4"/>
      <c r="J1547" s="5"/>
      <c r="K1547" s="4"/>
      <c r="L1547" s="4"/>
      <c r="M1547" s="50"/>
      <c r="N1547" s="62"/>
      <c r="O1547" s="50"/>
      <c r="P1547" s="55"/>
      <c r="Q1547" s="55"/>
      <c r="S1547" s="38"/>
    </row>
    <row r="1548" spans="1:19" s="3" customFormat="1" ht="12.75" x14ac:dyDescent="0.2">
      <c r="A1548" s="7"/>
      <c r="C1548" s="9"/>
      <c r="D1548" s="4"/>
      <c r="E1548" s="4"/>
      <c r="F1548" s="50"/>
      <c r="G1548" s="4"/>
      <c r="H1548" s="4"/>
      <c r="I1548" s="4"/>
      <c r="J1548" s="5"/>
      <c r="K1548" s="4"/>
      <c r="L1548" s="4"/>
      <c r="M1548" s="50"/>
      <c r="N1548" s="62"/>
      <c r="O1548" s="50"/>
      <c r="P1548" s="55"/>
      <c r="Q1548" s="55"/>
      <c r="S1548" s="38"/>
    </row>
    <row r="1549" spans="1:19" s="3" customFormat="1" ht="12.75" x14ac:dyDescent="0.2">
      <c r="A1549" s="7"/>
      <c r="C1549" s="9"/>
      <c r="D1549" s="4"/>
      <c r="E1549" s="4"/>
      <c r="F1549" s="50"/>
      <c r="G1549" s="4"/>
      <c r="H1549" s="4"/>
      <c r="I1549" s="4"/>
      <c r="J1549" s="5"/>
      <c r="K1549" s="4"/>
      <c r="L1549" s="4"/>
      <c r="M1549" s="50"/>
      <c r="N1549" s="62"/>
      <c r="O1549" s="50"/>
      <c r="P1549" s="55"/>
      <c r="Q1549" s="55"/>
      <c r="S1549" s="38"/>
    </row>
    <row r="1550" spans="1:19" s="3" customFormat="1" ht="12.75" x14ac:dyDescent="0.2">
      <c r="A1550" s="7"/>
      <c r="C1550" s="9"/>
      <c r="D1550" s="4"/>
      <c r="E1550" s="4"/>
      <c r="F1550" s="50"/>
      <c r="G1550" s="4"/>
      <c r="H1550" s="4"/>
      <c r="I1550" s="4"/>
      <c r="J1550" s="5"/>
      <c r="K1550" s="4"/>
      <c r="L1550" s="4"/>
      <c r="M1550" s="50"/>
      <c r="N1550" s="62"/>
      <c r="O1550" s="50"/>
      <c r="P1550" s="55"/>
      <c r="Q1550" s="55"/>
      <c r="S1550" s="38"/>
    </row>
    <row r="1551" spans="1:19" s="3" customFormat="1" ht="12.75" x14ac:dyDescent="0.2">
      <c r="A1551" s="7"/>
      <c r="C1551" s="9"/>
      <c r="D1551" s="4"/>
      <c r="E1551" s="4"/>
      <c r="F1551" s="50"/>
      <c r="G1551" s="4"/>
      <c r="H1551" s="4"/>
      <c r="I1551" s="4"/>
      <c r="J1551" s="5"/>
      <c r="K1551" s="4"/>
      <c r="L1551" s="4"/>
      <c r="M1551" s="50"/>
      <c r="N1551" s="62"/>
      <c r="O1551" s="50"/>
      <c r="P1551" s="55"/>
      <c r="Q1551" s="55"/>
      <c r="S1551" s="38"/>
    </row>
    <row r="1552" spans="1:19" s="3" customFormat="1" ht="12.75" x14ac:dyDescent="0.2">
      <c r="A1552" s="7"/>
      <c r="C1552" s="9"/>
      <c r="D1552" s="4"/>
      <c r="E1552" s="4"/>
      <c r="F1552" s="50"/>
      <c r="G1552" s="4"/>
      <c r="H1552" s="4"/>
      <c r="I1552" s="4"/>
      <c r="J1552" s="5"/>
      <c r="K1552" s="4"/>
      <c r="L1552" s="4"/>
      <c r="M1552" s="50"/>
      <c r="N1552" s="62"/>
      <c r="O1552" s="50"/>
      <c r="P1552" s="55"/>
      <c r="Q1552" s="55"/>
      <c r="S1552" s="38"/>
    </row>
    <row r="1553" spans="1:19" s="3" customFormat="1" ht="12.75" x14ac:dyDescent="0.2">
      <c r="A1553" s="7"/>
      <c r="C1553" s="9"/>
      <c r="D1553" s="4"/>
      <c r="E1553" s="4"/>
      <c r="F1553" s="50"/>
      <c r="G1553" s="4"/>
      <c r="H1553" s="4"/>
      <c r="I1553" s="4"/>
      <c r="J1553" s="5"/>
      <c r="K1553" s="4"/>
      <c r="L1553" s="4"/>
      <c r="M1553" s="50"/>
      <c r="N1553" s="62"/>
      <c r="O1553" s="50"/>
      <c r="P1553" s="55"/>
      <c r="Q1553" s="55"/>
      <c r="S1553" s="38"/>
    </row>
    <row r="1554" spans="1:19" s="3" customFormat="1" ht="12.75" x14ac:dyDescent="0.2">
      <c r="A1554" s="7"/>
      <c r="C1554" s="9"/>
      <c r="D1554" s="4"/>
      <c r="E1554" s="4"/>
      <c r="F1554" s="50"/>
      <c r="G1554" s="4"/>
      <c r="H1554" s="4"/>
      <c r="I1554" s="4"/>
      <c r="J1554" s="5"/>
      <c r="K1554" s="4"/>
      <c r="L1554" s="4"/>
      <c r="M1554" s="50"/>
      <c r="N1554" s="62"/>
      <c r="O1554" s="50"/>
      <c r="P1554" s="55"/>
      <c r="Q1554" s="55"/>
      <c r="S1554" s="38"/>
    </row>
    <row r="1555" spans="1:19" s="3" customFormat="1" ht="12.75" x14ac:dyDescent="0.2">
      <c r="A1555" s="7"/>
      <c r="C1555" s="9"/>
      <c r="D1555" s="4"/>
      <c r="E1555" s="4"/>
      <c r="F1555" s="50"/>
      <c r="G1555" s="4"/>
      <c r="H1555" s="4"/>
      <c r="I1555" s="4"/>
      <c r="J1555" s="5"/>
      <c r="K1555" s="4"/>
      <c r="L1555" s="4"/>
      <c r="M1555" s="50"/>
      <c r="N1555" s="62"/>
      <c r="O1555" s="50"/>
      <c r="P1555" s="55"/>
      <c r="Q1555" s="55"/>
      <c r="S1555" s="38"/>
    </row>
    <row r="1556" spans="1:19" s="3" customFormat="1" ht="12.75" x14ac:dyDescent="0.2">
      <c r="A1556" s="7"/>
      <c r="C1556" s="9"/>
      <c r="D1556" s="4"/>
      <c r="E1556" s="4"/>
      <c r="F1556" s="50"/>
      <c r="G1556" s="4"/>
      <c r="H1556" s="4"/>
      <c r="I1556" s="4"/>
      <c r="J1556" s="5"/>
      <c r="K1556" s="4"/>
      <c r="L1556" s="4"/>
      <c r="M1556" s="50"/>
      <c r="N1556" s="62"/>
      <c r="O1556" s="50"/>
      <c r="P1556" s="55"/>
      <c r="Q1556" s="55"/>
      <c r="S1556" s="38"/>
    </row>
    <row r="1557" spans="1:19" s="3" customFormat="1" ht="12.75" x14ac:dyDescent="0.2">
      <c r="A1557" s="7"/>
      <c r="C1557" s="9"/>
      <c r="D1557" s="4"/>
      <c r="E1557" s="4"/>
      <c r="F1557" s="50"/>
      <c r="G1557" s="4"/>
      <c r="H1557" s="4"/>
      <c r="I1557" s="4"/>
      <c r="J1557" s="5"/>
      <c r="K1557" s="4"/>
      <c r="L1557" s="4"/>
      <c r="M1557" s="50"/>
      <c r="N1557" s="62"/>
      <c r="O1557" s="50"/>
      <c r="P1557" s="55"/>
      <c r="Q1557" s="55"/>
      <c r="S1557" s="38"/>
    </row>
    <row r="1558" spans="1:19" s="3" customFormat="1" ht="12.75" x14ac:dyDescent="0.2">
      <c r="A1558" s="7"/>
      <c r="C1558" s="9"/>
      <c r="D1558" s="4"/>
      <c r="E1558" s="4"/>
      <c r="F1558" s="50"/>
      <c r="G1558" s="4"/>
      <c r="H1558" s="4"/>
      <c r="I1558" s="4"/>
      <c r="J1558" s="5"/>
      <c r="K1558" s="4"/>
      <c r="L1558" s="4"/>
      <c r="M1558" s="50"/>
      <c r="N1558" s="62"/>
      <c r="O1558" s="50"/>
      <c r="P1558" s="55"/>
      <c r="Q1558" s="55"/>
      <c r="S1558" s="38"/>
    </row>
    <row r="1559" spans="1:19" s="3" customFormat="1" ht="12.75" x14ac:dyDescent="0.2">
      <c r="A1559" s="7"/>
      <c r="C1559" s="9"/>
      <c r="D1559" s="4"/>
      <c r="E1559" s="4"/>
      <c r="F1559" s="50"/>
      <c r="G1559" s="4"/>
      <c r="H1559" s="4"/>
      <c r="I1559" s="4"/>
      <c r="J1559" s="5"/>
      <c r="K1559" s="4"/>
      <c r="L1559" s="4"/>
      <c r="M1559" s="50"/>
      <c r="N1559" s="62"/>
      <c r="O1559" s="50"/>
      <c r="P1559" s="55"/>
      <c r="Q1559" s="55"/>
      <c r="S1559" s="38"/>
    </row>
    <row r="1560" spans="1:19" s="3" customFormat="1" ht="12.75" x14ac:dyDescent="0.2">
      <c r="A1560" s="7"/>
      <c r="C1560" s="9"/>
      <c r="D1560" s="4"/>
      <c r="E1560" s="4"/>
      <c r="F1560" s="50"/>
      <c r="G1560" s="4"/>
      <c r="H1560" s="4"/>
      <c r="I1560" s="4"/>
      <c r="J1560" s="5"/>
      <c r="K1560" s="4"/>
      <c r="L1560" s="4"/>
      <c r="M1560" s="50"/>
      <c r="N1560" s="62"/>
      <c r="O1560" s="50"/>
      <c r="P1560" s="55"/>
      <c r="Q1560" s="55"/>
      <c r="S1560" s="38"/>
    </row>
    <row r="1561" spans="1:19" s="3" customFormat="1" ht="12.75" x14ac:dyDescent="0.2">
      <c r="A1561" s="7"/>
      <c r="C1561" s="9"/>
      <c r="D1561" s="4"/>
      <c r="E1561" s="4"/>
      <c r="F1561" s="50"/>
      <c r="G1561" s="4"/>
      <c r="H1561" s="4"/>
      <c r="I1561" s="4"/>
      <c r="J1561" s="5"/>
      <c r="K1561" s="4"/>
      <c r="L1561" s="4"/>
      <c r="M1561" s="50"/>
      <c r="N1561" s="62"/>
      <c r="O1561" s="50"/>
      <c r="P1561" s="55"/>
      <c r="Q1561" s="55"/>
      <c r="S1561" s="38"/>
    </row>
    <row r="1562" spans="1:19" s="3" customFormat="1" ht="12.75" x14ac:dyDescent="0.2">
      <c r="A1562" s="7"/>
      <c r="C1562" s="9"/>
      <c r="D1562" s="4"/>
      <c r="E1562" s="4"/>
      <c r="F1562" s="50"/>
      <c r="G1562" s="4"/>
      <c r="H1562" s="4"/>
      <c r="I1562" s="4"/>
      <c r="J1562" s="5"/>
      <c r="K1562" s="4"/>
      <c r="L1562" s="4"/>
      <c r="M1562" s="50"/>
      <c r="N1562" s="62"/>
      <c r="O1562" s="50"/>
      <c r="P1562" s="55"/>
      <c r="Q1562" s="55"/>
      <c r="S1562" s="38"/>
    </row>
    <row r="1563" spans="1:19" s="3" customFormat="1" ht="12.75" x14ac:dyDescent="0.2">
      <c r="A1563" s="7"/>
      <c r="C1563" s="9"/>
      <c r="D1563" s="4"/>
      <c r="E1563" s="4"/>
      <c r="F1563" s="50"/>
      <c r="G1563" s="4"/>
      <c r="H1563" s="4"/>
      <c r="I1563" s="4"/>
      <c r="J1563" s="5"/>
      <c r="K1563" s="4"/>
      <c r="L1563" s="4"/>
      <c r="M1563" s="50"/>
      <c r="N1563" s="62"/>
      <c r="O1563" s="50"/>
      <c r="P1563" s="55"/>
      <c r="Q1563" s="55"/>
      <c r="S1563" s="38"/>
    </row>
    <row r="1564" spans="1:19" s="3" customFormat="1" ht="12.75" x14ac:dyDescent="0.2">
      <c r="A1564" s="7"/>
      <c r="C1564" s="9"/>
      <c r="D1564" s="4"/>
      <c r="E1564" s="4"/>
      <c r="F1564" s="50"/>
      <c r="G1564" s="4"/>
      <c r="H1564" s="4"/>
      <c r="I1564" s="4"/>
      <c r="J1564" s="5"/>
      <c r="K1564" s="4"/>
      <c r="L1564" s="4"/>
      <c r="M1564" s="50"/>
      <c r="N1564" s="62"/>
      <c r="O1564" s="50"/>
      <c r="P1564" s="55"/>
      <c r="Q1564" s="55"/>
      <c r="S1564" s="38"/>
    </row>
    <row r="1565" spans="1:19" s="3" customFormat="1" ht="12.75" x14ac:dyDescent="0.2">
      <c r="A1565" s="7"/>
      <c r="C1565" s="9"/>
      <c r="D1565" s="4"/>
      <c r="E1565" s="4"/>
      <c r="F1565" s="50"/>
      <c r="G1565" s="4"/>
      <c r="H1565" s="4"/>
      <c r="I1565" s="4"/>
      <c r="J1565" s="5"/>
      <c r="K1565" s="4"/>
      <c r="L1565" s="4"/>
      <c r="M1565" s="50"/>
      <c r="N1565" s="62"/>
      <c r="O1565" s="50"/>
      <c r="P1565" s="55"/>
      <c r="Q1565" s="55"/>
      <c r="S1565" s="38"/>
    </row>
    <row r="1566" spans="1:19" s="3" customFormat="1" ht="12.75" x14ac:dyDescent="0.2">
      <c r="A1566" s="7"/>
      <c r="C1566" s="9"/>
      <c r="D1566" s="4"/>
      <c r="E1566" s="4"/>
      <c r="F1566" s="50"/>
      <c r="G1566" s="4"/>
      <c r="H1566" s="4"/>
      <c r="I1566" s="4"/>
      <c r="J1566" s="5"/>
      <c r="K1566" s="4"/>
      <c r="L1566" s="4"/>
      <c r="M1566" s="50"/>
      <c r="N1566" s="62"/>
      <c r="O1566" s="50"/>
      <c r="P1566" s="55"/>
      <c r="Q1566" s="55"/>
      <c r="S1566" s="38"/>
    </row>
    <row r="1567" spans="1:19" s="3" customFormat="1" ht="12.75" x14ac:dyDescent="0.2">
      <c r="A1567" s="7"/>
      <c r="C1567" s="9"/>
      <c r="D1567" s="4"/>
      <c r="E1567" s="4"/>
      <c r="F1567" s="50"/>
      <c r="G1567" s="4"/>
      <c r="H1567" s="4"/>
      <c r="I1567" s="4"/>
      <c r="J1567" s="5"/>
      <c r="K1567" s="4"/>
      <c r="L1567" s="4"/>
      <c r="M1567" s="50"/>
      <c r="N1567" s="62"/>
      <c r="O1567" s="50"/>
      <c r="P1567" s="55"/>
      <c r="Q1567" s="55"/>
      <c r="S1567" s="38"/>
    </row>
    <row r="1568" spans="1:19" s="3" customFormat="1" ht="12.75" x14ac:dyDescent="0.2">
      <c r="A1568" s="7"/>
      <c r="C1568" s="9"/>
      <c r="D1568" s="4"/>
      <c r="E1568" s="4"/>
      <c r="F1568" s="50"/>
      <c r="G1568" s="4"/>
      <c r="H1568" s="4"/>
      <c r="I1568" s="4"/>
      <c r="J1568" s="5"/>
      <c r="K1568" s="4"/>
      <c r="L1568" s="4"/>
      <c r="M1568" s="50"/>
      <c r="N1568" s="62"/>
      <c r="O1568" s="50"/>
      <c r="P1568" s="55"/>
      <c r="Q1568" s="55"/>
      <c r="S1568" s="38"/>
    </row>
    <row r="1569" spans="1:19" s="3" customFormat="1" ht="12.75" x14ac:dyDescent="0.2">
      <c r="A1569" s="7"/>
      <c r="C1569" s="9"/>
      <c r="D1569" s="4"/>
      <c r="E1569" s="4"/>
      <c r="F1569" s="50"/>
      <c r="G1569" s="4"/>
      <c r="H1569" s="4"/>
      <c r="I1569" s="4"/>
      <c r="J1569" s="5"/>
      <c r="K1569" s="4"/>
      <c r="L1569" s="4"/>
      <c r="M1569" s="50"/>
      <c r="N1569" s="62"/>
      <c r="O1569" s="50"/>
      <c r="P1569" s="55"/>
      <c r="Q1569" s="55"/>
      <c r="S1569" s="38"/>
    </row>
    <row r="1570" spans="1:19" s="3" customFormat="1" ht="12.75" x14ac:dyDescent="0.2">
      <c r="A1570" s="7"/>
      <c r="C1570" s="9"/>
      <c r="D1570" s="4"/>
      <c r="E1570" s="4"/>
      <c r="F1570" s="50"/>
      <c r="G1570" s="4"/>
      <c r="H1570" s="4"/>
      <c r="I1570" s="4"/>
      <c r="J1570" s="5"/>
      <c r="K1570" s="4"/>
      <c r="L1570" s="4"/>
      <c r="M1570" s="50"/>
      <c r="N1570" s="62"/>
      <c r="O1570" s="50"/>
      <c r="P1570" s="55"/>
      <c r="Q1570" s="55"/>
      <c r="S1570" s="38"/>
    </row>
    <row r="1571" spans="1:19" s="3" customFormat="1" ht="12.75" x14ac:dyDescent="0.2">
      <c r="A1571" s="7"/>
      <c r="C1571" s="9"/>
      <c r="D1571" s="4"/>
      <c r="E1571" s="4"/>
      <c r="F1571" s="50"/>
      <c r="G1571" s="4"/>
      <c r="H1571" s="4"/>
      <c r="I1571" s="4"/>
      <c r="J1571" s="5"/>
      <c r="K1571" s="4"/>
      <c r="L1571" s="4"/>
      <c r="M1571" s="50"/>
      <c r="N1571" s="62"/>
      <c r="O1571" s="50"/>
      <c r="P1571" s="55"/>
      <c r="Q1571" s="55"/>
      <c r="S1571" s="38"/>
    </row>
    <row r="1572" spans="1:19" s="3" customFormat="1" ht="12.75" x14ac:dyDescent="0.2">
      <c r="A1572" s="7"/>
      <c r="C1572" s="9"/>
      <c r="D1572" s="4"/>
      <c r="E1572" s="4"/>
      <c r="F1572" s="50"/>
      <c r="G1572" s="4"/>
      <c r="H1572" s="4"/>
      <c r="I1572" s="4"/>
      <c r="J1572" s="5"/>
      <c r="K1572" s="4"/>
      <c r="L1572" s="4"/>
      <c r="M1572" s="50"/>
      <c r="N1572" s="62"/>
      <c r="O1572" s="50"/>
      <c r="P1572" s="55"/>
      <c r="Q1572" s="55"/>
      <c r="S1572" s="38"/>
    </row>
    <row r="1573" spans="1:19" s="3" customFormat="1" ht="12.75" x14ac:dyDescent="0.2">
      <c r="A1573" s="7"/>
      <c r="C1573" s="9"/>
      <c r="D1573" s="4"/>
      <c r="E1573" s="4"/>
      <c r="F1573" s="50"/>
      <c r="G1573" s="4"/>
      <c r="H1573" s="4"/>
      <c r="I1573" s="4"/>
      <c r="J1573" s="5"/>
      <c r="K1573" s="4"/>
      <c r="L1573" s="4"/>
      <c r="M1573" s="50"/>
      <c r="N1573" s="62"/>
      <c r="O1573" s="50"/>
      <c r="P1573" s="55"/>
      <c r="Q1573" s="55"/>
      <c r="S1573" s="38"/>
    </row>
    <row r="1574" spans="1:19" s="3" customFormat="1" ht="12.75" x14ac:dyDescent="0.2">
      <c r="A1574" s="7"/>
      <c r="C1574" s="9"/>
      <c r="D1574" s="4"/>
      <c r="E1574" s="4"/>
      <c r="F1574" s="50"/>
      <c r="G1574" s="4"/>
      <c r="H1574" s="4"/>
      <c r="I1574" s="4"/>
      <c r="J1574" s="5"/>
      <c r="K1574" s="4"/>
      <c r="L1574" s="4"/>
      <c r="M1574" s="50"/>
      <c r="N1574" s="62"/>
      <c r="O1574" s="50"/>
      <c r="P1574" s="55"/>
      <c r="Q1574" s="55"/>
      <c r="S1574" s="38"/>
    </row>
    <row r="1575" spans="1:19" s="3" customFormat="1" ht="12.75" x14ac:dyDescent="0.2">
      <c r="A1575" s="7"/>
      <c r="C1575" s="9"/>
      <c r="D1575" s="4"/>
      <c r="E1575" s="4"/>
      <c r="F1575" s="50"/>
      <c r="G1575" s="4"/>
      <c r="H1575" s="4"/>
      <c r="I1575" s="4"/>
      <c r="J1575" s="5"/>
      <c r="K1575" s="4"/>
      <c r="L1575" s="4"/>
      <c r="M1575" s="50"/>
      <c r="N1575" s="62"/>
      <c r="O1575" s="50"/>
      <c r="P1575" s="55"/>
      <c r="Q1575" s="55"/>
      <c r="S1575" s="38"/>
    </row>
    <row r="1576" spans="1:19" s="3" customFormat="1" ht="12.75" x14ac:dyDescent="0.2">
      <c r="A1576" s="7"/>
      <c r="C1576" s="9"/>
      <c r="D1576" s="4"/>
      <c r="E1576" s="4"/>
      <c r="F1576" s="50"/>
      <c r="G1576" s="4"/>
      <c r="H1576" s="4"/>
      <c r="I1576" s="4"/>
      <c r="J1576" s="5"/>
      <c r="K1576" s="4"/>
      <c r="L1576" s="4"/>
      <c r="M1576" s="50"/>
      <c r="N1576" s="62"/>
      <c r="O1576" s="50"/>
      <c r="P1576" s="55"/>
      <c r="Q1576" s="55"/>
      <c r="S1576" s="38"/>
    </row>
    <row r="1577" spans="1:19" s="3" customFormat="1" ht="12.75" x14ac:dyDescent="0.2">
      <c r="A1577" s="7"/>
      <c r="C1577" s="9"/>
      <c r="D1577" s="4"/>
      <c r="E1577" s="4"/>
      <c r="F1577" s="50"/>
      <c r="G1577" s="4"/>
      <c r="H1577" s="4"/>
      <c r="I1577" s="4"/>
      <c r="J1577" s="5"/>
      <c r="K1577" s="4"/>
      <c r="L1577" s="4"/>
      <c r="M1577" s="50"/>
      <c r="N1577" s="62"/>
      <c r="O1577" s="50"/>
      <c r="P1577" s="55"/>
      <c r="Q1577" s="55"/>
      <c r="S1577" s="38"/>
    </row>
    <row r="1578" spans="1:19" s="3" customFormat="1" ht="12.75" x14ac:dyDescent="0.2">
      <c r="A1578" s="7"/>
      <c r="C1578" s="9"/>
      <c r="D1578" s="4"/>
      <c r="E1578" s="4"/>
      <c r="F1578" s="50"/>
      <c r="G1578" s="4"/>
      <c r="H1578" s="4"/>
      <c r="I1578" s="4"/>
      <c r="J1578" s="5"/>
      <c r="K1578" s="4"/>
      <c r="L1578" s="4"/>
      <c r="M1578" s="50"/>
      <c r="N1578" s="62"/>
      <c r="O1578" s="50"/>
      <c r="P1578" s="55"/>
      <c r="Q1578" s="55"/>
      <c r="S1578" s="38"/>
    </row>
    <row r="1579" spans="1:19" s="3" customFormat="1" ht="12.75" x14ac:dyDescent="0.2">
      <c r="A1579" s="7"/>
      <c r="C1579" s="9"/>
      <c r="D1579" s="4"/>
      <c r="E1579" s="4"/>
      <c r="F1579" s="50"/>
      <c r="G1579" s="4"/>
      <c r="H1579" s="4"/>
      <c r="I1579" s="4"/>
      <c r="J1579" s="5"/>
      <c r="K1579" s="4"/>
      <c r="L1579" s="4"/>
      <c r="M1579" s="50"/>
      <c r="N1579" s="62"/>
      <c r="O1579" s="50"/>
      <c r="P1579" s="55"/>
      <c r="Q1579" s="55"/>
      <c r="S1579" s="38"/>
    </row>
    <row r="1580" spans="1:19" s="3" customFormat="1" ht="12.75" x14ac:dyDescent="0.2">
      <c r="A1580" s="7"/>
      <c r="C1580" s="9"/>
      <c r="D1580" s="4"/>
      <c r="E1580" s="4"/>
      <c r="F1580" s="50"/>
      <c r="G1580" s="4"/>
      <c r="H1580" s="4"/>
      <c r="I1580" s="4"/>
      <c r="J1580" s="5"/>
      <c r="K1580" s="4"/>
      <c r="L1580" s="4"/>
      <c r="M1580" s="50"/>
      <c r="N1580" s="62"/>
      <c r="O1580" s="50"/>
      <c r="P1580" s="55"/>
      <c r="Q1580" s="55"/>
      <c r="S1580" s="38"/>
    </row>
    <row r="1581" spans="1:19" s="3" customFormat="1" ht="12.75" x14ac:dyDescent="0.2">
      <c r="A1581" s="7"/>
      <c r="C1581" s="9"/>
      <c r="D1581" s="4"/>
      <c r="E1581" s="4"/>
      <c r="F1581" s="50"/>
      <c r="G1581" s="4"/>
      <c r="H1581" s="4"/>
      <c r="I1581" s="4"/>
      <c r="J1581" s="5"/>
      <c r="K1581" s="4"/>
      <c r="L1581" s="4"/>
      <c r="M1581" s="50"/>
      <c r="N1581" s="62"/>
      <c r="O1581" s="50"/>
      <c r="P1581" s="55"/>
      <c r="Q1581" s="55"/>
      <c r="S1581" s="38"/>
    </row>
    <row r="1582" spans="1:19" s="3" customFormat="1" ht="12.75" x14ac:dyDescent="0.2">
      <c r="A1582" s="7"/>
      <c r="C1582" s="9"/>
      <c r="D1582" s="4"/>
      <c r="E1582" s="4"/>
      <c r="F1582" s="50"/>
      <c r="G1582" s="4"/>
      <c r="H1582" s="4"/>
      <c r="I1582" s="4"/>
      <c r="J1582" s="5"/>
      <c r="K1582" s="4"/>
      <c r="L1582" s="4"/>
      <c r="M1582" s="50"/>
      <c r="N1582" s="62"/>
      <c r="O1582" s="50"/>
      <c r="P1582" s="55"/>
      <c r="Q1582" s="55"/>
      <c r="S1582" s="38"/>
    </row>
    <row r="1583" spans="1:19" s="3" customFormat="1" ht="12.75" x14ac:dyDescent="0.2">
      <c r="A1583" s="7"/>
      <c r="C1583" s="9"/>
      <c r="D1583" s="4"/>
      <c r="E1583" s="4"/>
      <c r="F1583" s="50"/>
      <c r="G1583" s="4"/>
      <c r="H1583" s="4"/>
      <c r="I1583" s="4"/>
      <c r="J1583" s="5"/>
      <c r="K1583" s="4"/>
      <c r="L1583" s="4"/>
      <c r="M1583" s="50"/>
      <c r="N1583" s="62"/>
      <c r="O1583" s="50"/>
      <c r="P1583" s="55"/>
      <c r="Q1583" s="55"/>
      <c r="S1583" s="38"/>
    </row>
    <row r="1584" spans="1:19" s="3" customFormat="1" ht="12.75" x14ac:dyDescent="0.2">
      <c r="A1584" s="7"/>
      <c r="C1584" s="9"/>
      <c r="D1584" s="4"/>
      <c r="E1584" s="4"/>
      <c r="F1584" s="50"/>
      <c r="G1584" s="4"/>
      <c r="H1584" s="4"/>
      <c r="I1584" s="4"/>
      <c r="J1584" s="5"/>
      <c r="K1584" s="4"/>
      <c r="L1584" s="4"/>
      <c r="M1584" s="50"/>
      <c r="N1584" s="62"/>
      <c r="O1584" s="50"/>
      <c r="P1584" s="55"/>
      <c r="Q1584" s="55"/>
      <c r="S1584" s="38"/>
    </row>
    <row r="1585" spans="1:19" s="3" customFormat="1" ht="12.75" x14ac:dyDescent="0.2">
      <c r="A1585" s="7"/>
      <c r="C1585" s="9"/>
      <c r="D1585" s="4"/>
      <c r="E1585" s="4"/>
      <c r="F1585" s="50"/>
      <c r="G1585" s="4"/>
      <c r="H1585" s="4"/>
      <c r="I1585" s="4"/>
      <c r="J1585" s="5"/>
      <c r="K1585" s="4"/>
      <c r="L1585" s="4"/>
      <c r="M1585" s="50"/>
      <c r="N1585" s="62"/>
      <c r="O1585" s="50"/>
      <c r="P1585" s="55"/>
      <c r="Q1585" s="55"/>
      <c r="S1585" s="38"/>
    </row>
    <row r="1586" spans="1:19" s="3" customFormat="1" ht="12.75" x14ac:dyDescent="0.2">
      <c r="A1586" s="7"/>
      <c r="C1586" s="9"/>
      <c r="D1586" s="4"/>
      <c r="E1586" s="4"/>
      <c r="F1586" s="50"/>
      <c r="G1586" s="4"/>
      <c r="H1586" s="4"/>
      <c r="I1586" s="4"/>
      <c r="J1586" s="5"/>
      <c r="K1586" s="4"/>
      <c r="L1586" s="4"/>
      <c r="M1586" s="50"/>
      <c r="N1586" s="62"/>
      <c r="O1586" s="50"/>
      <c r="P1586" s="55"/>
      <c r="Q1586" s="55"/>
      <c r="S1586" s="38"/>
    </row>
    <row r="1587" spans="1:19" s="3" customFormat="1" ht="12.75" x14ac:dyDescent="0.2">
      <c r="A1587" s="7"/>
      <c r="C1587" s="9"/>
      <c r="D1587" s="4"/>
      <c r="E1587" s="4"/>
      <c r="F1587" s="50"/>
      <c r="G1587" s="4"/>
      <c r="H1587" s="4"/>
      <c r="I1587" s="4"/>
      <c r="J1587" s="5"/>
      <c r="K1587" s="4"/>
      <c r="L1587" s="4"/>
      <c r="M1587" s="50"/>
      <c r="N1587" s="62"/>
      <c r="O1587" s="50"/>
      <c r="P1587" s="55"/>
      <c r="Q1587" s="55"/>
      <c r="S1587" s="38"/>
    </row>
    <row r="1588" spans="1:19" s="3" customFormat="1" ht="12.75" x14ac:dyDescent="0.2">
      <c r="A1588" s="7"/>
      <c r="C1588" s="9"/>
      <c r="D1588" s="4"/>
      <c r="E1588" s="4"/>
      <c r="F1588" s="50"/>
      <c r="G1588" s="4"/>
      <c r="H1588" s="4"/>
      <c r="I1588" s="4"/>
      <c r="J1588" s="5"/>
      <c r="K1588" s="4"/>
      <c r="L1588" s="4"/>
      <c r="M1588" s="50"/>
      <c r="N1588" s="62"/>
      <c r="O1588" s="50"/>
      <c r="P1588" s="55"/>
      <c r="Q1588" s="55"/>
      <c r="S1588" s="38"/>
    </row>
    <row r="1589" spans="1:19" s="3" customFormat="1" ht="12.75" x14ac:dyDescent="0.2">
      <c r="A1589" s="7"/>
      <c r="C1589" s="9"/>
      <c r="D1589" s="4"/>
      <c r="E1589" s="4"/>
      <c r="F1589" s="50"/>
      <c r="G1589" s="4"/>
      <c r="H1589" s="4"/>
      <c r="I1589" s="4"/>
      <c r="J1589" s="5"/>
      <c r="K1589" s="4"/>
      <c r="L1589" s="4"/>
      <c r="M1589" s="50"/>
      <c r="N1589" s="62"/>
      <c r="O1589" s="50"/>
      <c r="P1589" s="55"/>
      <c r="Q1589" s="55"/>
      <c r="S1589" s="38"/>
    </row>
    <row r="1590" spans="1:19" s="3" customFormat="1" ht="12.75" x14ac:dyDescent="0.2">
      <c r="A1590" s="7"/>
      <c r="C1590" s="9"/>
      <c r="D1590" s="4"/>
      <c r="E1590" s="4"/>
      <c r="F1590" s="50"/>
      <c r="G1590" s="4"/>
      <c r="H1590" s="4"/>
      <c r="I1590" s="4"/>
      <c r="J1590" s="5"/>
      <c r="K1590" s="4"/>
      <c r="L1590" s="4"/>
      <c r="M1590" s="50"/>
      <c r="N1590" s="62"/>
      <c r="O1590" s="50"/>
      <c r="P1590" s="55"/>
      <c r="Q1590" s="55"/>
      <c r="S1590" s="38"/>
    </row>
    <row r="1591" spans="1:19" s="3" customFormat="1" ht="12.75" x14ac:dyDescent="0.2">
      <c r="A1591" s="7"/>
      <c r="C1591" s="9"/>
      <c r="D1591" s="4"/>
      <c r="E1591" s="4"/>
      <c r="F1591" s="50"/>
      <c r="G1591" s="4"/>
      <c r="H1591" s="4"/>
      <c r="I1591" s="4"/>
      <c r="J1591" s="5"/>
      <c r="K1591" s="4"/>
      <c r="L1591" s="4"/>
      <c r="M1591" s="50"/>
      <c r="N1591" s="62"/>
      <c r="O1591" s="50"/>
      <c r="P1591" s="55"/>
      <c r="Q1591" s="55"/>
      <c r="S1591" s="38"/>
    </row>
    <row r="1592" spans="1:19" s="3" customFormat="1" ht="12.75" x14ac:dyDescent="0.2">
      <c r="A1592" s="7"/>
      <c r="C1592" s="9"/>
      <c r="D1592" s="4"/>
      <c r="E1592" s="4"/>
      <c r="F1592" s="50"/>
      <c r="G1592" s="4"/>
      <c r="H1592" s="4"/>
      <c r="I1592" s="4"/>
      <c r="J1592" s="5"/>
      <c r="K1592" s="4"/>
      <c r="L1592" s="4"/>
      <c r="M1592" s="50"/>
      <c r="N1592" s="62"/>
      <c r="O1592" s="50"/>
      <c r="P1592" s="55"/>
      <c r="Q1592" s="55"/>
      <c r="S1592" s="38"/>
    </row>
    <row r="1593" spans="1:19" s="3" customFormat="1" ht="12.75" x14ac:dyDescent="0.2">
      <c r="A1593" s="7"/>
      <c r="C1593" s="9"/>
      <c r="D1593" s="4"/>
      <c r="E1593" s="4"/>
      <c r="F1593" s="50"/>
      <c r="G1593" s="4"/>
      <c r="H1593" s="4"/>
      <c r="I1593" s="4"/>
      <c r="J1593" s="5"/>
      <c r="K1593" s="4"/>
      <c r="L1593" s="4"/>
      <c r="M1593" s="50"/>
      <c r="N1593" s="62"/>
      <c r="O1593" s="50"/>
      <c r="P1593" s="55"/>
      <c r="Q1593" s="55"/>
      <c r="S1593" s="38"/>
    </row>
    <row r="1594" spans="1:19" s="3" customFormat="1" ht="12.75" x14ac:dyDescent="0.2">
      <c r="A1594" s="7"/>
      <c r="C1594" s="9"/>
      <c r="D1594" s="4"/>
      <c r="E1594" s="4"/>
      <c r="F1594" s="50"/>
      <c r="G1594" s="4"/>
      <c r="H1594" s="4"/>
      <c r="I1594" s="4"/>
      <c r="J1594" s="5"/>
      <c r="K1594" s="4"/>
      <c r="L1594" s="4"/>
      <c r="M1594" s="50"/>
      <c r="N1594" s="62"/>
      <c r="O1594" s="50"/>
      <c r="P1594" s="55"/>
      <c r="Q1594" s="55"/>
      <c r="S1594" s="38"/>
    </row>
    <row r="1595" spans="1:19" s="3" customFormat="1" ht="12.75" x14ac:dyDescent="0.2">
      <c r="A1595" s="7"/>
      <c r="C1595" s="9"/>
      <c r="D1595" s="4"/>
      <c r="E1595" s="4"/>
      <c r="F1595" s="50"/>
      <c r="G1595" s="4"/>
      <c r="H1595" s="4"/>
      <c r="I1595" s="4"/>
      <c r="J1595" s="5"/>
      <c r="K1595" s="4"/>
      <c r="L1595" s="4"/>
      <c r="M1595" s="50"/>
      <c r="N1595" s="62"/>
      <c r="O1595" s="50"/>
      <c r="P1595" s="55"/>
      <c r="Q1595" s="55"/>
      <c r="S1595" s="38"/>
    </row>
    <row r="1596" spans="1:19" s="3" customFormat="1" ht="12.75" x14ac:dyDescent="0.2">
      <c r="A1596" s="7"/>
      <c r="C1596" s="9"/>
      <c r="D1596" s="4"/>
      <c r="E1596" s="4"/>
      <c r="F1596" s="50"/>
      <c r="G1596" s="4"/>
      <c r="H1596" s="4"/>
      <c r="I1596" s="4"/>
      <c r="J1596" s="5"/>
      <c r="K1596" s="4"/>
      <c r="L1596" s="4"/>
      <c r="M1596" s="50"/>
      <c r="N1596" s="62"/>
      <c r="O1596" s="50"/>
      <c r="P1596" s="55"/>
      <c r="Q1596" s="55"/>
      <c r="S1596" s="38"/>
    </row>
    <row r="1597" spans="1:19" s="3" customFormat="1" ht="12.75" x14ac:dyDescent="0.2">
      <c r="A1597" s="7"/>
      <c r="C1597" s="9"/>
      <c r="D1597" s="4"/>
      <c r="E1597" s="4"/>
      <c r="F1597" s="50"/>
      <c r="G1597" s="4"/>
      <c r="H1597" s="4"/>
      <c r="I1597" s="4"/>
      <c r="J1597" s="5"/>
      <c r="K1597" s="4"/>
      <c r="L1597" s="4"/>
      <c r="M1597" s="50"/>
      <c r="N1597" s="62"/>
      <c r="O1597" s="50"/>
      <c r="P1597" s="55"/>
      <c r="Q1597" s="55"/>
      <c r="S1597" s="38"/>
    </row>
    <row r="1598" spans="1:19" s="3" customFormat="1" ht="12.75" x14ac:dyDescent="0.2">
      <c r="A1598" s="7"/>
      <c r="C1598" s="9"/>
      <c r="D1598" s="4"/>
      <c r="E1598" s="4"/>
      <c r="F1598" s="50"/>
      <c r="G1598" s="4"/>
      <c r="H1598" s="4"/>
      <c r="I1598" s="4"/>
      <c r="J1598" s="5"/>
      <c r="K1598" s="4"/>
      <c r="L1598" s="4"/>
      <c r="M1598" s="50"/>
      <c r="N1598" s="62"/>
      <c r="O1598" s="50"/>
      <c r="P1598" s="55"/>
      <c r="Q1598" s="55"/>
      <c r="S1598" s="38"/>
    </row>
    <row r="1599" spans="1:19" s="3" customFormat="1" ht="12.75" x14ac:dyDescent="0.2">
      <c r="A1599" s="7"/>
      <c r="C1599" s="9"/>
      <c r="D1599" s="4"/>
      <c r="E1599" s="4"/>
      <c r="F1599" s="50"/>
      <c r="G1599" s="4"/>
      <c r="H1599" s="4"/>
      <c r="I1599" s="4"/>
      <c r="J1599" s="5"/>
      <c r="K1599" s="4"/>
      <c r="L1599" s="4"/>
      <c r="M1599" s="50"/>
      <c r="N1599" s="62"/>
      <c r="O1599" s="50"/>
      <c r="P1599" s="55"/>
      <c r="Q1599" s="55"/>
      <c r="S1599" s="38"/>
    </row>
    <row r="1600" spans="1:19" s="3" customFormat="1" ht="12.75" x14ac:dyDescent="0.2">
      <c r="A1600" s="7"/>
      <c r="C1600" s="9"/>
      <c r="D1600" s="4"/>
      <c r="E1600" s="4"/>
      <c r="F1600" s="50"/>
      <c r="G1600" s="4"/>
      <c r="H1600" s="4"/>
      <c r="I1600" s="4"/>
      <c r="J1600" s="5"/>
      <c r="K1600" s="4"/>
      <c r="L1600" s="4"/>
      <c r="M1600" s="50"/>
      <c r="N1600" s="62"/>
      <c r="O1600" s="50"/>
      <c r="P1600" s="55"/>
      <c r="Q1600" s="55"/>
      <c r="S1600" s="38"/>
    </row>
    <row r="1601" spans="1:19" s="3" customFormat="1" ht="12.75" x14ac:dyDescent="0.2">
      <c r="A1601" s="7"/>
      <c r="C1601" s="9"/>
      <c r="D1601" s="4"/>
      <c r="E1601" s="4"/>
      <c r="F1601" s="50"/>
      <c r="G1601" s="4"/>
      <c r="H1601" s="4"/>
      <c r="I1601" s="4"/>
      <c r="J1601" s="5"/>
      <c r="K1601" s="4"/>
      <c r="L1601" s="4"/>
      <c r="M1601" s="50"/>
      <c r="N1601" s="62"/>
      <c r="O1601" s="50"/>
      <c r="P1601" s="55"/>
      <c r="Q1601" s="55"/>
      <c r="S1601" s="38"/>
    </row>
    <row r="1602" spans="1:19" s="3" customFormat="1" ht="12.75" x14ac:dyDescent="0.2">
      <c r="A1602" s="7"/>
      <c r="C1602" s="9"/>
      <c r="D1602" s="4"/>
      <c r="E1602" s="4"/>
      <c r="F1602" s="50"/>
      <c r="G1602" s="4"/>
      <c r="H1602" s="4"/>
      <c r="I1602" s="4"/>
      <c r="J1602" s="5"/>
      <c r="K1602" s="4"/>
      <c r="L1602" s="4"/>
      <c r="M1602" s="50"/>
      <c r="N1602" s="62"/>
      <c r="O1602" s="50"/>
      <c r="P1602" s="55"/>
      <c r="Q1602" s="55"/>
      <c r="S1602" s="38"/>
    </row>
    <row r="1603" spans="1:19" s="3" customFormat="1" ht="12.75" x14ac:dyDescent="0.2">
      <c r="A1603" s="7"/>
      <c r="C1603" s="9"/>
      <c r="D1603" s="4"/>
      <c r="E1603" s="4"/>
      <c r="F1603" s="50"/>
      <c r="G1603" s="4"/>
      <c r="H1603" s="4"/>
      <c r="I1603" s="4"/>
      <c r="J1603" s="5"/>
      <c r="K1603" s="4"/>
      <c r="L1603" s="4"/>
      <c r="M1603" s="50"/>
      <c r="N1603" s="62"/>
      <c r="O1603" s="50"/>
      <c r="P1603" s="55"/>
      <c r="Q1603" s="55"/>
      <c r="S1603" s="38"/>
    </row>
    <row r="1604" spans="1:19" s="3" customFormat="1" ht="12.75" x14ac:dyDescent="0.2">
      <c r="A1604" s="7"/>
      <c r="C1604" s="9"/>
      <c r="D1604" s="4"/>
      <c r="E1604" s="4"/>
      <c r="F1604" s="50"/>
      <c r="G1604" s="4"/>
      <c r="H1604" s="4"/>
      <c r="I1604" s="4"/>
      <c r="J1604" s="5"/>
      <c r="K1604" s="4"/>
      <c r="L1604" s="4"/>
      <c r="M1604" s="50"/>
      <c r="N1604" s="62"/>
      <c r="O1604" s="50"/>
      <c r="P1604" s="55"/>
      <c r="Q1604" s="55"/>
      <c r="S1604" s="38"/>
    </row>
    <row r="1605" spans="1:19" s="3" customFormat="1" ht="12.75" x14ac:dyDescent="0.2">
      <c r="A1605" s="7"/>
      <c r="C1605" s="9"/>
      <c r="D1605" s="4"/>
      <c r="E1605" s="4"/>
      <c r="F1605" s="50"/>
      <c r="G1605" s="4"/>
      <c r="H1605" s="4"/>
      <c r="I1605" s="4"/>
      <c r="J1605" s="5"/>
      <c r="K1605" s="4"/>
      <c r="L1605" s="4"/>
      <c r="M1605" s="50"/>
      <c r="N1605" s="62"/>
      <c r="O1605" s="50"/>
      <c r="P1605" s="55"/>
      <c r="Q1605" s="55"/>
      <c r="S1605" s="38"/>
    </row>
    <row r="1606" spans="1:19" s="3" customFormat="1" ht="12.75" x14ac:dyDescent="0.2">
      <c r="A1606" s="7"/>
      <c r="C1606" s="9"/>
      <c r="D1606" s="4"/>
      <c r="E1606" s="4"/>
      <c r="F1606" s="50"/>
      <c r="G1606" s="4"/>
      <c r="H1606" s="4"/>
      <c r="I1606" s="4"/>
      <c r="J1606" s="5"/>
      <c r="K1606" s="4"/>
      <c r="L1606" s="4"/>
      <c r="M1606" s="50"/>
      <c r="N1606" s="62"/>
      <c r="O1606" s="50"/>
      <c r="P1606" s="55"/>
      <c r="Q1606" s="55"/>
      <c r="S1606" s="38"/>
    </row>
    <row r="1607" spans="1:19" s="3" customFormat="1" ht="12.75" x14ac:dyDescent="0.2">
      <c r="A1607" s="7"/>
      <c r="C1607" s="9"/>
      <c r="D1607" s="4"/>
      <c r="E1607" s="4"/>
      <c r="F1607" s="50"/>
      <c r="G1607" s="4"/>
      <c r="H1607" s="4"/>
      <c r="I1607" s="4"/>
      <c r="J1607" s="5"/>
      <c r="K1607" s="4"/>
      <c r="L1607" s="4"/>
      <c r="M1607" s="50"/>
      <c r="N1607" s="62"/>
      <c r="O1607" s="50"/>
      <c r="P1607" s="55"/>
      <c r="Q1607" s="55"/>
      <c r="S1607" s="38"/>
    </row>
    <row r="1608" spans="1:19" s="3" customFormat="1" ht="12.75" x14ac:dyDescent="0.2">
      <c r="A1608" s="7"/>
      <c r="C1608" s="9"/>
      <c r="D1608" s="4"/>
      <c r="E1608" s="4"/>
      <c r="F1608" s="50"/>
      <c r="G1608" s="4"/>
      <c r="H1608" s="4"/>
      <c r="I1608" s="4"/>
      <c r="J1608" s="5"/>
      <c r="K1608" s="4"/>
      <c r="L1608" s="4"/>
      <c r="M1608" s="50"/>
      <c r="N1608" s="62"/>
      <c r="O1608" s="50"/>
      <c r="P1608" s="55"/>
      <c r="Q1608" s="55"/>
      <c r="S1608" s="38"/>
    </row>
    <row r="1609" spans="1:19" s="3" customFormat="1" ht="12.75" x14ac:dyDescent="0.2">
      <c r="A1609" s="7"/>
      <c r="C1609" s="9"/>
      <c r="D1609" s="4"/>
      <c r="E1609" s="4"/>
      <c r="F1609" s="50"/>
      <c r="G1609" s="4"/>
      <c r="H1609" s="4"/>
      <c r="I1609" s="4"/>
      <c r="J1609" s="5"/>
      <c r="K1609" s="4"/>
      <c r="L1609" s="4"/>
      <c r="M1609" s="50"/>
      <c r="N1609" s="62"/>
      <c r="O1609" s="50"/>
      <c r="P1609" s="55"/>
      <c r="Q1609" s="55"/>
      <c r="S1609" s="38"/>
    </row>
    <row r="1610" spans="1:19" s="3" customFormat="1" ht="12.75" x14ac:dyDescent="0.2">
      <c r="A1610" s="7"/>
      <c r="C1610" s="9"/>
      <c r="D1610" s="4"/>
      <c r="E1610" s="4"/>
      <c r="F1610" s="50"/>
      <c r="G1610" s="4"/>
      <c r="H1610" s="4"/>
      <c r="I1610" s="4"/>
      <c r="J1610" s="5"/>
      <c r="K1610" s="4"/>
      <c r="L1610" s="4"/>
      <c r="M1610" s="50"/>
      <c r="N1610" s="62"/>
      <c r="O1610" s="50"/>
      <c r="P1610" s="55"/>
      <c r="Q1610" s="55"/>
      <c r="S1610" s="38"/>
    </row>
    <row r="1611" spans="1:19" s="3" customFormat="1" ht="12.75" x14ac:dyDescent="0.2">
      <c r="A1611" s="7"/>
      <c r="C1611" s="9"/>
      <c r="D1611" s="4"/>
      <c r="E1611" s="4"/>
      <c r="F1611" s="50"/>
      <c r="G1611" s="4"/>
      <c r="H1611" s="4"/>
      <c r="I1611" s="4"/>
      <c r="J1611" s="5"/>
      <c r="K1611" s="4"/>
      <c r="L1611" s="4"/>
      <c r="M1611" s="50"/>
      <c r="N1611" s="62"/>
      <c r="O1611" s="50"/>
      <c r="P1611" s="55"/>
      <c r="Q1611" s="55"/>
      <c r="S1611" s="38"/>
    </row>
    <row r="1612" spans="1:19" s="3" customFormat="1" ht="12.75" x14ac:dyDescent="0.2">
      <c r="A1612" s="7"/>
      <c r="C1612" s="9"/>
      <c r="D1612" s="4"/>
      <c r="E1612" s="4"/>
      <c r="F1612" s="50"/>
      <c r="G1612" s="4"/>
      <c r="H1612" s="4"/>
      <c r="I1612" s="4"/>
      <c r="J1612" s="5"/>
      <c r="K1612" s="4"/>
      <c r="L1612" s="4"/>
      <c r="M1612" s="50"/>
      <c r="N1612" s="62"/>
      <c r="O1612" s="50"/>
      <c r="P1612" s="55"/>
      <c r="Q1612" s="55"/>
      <c r="S1612" s="38"/>
    </row>
    <row r="1613" spans="1:19" s="3" customFormat="1" ht="12.75" x14ac:dyDescent="0.2">
      <c r="A1613" s="7"/>
      <c r="C1613" s="9"/>
      <c r="D1613" s="4"/>
      <c r="E1613" s="4"/>
      <c r="F1613" s="50"/>
      <c r="G1613" s="4"/>
      <c r="H1613" s="4"/>
      <c r="I1613" s="4"/>
      <c r="J1613" s="5"/>
      <c r="K1613" s="4"/>
      <c r="L1613" s="4"/>
      <c r="M1613" s="50"/>
      <c r="N1613" s="62"/>
      <c r="O1613" s="50"/>
      <c r="P1613" s="55"/>
      <c r="Q1613" s="55"/>
      <c r="S1613" s="38"/>
    </row>
    <row r="1614" spans="1:19" s="3" customFormat="1" ht="12.75" x14ac:dyDescent="0.2">
      <c r="A1614" s="7"/>
      <c r="C1614" s="9"/>
      <c r="D1614" s="4"/>
      <c r="E1614" s="4"/>
      <c r="F1614" s="50"/>
      <c r="G1614" s="4"/>
      <c r="H1614" s="4"/>
      <c r="I1614" s="4"/>
      <c r="J1614" s="5"/>
      <c r="K1614" s="4"/>
      <c r="L1614" s="4"/>
      <c r="M1614" s="50"/>
      <c r="N1614" s="62"/>
      <c r="O1614" s="50"/>
      <c r="P1614" s="55"/>
      <c r="Q1614" s="55"/>
      <c r="S1614" s="38"/>
    </row>
    <row r="1615" spans="1:19" s="3" customFormat="1" ht="12.75" x14ac:dyDescent="0.2">
      <c r="A1615" s="7"/>
      <c r="C1615" s="9"/>
      <c r="D1615" s="4"/>
      <c r="E1615" s="4"/>
      <c r="F1615" s="50"/>
      <c r="G1615" s="4"/>
      <c r="H1615" s="4"/>
      <c r="I1615" s="4"/>
      <c r="J1615" s="5"/>
      <c r="K1615" s="4"/>
      <c r="L1615" s="4"/>
      <c r="M1615" s="50"/>
      <c r="N1615" s="62"/>
      <c r="O1615" s="50"/>
      <c r="P1615" s="55"/>
      <c r="Q1615" s="55"/>
      <c r="S1615" s="38"/>
    </row>
    <row r="1616" spans="1:19" s="3" customFormat="1" ht="12.75" x14ac:dyDescent="0.2">
      <c r="A1616" s="7"/>
      <c r="C1616" s="9"/>
      <c r="D1616" s="4"/>
      <c r="E1616" s="4"/>
      <c r="F1616" s="50"/>
      <c r="G1616" s="4"/>
      <c r="H1616" s="4"/>
      <c r="I1616" s="4"/>
      <c r="J1616" s="5"/>
      <c r="K1616" s="4"/>
      <c r="L1616" s="4"/>
      <c r="M1616" s="50"/>
      <c r="N1616" s="62"/>
      <c r="O1616" s="50"/>
      <c r="P1616" s="55"/>
      <c r="Q1616" s="55"/>
      <c r="S1616" s="38"/>
    </row>
    <row r="1617" spans="1:19" s="3" customFormat="1" ht="12.75" x14ac:dyDescent="0.2">
      <c r="A1617" s="7"/>
      <c r="C1617" s="9"/>
      <c r="D1617" s="4"/>
      <c r="E1617" s="4"/>
      <c r="F1617" s="50"/>
      <c r="G1617" s="4"/>
      <c r="H1617" s="4"/>
      <c r="I1617" s="4"/>
      <c r="J1617" s="5"/>
      <c r="K1617" s="4"/>
      <c r="L1617" s="4"/>
      <c r="M1617" s="50"/>
      <c r="N1617" s="62"/>
      <c r="O1617" s="50"/>
      <c r="P1617" s="55"/>
      <c r="Q1617" s="55"/>
      <c r="S1617" s="38"/>
    </row>
    <row r="1618" spans="1:19" s="3" customFormat="1" ht="12.75" x14ac:dyDescent="0.2">
      <c r="A1618" s="7"/>
      <c r="C1618" s="9"/>
      <c r="D1618" s="4"/>
      <c r="E1618" s="4"/>
      <c r="F1618" s="50"/>
      <c r="G1618" s="4"/>
      <c r="H1618" s="4"/>
      <c r="I1618" s="4"/>
      <c r="J1618" s="5"/>
      <c r="K1618" s="4"/>
      <c r="L1618" s="4"/>
      <c r="M1618" s="50"/>
      <c r="N1618" s="62"/>
      <c r="O1618" s="50"/>
      <c r="P1618" s="55"/>
      <c r="Q1618" s="55"/>
      <c r="S1618" s="38"/>
    </row>
    <row r="1619" spans="1:19" s="3" customFormat="1" ht="12.75" x14ac:dyDescent="0.2">
      <c r="A1619" s="7"/>
      <c r="C1619" s="9"/>
      <c r="D1619" s="4"/>
      <c r="E1619" s="4"/>
      <c r="F1619" s="50"/>
      <c r="G1619" s="4"/>
      <c r="H1619" s="4"/>
      <c r="I1619" s="4"/>
      <c r="J1619" s="5"/>
      <c r="K1619" s="4"/>
      <c r="L1619" s="4"/>
      <c r="M1619" s="50"/>
      <c r="N1619" s="62"/>
      <c r="O1619" s="50"/>
      <c r="P1619" s="55"/>
      <c r="Q1619" s="55"/>
      <c r="S1619" s="38"/>
    </row>
    <row r="1620" spans="1:19" s="3" customFormat="1" ht="12.75" x14ac:dyDescent="0.2">
      <c r="A1620" s="7"/>
      <c r="C1620" s="9"/>
      <c r="D1620" s="4"/>
      <c r="E1620" s="4"/>
      <c r="F1620" s="50"/>
      <c r="G1620" s="4"/>
      <c r="H1620" s="4"/>
      <c r="I1620" s="4"/>
      <c r="J1620" s="5"/>
      <c r="K1620" s="4"/>
      <c r="L1620" s="4"/>
      <c r="M1620" s="50"/>
      <c r="N1620" s="62"/>
      <c r="O1620" s="50"/>
      <c r="P1620" s="55"/>
      <c r="Q1620" s="55"/>
      <c r="S1620" s="38"/>
    </row>
    <row r="1621" spans="1:19" s="3" customFormat="1" ht="12.75" x14ac:dyDescent="0.2">
      <c r="A1621" s="7"/>
      <c r="C1621" s="9"/>
      <c r="D1621" s="4"/>
      <c r="E1621" s="4"/>
      <c r="F1621" s="50"/>
      <c r="G1621" s="4"/>
      <c r="H1621" s="4"/>
      <c r="I1621" s="4"/>
      <c r="J1621" s="5"/>
      <c r="K1621" s="4"/>
      <c r="L1621" s="4"/>
      <c r="M1621" s="50"/>
      <c r="N1621" s="62"/>
      <c r="O1621" s="50"/>
      <c r="P1621" s="55"/>
      <c r="Q1621" s="55"/>
      <c r="S1621" s="38"/>
    </row>
    <row r="1622" spans="1:19" s="3" customFormat="1" ht="12.75" x14ac:dyDescent="0.2">
      <c r="A1622" s="7"/>
      <c r="C1622" s="9"/>
      <c r="D1622" s="4"/>
      <c r="E1622" s="4"/>
      <c r="F1622" s="50"/>
      <c r="G1622" s="4"/>
      <c r="H1622" s="4"/>
      <c r="I1622" s="4"/>
      <c r="J1622" s="5"/>
      <c r="K1622" s="4"/>
      <c r="L1622" s="4"/>
      <c r="M1622" s="50"/>
      <c r="N1622" s="62"/>
      <c r="O1622" s="50"/>
      <c r="P1622" s="55"/>
      <c r="Q1622" s="55"/>
      <c r="S1622" s="38"/>
    </row>
    <row r="1623" spans="1:19" s="3" customFormat="1" ht="12.75" x14ac:dyDescent="0.2">
      <c r="A1623" s="7"/>
      <c r="C1623" s="9"/>
      <c r="D1623" s="4"/>
      <c r="E1623" s="4"/>
      <c r="F1623" s="50"/>
      <c r="G1623" s="4"/>
      <c r="H1623" s="4"/>
      <c r="I1623" s="4"/>
      <c r="J1623" s="5"/>
      <c r="K1623" s="4"/>
      <c r="L1623" s="4"/>
      <c r="M1623" s="50"/>
      <c r="N1623" s="62"/>
      <c r="O1623" s="50"/>
      <c r="P1623" s="55"/>
      <c r="Q1623" s="55"/>
      <c r="S1623" s="38"/>
    </row>
    <row r="1624" spans="1:19" s="3" customFormat="1" ht="12.75" x14ac:dyDescent="0.2">
      <c r="A1624" s="7"/>
      <c r="C1624" s="9"/>
      <c r="D1624" s="4"/>
      <c r="E1624" s="4"/>
      <c r="F1624" s="50"/>
      <c r="G1624" s="4"/>
      <c r="H1624" s="4"/>
      <c r="I1624" s="4"/>
      <c r="J1624" s="5"/>
      <c r="K1624" s="4"/>
      <c r="L1624" s="4"/>
      <c r="M1624" s="50"/>
      <c r="N1624" s="62"/>
      <c r="O1624" s="50"/>
      <c r="P1624" s="55"/>
      <c r="Q1624" s="55"/>
      <c r="S1624" s="38"/>
    </row>
    <row r="1625" spans="1:19" s="3" customFormat="1" ht="12.75" x14ac:dyDescent="0.2">
      <c r="A1625" s="7"/>
      <c r="C1625" s="9"/>
      <c r="D1625" s="4"/>
      <c r="E1625" s="4"/>
      <c r="F1625" s="50"/>
      <c r="G1625" s="4"/>
      <c r="H1625" s="4"/>
      <c r="I1625" s="4"/>
      <c r="J1625" s="5"/>
      <c r="K1625" s="4"/>
      <c r="L1625" s="4"/>
      <c r="M1625" s="50"/>
      <c r="N1625" s="62"/>
      <c r="O1625" s="50"/>
      <c r="P1625" s="55"/>
      <c r="Q1625" s="55"/>
      <c r="S1625" s="38"/>
    </row>
    <row r="1626" spans="1:19" s="3" customFormat="1" ht="12.75" x14ac:dyDescent="0.2">
      <c r="A1626" s="7"/>
      <c r="C1626" s="9"/>
      <c r="D1626" s="4"/>
      <c r="E1626" s="4"/>
      <c r="F1626" s="50"/>
      <c r="G1626" s="4"/>
      <c r="H1626" s="4"/>
      <c r="I1626" s="4"/>
      <c r="J1626" s="5"/>
      <c r="K1626" s="4"/>
      <c r="L1626" s="4"/>
      <c r="M1626" s="50"/>
      <c r="N1626" s="62"/>
      <c r="O1626" s="50"/>
      <c r="P1626" s="55"/>
      <c r="Q1626" s="55"/>
      <c r="S1626" s="38"/>
    </row>
    <row r="1627" spans="1:19" s="3" customFormat="1" ht="12.75" x14ac:dyDescent="0.2">
      <c r="A1627" s="7"/>
      <c r="C1627" s="9"/>
      <c r="D1627" s="4"/>
      <c r="E1627" s="4"/>
      <c r="F1627" s="50"/>
      <c r="G1627" s="4"/>
      <c r="H1627" s="4"/>
      <c r="I1627" s="4"/>
      <c r="J1627" s="5"/>
      <c r="K1627" s="4"/>
      <c r="L1627" s="4"/>
      <c r="M1627" s="50"/>
      <c r="N1627" s="62"/>
      <c r="O1627" s="50"/>
      <c r="P1627" s="55"/>
      <c r="Q1627" s="55"/>
      <c r="S1627" s="38"/>
    </row>
    <row r="1628" spans="1:19" s="3" customFormat="1" ht="12.75" x14ac:dyDescent="0.2">
      <c r="A1628" s="7"/>
      <c r="C1628" s="9"/>
      <c r="D1628" s="4"/>
      <c r="E1628" s="4"/>
      <c r="F1628" s="50"/>
      <c r="G1628" s="4"/>
      <c r="H1628" s="4"/>
      <c r="I1628" s="4"/>
      <c r="J1628" s="5"/>
      <c r="K1628" s="4"/>
      <c r="L1628" s="4"/>
      <c r="M1628" s="50"/>
      <c r="N1628" s="62"/>
      <c r="O1628" s="50"/>
      <c r="P1628" s="55"/>
      <c r="Q1628" s="55"/>
      <c r="S1628" s="38"/>
    </row>
    <row r="1629" spans="1:19" s="3" customFormat="1" ht="12.75" x14ac:dyDescent="0.2">
      <c r="A1629" s="7"/>
      <c r="C1629" s="9"/>
      <c r="D1629" s="4"/>
      <c r="E1629" s="4"/>
      <c r="F1629" s="50"/>
      <c r="G1629" s="4"/>
      <c r="H1629" s="4"/>
      <c r="I1629" s="4"/>
      <c r="J1629" s="5"/>
      <c r="K1629" s="4"/>
      <c r="L1629" s="4"/>
      <c r="M1629" s="50"/>
      <c r="N1629" s="62"/>
      <c r="O1629" s="50"/>
      <c r="P1629" s="55"/>
      <c r="Q1629" s="55"/>
      <c r="S1629" s="38"/>
    </row>
    <row r="1630" spans="1:19" s="3" customFormat="1" ht="12.75" x14ac:dyDescent="0.2">
      <c r="A1630" s="7"/>
      <c r="C1630" s="9"/>
      <c r="D1630" s="4"/>
      <c r="E1630" s="4"/>
      <c r="F1630" s="50"/>
      <c r="G1630" s="4"/>
      <c r="H1630" s="4"/>
      <c r="I1630" s="4"/>
      <c r="J1630" s="5"/>
      <c r="K1630" s="4"/>
      <c r="L1630" s="4"/>
      <c r="M1630" s="50"/>
      <c r="N1630" s="62"/>
      <c r="O1630" s="50"/>
      <c r="P1630" s="55"/>
      <c r="Q1630" s="55"/>
      <c r="S1630" s="38"/>
    </row>
    <row r="1631" spans="1:19" s="3" customFormat="1" ht="12.75" x14ac:dyDescent="0.2">
      <c r="A1631" s="7"/>
      <c r="C1631" s="9"/>
      <c r="D1631" s="4"/>
      <c r="E1631" s="4"/>
      <c r="F1631" s="50"/>
      <c r="G1631" s="4"/>
      <c r="H1631" s="4"/>
      <c r="I1631" s="4"/>
      <c r="J1631" s="5"/>
      <c r="K1631" s="4"/>
      <c r="L1631" s="4"/>
      <c r="M1631" s="50"/>
      <c r="N1631" s="62"/>
      <c r="O1631" s="50"/>
      <c r="P1631" s="55"/>
      <c r="Q1631" s="55"/>
      <c r="S1631" s="38"/>
    </row>
    <row r="1632" spans="1:19" s="3" customFormat="1" ht="12.75" x14ac:dyDescent="0.2">
      <c r="A1632" s="7"/>
      <c r="C1632" s="9"/>
      <c r="D1632" s="4"/>
      <c r="E1632" s="4"/>
      <c r="F1632" s="50"/>
      <c r="G1632" s="4"/>
      <c r="H1632" s="4"/>
      <c r="I1632" s="4"/>
      <c r="J1632" s="5"/>
      <c r="K1632" s="4"/>
      <c r="L1632" s="4"/>
      <c r="M1632" s="50"/>
      <c r="N1632" s="62"/>
      <c r="O1632" s="50"/>
      <c r="P1632" s="55"/>
      <c r="Q1632" s="55"/>
      <c r="S1632" s="38"/>
    </row>
    <row r="1633" spans="1:19" s="3" customFormat="1" ht="12.75" x14ac:dyDescent="0.2">
      <c r="A1633" s="7"/>
      <c r="C1633" s="9"/>
      <c r="D1633" s="4"/>
      <c r="E1633" s="4"/>
      <c r="F1633" s="50"/>
      <c r="G1633" s="4"/>
      <c r="H1633" s="4"/>
      <c r="I1633" s="4"/>
      <c r="J1633" s="5"/>
      <c r="K1633" s="4"/>
      <c r="L1633" s="4"/>
      <c r="M1633" s="50"/>
      <c r="N1633" s="62"/>
      <c r="O1633" s="50"/>
      <c r="P1633" s="55"/>
      <c r="Q1633" s="55"/>
      <c r="S1633" s="38"/>
    </row>
    <row r="1634" spans="1:19" s="3" customFormat="1" ht="12.75" x14ac:dyDescent="0.2">
      <c r="A1634" s="7"/>
      <c r="C1634" s="9"/>
      <c r="D1634" s="4"/>
      <c r="E1634" s="4"/>
      <c r="F1634" s="50"/>
      <c r="G1634" s="4"/>
      <c r="H1634" s="4"/>
      <c r="I1634" s="4"/>
      <c r="J1634" s="5"/>
      <c r="K1634" s="4"/>
      <c r="L1634" s="4"/>
      <c r="M1634" s="50"/>
      <c r="N1634" s="62"/>
      <c r="O1634" s="50"/>
      <c r="P1634" s="55"/>
      <c r="Q1634" s="55"/>
      <c r="S1634" s="38"/>
    </row>
    <row r="1635" spans="1:19" s="3" customFormat="1" ht="12.75" x14ac:dyDescent="0.2">
      <c r="A1635" s="7"/>
      <c r="C1635" s="9"/>
      <c r="D1635" s="4"/>
      <c r="E1635" s="4"/>
      <c r="F1635" s="50"/>
      <c r="G1635" s="4"/>
      <c r="H1635" s="4"/>
      <c r="I1635" s="4"/>
      <c r="J1635" s="5"/>
      <c r="K1635" s="4"/>
      <c r="L1635" s="4"/>
      <c r="M1635" s="50"/>
      <c r="N1635" s="62"/>
      <c r="O1635" s="50"/>
      <c r="P1635" s="55"/>
      <c r="Q1635" s="55"/>
      <c r="S1635" s="38"/>
    </row>
    <row r="1636" spans="1:19" s="3" customFormat="1" ht="12.75" x14ac:dyDescent="0.2">
      <c r="A1636" s="7"/>
      <c r="C1636" s="9"/>
      <c r="D1636" s="4"/>
      <c r="E1636" s="4"/>
      <c r="F1636" s="50"/>
      <c r="G1636" s="4"/>
      <c r="H1636" s="4"/>
      <c r="I1636" s="4"/>
      <c r="J1636" s="5"/>
      <c r="K1636" s="4"/>
      <c r="L1636" s="4"/>
      <c r="M1636" s="50"/>
      <c r="N1636" s="62"/>
      <c r="O1636" s="50"/>
      <c r="P1636" s="55"/>
      <c r="Q1636" s="55"/>
      <c r="S1636" s="38"/>
    </row>
    <row r="1637" spans="1:19" s="3" customFormat="1" ht="12.75" x14ac:dyDescent="0.2">
      <c r="A1637" s="7"/>
      <c r="C1637" s="9"/>
      <c r="D1637" s="4"/>
      <c r="E1637" s="4"/>
      <c r="F1637" s="50"/>
      <c r="G1637" s="4"/>
      <c r="H1637" s="4"/>
      <c r="I1637" s="4"/>
      <c r="J1637" s="5"/>
      <c r="K1637" s="4"/>
      <c r="L1637" s="4"/>
      <c r="M1637" s="50"/>
      <c r="N1637" s="62"/>
      <c r="O1637" s="50"/>
      <c r="P1637" s="55"/>
      <c r="Q1637" s="55"/>
      <c r="S1637" s="38"/>
    </row>
    <row r="1638" spans="1:19" s="3" customFormat="1" ht="12.75" x14ac:dyDescent="0.2">
      <c r="A1638" s="7"/>
      <c r="C1638" s="9"/>
      <c r="D1638" s="4"/>
      <c r="E1638" s="4"/>
      <c r="F1638" s="50"/>
      <c r="G1638" s="4"/>
      <c r="H1638" s="4"/>
      <c r="I1638" s="4"/>
      <c r="J1638" s="5"/>
      <c r="K1638" s="4"/>
      <c r="L1638" s="4"/>
      <c r="M1638" s="50"/>
      <c r="N1638" s="62"/>
      <c r="O1638" s="50"/>
      <c r="P1638" s="55"/>
      <c r="Q1638" s="55"/>
      <c r="S1638" s="38"/>
    </row>
    <row r="1639" spans="1:19" s="3" customFormat="1" ht="12.75" x14ac:dyDescent="0.2">
      <c r="A1639" s="7"/>
      <c r="C1639" s="9"/>
      <c r="D1639" s="4"/>
      <c r="E1639" s="4"/>
      <c r="F1639" s="50"/>
      <c r="G1639" s="4"/>
      <c r="H1639" s="4"/>
      <c r="I1639" s="4"/>
      <c r="J1639" s="5"/>
      <c r="K1639" s="4"/>
      <c r="L1639" s="4"/>
      <c r="M1639" s="50"/>
      <c r="N1639" s="62"/>
      <c r="O1639" s="50"/>
      <c r="P1639" s="55"/>
      <c r="Q1639" s="55"/>
      <c r="S1639" s="38"/>
    </row>
    <row r="1640" spans="1:19" s="3" customFormat="1" ht="12.75" x14ac:dyDescent="0.2">
      <c r="A1640" s="7"/>
      <c r="C1640" s="9"/>
      <c r="D1640" s="4"/>
      <c r="E1640" s="4"/>
      <c r="F1640" s="50"/>
      <c r="G1640" s="4"/>
      <c r="H1640" s="4"/>
      <c r="I1640" s="4"/>
      <c r="J1640" s="5"/>
      <c r="K1640" s="4"/>
      <c r="L1640" s="4"/>
      <c r="M1640" s="50"/>
      <c r="N1640" s="62"/>
      <c r="O1640" s="50"/>
      <c r="P1640" s="55"/>
      <c r="Q1640" s="55"/>
      <c r="S1640" s="38"/>
    </row>
    <row r="1641" spans="1:19" s="3" customFormat="1" ht="12.75" x14ac:dyDescent="0.2">
      <c r="A1641" s="7"/>
      <c r="C1641" s="9"/>
      <c r="D1641" s="4"/>
      <c r="E1641" s="4"/>
      <c r="F1641" s="50"/>
      <c r="G1641" s="4"/>
      <c r="H1641" s="4"/>
      <c r="I1641" s="4"/>
      <c r="J1641" s="5"/>
      <c r="K1641" s="4"/>
      <c r="L1641" s="4"/>
      <c r="M1641" s="50"/>
      <c r="N1641" s="62"/>
      <c r="O1641" s="50"/>
      <c r="P1641" s="55"/>
      <c r="Q1641" s="55"/>
      <c r="S1641" s="38"/>
    </row>
    <row r="1642" spans="1:19" s="3" customFormat="1" ht="12.75" x14ac:dyDescent="0.2">
      <c r="A1642" s="7"/>
      <c r="C1642" s="9"/>
      <c r="D1642" s="4"/>
      <c r="E1642" s="4"/>
      <c r="F1642" s="50"/>
      <c r="G1642" s="4"/>
      <c r="H1642" s="4"/>
      <c r="I1642" s="4"/>
      <c r="J1642" s="5"/>
      <c r="K1642" s="4"/>
      <c r="L1642" s="4"/>
      <c r="M1642" s="50"/>
      <c r="N1642" s="62"/>
      <c r="O1642" s="50"/>
      <c r="P1642" s="55"/>
      <c r="Q1642" s="55"/>
      <c r="S1642" s="38"/>
    </row>
    <row r="1643" spans="1:19" s="3" customFormat="1" ht="12.75" x14ac:dyDescent="0.2">
      <c r="A1643" s="7"/>
      <c r="C1643" s="9"/>
      <c r="D1643" s="4"/>
      <c r="E1643" s="4"/>
      <c r="F1643" s="50"/>
      <c r="G1643" s="4"/>
      <c r="H1643" s="4"/>
      <c r="I1643" s="4"/>
      <c r="J1643" s="5"/>
      <c r="K1643" s="4"/>
      <c r="L1643" s="4"/>
      <c r="M1643" s="50"/>
      <c r="N1643" s="62"/>
      <c r="O1643" s="50"/>
      <c r="P1643" s="55"/>
      <c r="Q1643" s="55"/>
      <c r="S1643" s="38"/>
    </row>
    <row r="1644" spans="1:19" s="3" customFormat="1" ht="12.75" x14ac:dyDescent="0.2">
      <c r="A1644" s="7"/>
      <c r="C1644" s="9"/>
      <c r="D1644" s="4"/>
      <c r="E1644" s="4"/>
      <c r="F1644" s="50"/>
      <c r="G1644" s="4"/>
      <c r="H1644" s="4"/>
      <c r="I1644" s="4"/>
      <c r="J1644" s="5"/>
      <c r="K1644" s="4"/>
      <c r="L1644" s="4"/>
      <c r="M1644" s="50"/>
      <c r="N1644" s="62"/>
      <c r="O1644" s="50"/>
      <c r="P1644" s="55"/>
      <c r="Q1644" s="55"/>
      <c r="S1644" s="38"/>
    </row>
    <row r="1645" spans="1:19" s="3" customFormat="1" ht="12.75" x14ac:dyDescent="0.2">
      <c r="A1645" s="7"/>
      <c r="C1645" s="9"/>
      <c r="D1645" s="4"/>
      <c r="E1645" s="4"/>
      <c r="F1645" s="50"/>
      <c r="G1645" s="4"/>
      <c r="H1645" s="4"/>
      <c r="I1645" s="4"/>
      <c r="J1645" s="5"/>
      <c r="K1645" s="4"/>
      <c r="L1645" s="4"/>
      <c r="M1645" s="50"/>
      <c r="N1645" s="62"/>
      <c r="O1645" s="50"/>
      <c r="P1645" s="55"/>
      <c r="Q1645" s="55"/>
      <c r="S1645" s="38"/>
    </row>
    <row r="1646" spans="1:19" s="3" customFormat="1" ht="12.75" x14ac:dyDescent="0.2">
      <c r="A1646" s="7"/>
      <c r="C1646" s="9"/>
      <c r="D1646" s="4"/>
      <c r="E1646" s="4"/>
      <c r="F1646" s="50"/>
      <c r="G1646" s="4"/>
      <c r="H1646" s="4"/>
      <c r="I1646" s="4"/>
      <c r="J1646" s="5"/>
      <c r="K1646" s="4"/>
      <c r="L1646" s="4"/>
      <c r="M1646" s="50"/>
      <c r="N1646" s="62"/>
      <c r="O1646" s="50"/>
      <c r="P1646" s="55"/>
      <c r="Q1646" s="55"/>
      <c r="S1646" s="38"/>
    </row>
    <row r="1647" spans="1:19" s="3" customFormat="1" ht="12.75" x14ac:dyDescent="0.2">
      <c r="A1647" s="7"/>
      <c r="C1647" s="9"/>
      <c r="D1647" s="4"/>
      <c r="E1647" s="4"/>
      <c r="F1647" s="50"/>
      <c r="G1647" s="4"/>
      <c r="H1647" s="4"/>
      <c r="I1647" s="4"/>
      <c r="J1647" s="5"/>
      <c r="K1647" s="4"/>
      <c r="L1647" s="4"/>
      <c r="M1647" s="50"/>
      <c r="N1647" s="62"/>
      <c r="O1647" s="50"/>
      <c r="P1647" s="55"/>
      <c r="Q1647" s="55"/>
      <c r="S1647" s="38"/>
    </row>
    <row r="1648" spans="1:19" s="3" customFormat="1" ht="12.75" x14ac:dyDescent="0.2">
      <c r="A1648" s="7"/>
      <c r="C1648" s="9"/>
      <c r="D1648" s="4"/>
      <c r="E1648" s="4"/>
      <c r="F1648" s="50"/>
      <c r="G1648" s="4"/>
      <c r="H1648" s="4"/>
      <c r="I1648" s="4"/>
      <c r="J1648" s="5"/>
      <c r="K1648" s="4"/>
      <c r="L1648" s="4"/>
      <c r="M1648" s="50"/>
      <c r="N1648" s="62"/>
      <c r="O1648" s="50"/>
      <c r="P1648" s="55"/>
      <c r="Q1648" s="55"/>
      <c r="S1648" s="38"/>
    </row>
    <row r="1649" spans="1:19" s="3" customFormat="1" ht="12.75" x14ac:dyDescent="0.2">
      <c r="A1649" s="7"/>
      <c r="C1649" s="9"/>
      <c r="D1649" s="4"/>
      <c r="E1649" s="4"/>
      <c r="F1649" s="50"/>
      <c r="G1649" s="4"/>
      <c r="H1649" s="4"/>
      <c r="I1649" s="4"/>
      <c r="J1649" s="5"/>
      <c r="K1649" s="4"/>
      <c r="L1649" s="4"/>
      <c r="M1649" s="50"/>
      <c r="N1649" s="62"/>
      <c r="O1649" s="50"/>
      <c r="P1649" s="55"/>
      <c r="Q1649" s="55"/>
      <c r="S1649" s="38"/>
    </row>
    <row r="1650" spans="1:19" s="3" customFormat="1" ht="12.75" x14ac:dyDescent="0.2">
      <c r="A1650" s="7"/>
      <c r="C1650" s="9"/>
      <c r="D1650" s="4"/>
      <c r="E1650" s="4"/>
      <c r="F1650" s="50"/>
      <c r="G1650" s="4"/>
      <c r="H1650" s="4"/>
      <c r="I1650" s="4"/>
      <c r="J1650" s="5"/>
      <c r="K1650" s="4"/>
      <c r="L1650" s="4"/>
      <c r="M1650" s="50"/>
      <c r="N1650" s="62"/>
      <c r="O1650" s="50"/>
      <c r="P1650" s="55"/>
      <c r="Q1650" s="55"/>
      <c r="S1650" s="38"/>
    </row>
    <row r="1651" spans="1:19" s="3" customFormat="1" ht="12.75" x14ac:dyDescent="0.2">
      <c r="A1651" s="7"/>
      <c r="C1651" s="9"/>
      <c r="D1651" s="4"/>
      <c r="E1651" s="4"/>
      <c r="F1651" s="50"/>
      <c r="G1651" s="4"/>
      <c r="H1651" s="4"/>
      <c r="I1651" s="4"/>
      <c r="J1651" s="5"/>
      <c r="K1651" s="4"/>
      <c r="L1651" s="4"/>
      <c r="M1651" s="50"/>
      <c r="N1651" s="62"/>
      <c r="O1651" s="50"/>
      <c r="P1651" s="55"/>
      <c r="Q1651" s="55"/>
      <c r="S1651" s="38"/>
    </row>
    <row r="1652" spans="1:19" s="3" customFormat="1" ht="12.75" x14ac:dyDescent="0.2">
      <c r="A1652" s="7"/>
      <c r="C1652" s="9"/>
      <c r="D1652" s="4"/>
      <c r="E1652" s="4"/>
      <c r="F1652" s="50"/>
      <c r="G1652" s="4"/>
      <c r="H1652" s="4"/>
      <c r="I1652" s="4"/>
      <c r="J1652" s="5"/>
      <c r="K1652" s="4"/>
      <c r="L1652" s="4"/>
      <c r="M1652" s="50"/>
      <c r="N1652" s="62"/>
      <c r="O1652" s="50"/>
      <c r="P1652" s="55"/>
      <c r="Q1652" s="55"/>
      <c r="S1652" s="38"/>
    </row>
    <row r="1653" spans="1:19" s="3" customFormat="1" ht="12.75" x14ac:dyDescent="0.2">
      <c r="A1653" s="7"/>
      <c r="C1653" s="9"/>
      <c r="D1653" s="4"/>
      <c r="E1653" s="4"/>
      <c r="F1653" s="50"/>
      <c r="G1653" s="4"/>
      <c r="H1653" s="4"/>
      <c r="I1653" s="4"/>
      <c r="J1653" s="5"/>
      <c r="K1653" s="4"/>
      <c r="L1653" s="4"/>
      <c r="M1653" s="50"/>
      <c r="N1653" s="62"/>
      <c r="O1653" s="50"/>
      <c r="P1653" s="55"/>
      <c r="Q1653" s="55"/>
      <c r="S1653" s="38"/>
    </row>
    <row r="1654" spans="1:19" s="3" customFormat="1" ht="12.75" x14ac:dyDescent="0.2">
      <c r="A1654" s="7"/>
      <c r="C1654" s="9"/>
      <c r="D1654" s="4"/>
      <c r="E1654" s="4"/>
      <c r="F1654" s="50"/>
      <c r="G1654" s="4"/>
      <c r="H1654" s="4"/>
      <c r="I1654" s="4"/>
      <c r="J1654" s="5"/>
      <c r="K1654" s="4"/>
      <c r="L1654" s="4"/>
      <c r="M1654" s="50"/>
      <c r="N1654" s="62"/>
      <c r="O1654" s="50"/>
      <c r="P1654" s="55"/>
      <c r="Q1654" s="55"/>
      <c r="S1654" s="38"/>
    </row>
    <row r="1655" spans="1:19" s="3" customFormat="1" ht="12.75" x14ac:dyDescent="0.2">
      <c r="A1655" s="7"/>
      <c r="C1655" s="9"/>
      <c r="D1655" s="4"/>
      <c r="E1655" s="4"/>
      <c r="F1655" s="50"/>
      <c r="G1655" s="4"/>
      <c r="H1655" s="4"/>
      <c r="I1655" s="4"/>
      <c r="J1655" s="5"/>
      <c r="K1655" s="4"/>
      <c r="L1655" s="4"/>
      <c r="M1655" s="50"/>
      <c r="N1655" s="62"/>
      <c r="O1655" s="50"/>
      <c r="P1655" s="55"/>
      <c r="Q1655" s="55"/>
      <c r="S1655" s="38"/>
    </row>
    <row r="1656" spans="1:19" s="3" customFormat="1" ht="12.75" x14ac:dyDescent="0.2">
      <c r="A1656" s="7"/>
      <c r="C1656" s="9"/>
      <c r="D1656" s="4"/>
      <c r="E1656" s="4"/>
      <c r="F1656" s="50"/>
      <c r="G1656" s="4"/>
      <c r="H1656" s="4"/>
      <c r="I1656" s="4"/>
      <c r="J1656" s="5"/>
      <c r="K1656" s="4"/>
      <c r="L1656" s="4"/>
      <c r="M1656" s="50"/>
      <c r="N1656" s="62"/>
      <c r="O1656" s="50"/>
      <c r="P1656" s="55"/>
      <c r="Q1656" s="55"/>
      <c r="S1656" s="38"/>
    </row>
    <row r="1657" spans="1:19" s="3" customFormat="1" ht="12.75" x14ac:dyDescent="0.2">
      <c r="A1657" s="7"/>
      <c r="C1657" s="9"/>
      <c r="D1657" s="4"/>
      <c r="E1657" s="4"/>
      <c r="F1657" s="50"/>
      <c r="G1657" s="4"/>
      <c r="H1657" s="4"/>
      <c r="I1657" s="4"/>
      <c r="J1657" s="5"/>
      <c r="K1657" s="4"/>
      <c r="L1657" s="4"/>
      <c r="M1657" s="50"/>
      <c r="N1657" s="62"/>
      <c r="O1657" s="50"/>
      <c r="P1657" s="55"/>
      <c r="Q1657" s="55"/>
      <c r="S1657" s="38"/>
    </row>
    <row r="1658" spans="1:19" s="3" customFormat="1" ht="12.75" x14ac:dyDescent="0.2">
      <c r="A1658" s="7"/>
      <c r="C1658" s="9"/>
      <c r="D1658" s="4"/>
      <c r="E1658" s="4"/>
      <c r="F1658" s="50"/>
      <c r="G1658" s="4"/>
      <c r="H1658" s="4"/>
      <c r="I1658" s="4"/>
      <c r="J1658" s="5"/>
      <c r="K1658" s="4"/>
      <c r="L1658" s="4"/>
      <c r="M1658" s="50"/>
      <c r="N1658" s="62"/>
      <c r="O1658" s="50"/>
      <c r="P1658" s="55"/>
      <c r="Q1658" s="55"/>
      <c r="S1658" s="38"/>
    </row>
    <row r="1659" spans="1:19" s="3" customFormat="1" ht="12.75" x14ac:dyDescent="0.2">
      <c r="A1659" s="7"/>
      <c r="C1659" s="9"/>
      <c r="D1659" s="4"/>
      <c r="E1659" s="4"/>
      <c r="F1659" s="50"/>
      <c r="G1659" s="4"/>
      <c r="H1659" s="4"/>
      <c r="I1659" s="4"/>
      <c r="J1659" s="5"/>
      <c r="K1659" s="4"/>
      <c r="L1659" s="4"/>
      <c r="M1659" s="50"/>
      <c r="N1659" s="62"/>
      <c r="O1659" s="50"/>
      <c r="P1659" s="55"/>
      <c r="Q1659" s="55"/>
      <c r="S1659" s="38"/>
    </row>
    <row r="1660" spans="1:19" s="3" customFormat="1" ht="12.75" x14ac:dyDescent="0.2">
      <c r="A1660" s="7"/>
      <c r="C1660" s="9"/>
      <c r="D1660" s="4"/>
      <c r="E1660" s="4"/>
      <c r="F1660" s="50"/>
      <c r="G1660" s="4"/>
      <c r="H1660" s="4"/>
      <c r="I1660" s="4"/>
      <c r="J1660" s="5"/>
      <c r="K1660" s="4"/>
      <c r="L1660" s="4"/>
      <c r="M1660" s="50"/>
      <c r="N1660" s="62"/>
      <c r="O1660" s="50"/>
      <c r="P1660" s="55"/>
      <c r="Q1660" s="55"/>
      <c r="S1660" s="38"/>
    </row>
    <row r="1661" spans="1:19" s="3" customFormat="1" ht="12.75" x14ac:dyDescent="0.2">
      <c r="A1661" s="7"/>
      <c r="C1661" s="9"/>
      <c r="D1661" s="4"/>
      <c r="E1661" s="4"/>
      <c r="F1661" s="50"/>
      <c r="G1661" s="4"/>
      <c r="H1661" s="4"/>
      <c r="I1661" s="4"/>
      <c r="J1661" s="5"/>
      <c r="K1661" s="4"/>
      <c r="L1661" s="4"/>
      <c r="M1661" s="50"/>
      <c r="N1661" s="62"/>
      <c r="O1661" s="50"/>
      <c r="P1661" s="55"/>
      <c r="Q1661" s="55"/>
      <c r="S1661" s="38"/>
    </row>
    <row r="1662" spans="1:19" s="3" customFormat="1" ht="12.75" x14ac:dyDescent="0.2">
      <c r="A1662" s="7"/>
      <c r="C1662" s="9"/>
      <c r="D1662" s="4"/>
      <c r="E1662" s="4"/>
      <c r="F1662" s="50"/>
      <c r="G1662" s="4"/>
      <c r="H1662" s="4"/>
      <c r="I1662" s="4"/>
      <c r="J1662" s="5"/>
      <c r="K1662" s="4"/>
      <c r="L1662" s="4"/>
      <c r="M1662" s="50"/>
      <c r="N1662" s="62"/>
      <c r="O1662" s="50"/>
      <c r="P1662" s="55"/>
      <c r="Q1662" s="55"/>
      <c r="S1662" s="38"/>
    </row>
    <row r="1663" spans="1:19" s="3" customFormat="1" ht="12.75" x14ac:dyDescent="0.2">
      <c r="A1663" s="7"/>
      <c r="C1663" s="9"/>
      <c r="D1663" s="4"/>
      <c r="E1663" s="4"/>
      <c r="F1663" s="50"/>
      <c r="G1663" s="4"/>
      <c r="H1663" s="4"/>
      <c r="I1663" s="4"/>
      <c r="J1663" s="5"/>
      <c r="K1663" s="4"/>
      <c r="L1663" s="4"/>
      <c r="M1663" s="50"/>
      <c r="N1663" s="62"/>
      <c r="O1663" s="50"/>
      <c r="P1663" s="55"/>
      <c r="Q1663" s="55"/>
      <c r="S1663" s="38"/>
    </row>
    <row r="1664" spans="1:19" s="3" customFormat="1" ht="12.75" x14ac:dyDescent="0.2">
      <c r="A1664" s="7"/>
      <c r="C1664" s="9"/>
      <c r="D1664" s="4"/>
      <c r="E1664" s="4"/>
      <c r="F1664" s="50"/>
      <c r="G1664" s="4"/>
      <c r="H1664" s="4"/>
      <c r="I1664" s="4"/>
      <c r="J1664" s="5"/>
      <c r="K1664" s="4"/>
      <c r="L1664" s="4"/>
      <c r="M1664" s="50"/>
      <c r="N1664" s="62"/>
      <c r="O1664" s="50"/>
      <c r="P1664" s="55"/>
      <c r="Q1664" s="55"/>
      <c r="S1664" s="38"/>
    </row>
    <row r="1665" spans="1:19" s="3" customFormat="1" ht="12.75" x14ac:dyDescent="0.2">
      <c r="A1665" s="7"/>
      <c r="C1665" s="9"/>
      <c r="D1665" s="4"/>
      <c r="E1665" s="4"/>
      <c r="F1665" s="50"/>
      <c r="G1665" s="4"/>
      <c r="H1665" s="4"/>
      <c r="I1665" s="4"/>
      <c r="J1665" s="5"/>
      <c r="K1665" s="4"/>
      <c r="L1665" s="4"/>
      <c r="M1665" s="50"/>
      <c r="N1665" s="62"/>
      <c r="O1665" s="50"/>
      <c r="P1665" s="55"/>
      <c r="Q1665" s="55"/>
      <c r="S1665" s="38"/>
    </row>
    <row r="1666" spans="1:19" s="3" customFormat="1" ht="12.75" x14ac:dyDescent="0.2">
      <c r="A1666" s="7"/>
      <c r="C1666" s="9"/>
      <c r="D1666" s="4"/>
      <c r="E1666" s="4"/>
      <c r="F1666" s="50"/>
      <c r="G1666" s="4"/>
      <c r="H1666" s="4"/>
      <c r="I1666" s="4"/>
      <c r="J1666" s="5"/>
      <c r="K1666" s="4"/>
      <c r="L1666" s="4"/>
      <c r="M1666" s="50"/>
      <c r="N1666" s="62"/>
      <c r="O1666" s="50"/>
      <c r="P1666" s="55"/>
      <c r="Q1666" s="55"/>
      <c r="S1666" s="38"/>
    </row>
    <row r="1667" spans="1:19" s="3" customFormat="1" ht="12.75" x14ac:dyDescent="0.2">
      <c r="A1667" s="7"/>
      <c r="C1667" s="9"/>
      <c r="D1667" s="4"/>
      <c r="E1667" s="4"/>
      <c r="F1667" s="50"/>
      <c r="G1667" s="4"/>
      <c r="H1667" s="4"/>
      <c r="I1667" s="4"/>
      <c r="J1667" s="5"/>
      <c r="K1667" s="4"/>
      <c r="L1667" s="4"/>
      <c r="M1667" s="50"/>
      <c r="N1667" s="62"/>
      <c r="O1667" s="50"/>
      <c r="P1667" s="55"/>
      <c r="Q1667" s="55"/>
      <c r="S1667" s="38"/>
    </row>
    <row r="1668" spans="1:19" s="3" customFormat="1" ht="12.75" x14ac:dyDescent="0.2">
      <c r="A1668" s="7"/>
      <c r="C1668" s="9"/>
      <c r="D1668" s="4"/>
      <c r="E1668" s="4"/>
      <c r="F1668" s="50"/>
      <c r="G1668" s="4"/>
      <c r="H1668" s="4"/>
      <c r="I1668" s="4"/>
      <c r="J1668" s="5"/>
      <c r="K1668" s="4"/>
      <c r="L1668" s="4"/>
      <c r="M1668" s="50"/>
      <c r="N1668" s="62"/>
      <c r="O1668" s="50"/>
      <c r="P1668" s="55"/>
      <c r="Q1668" s="55"/>
      <c r="S1668" s="38"/>
    </row>
    <row r="1669" spans="1:19" s="3" customFormat="1" ht="12.75" x14ac:dyDescent="0.2">
      <c r="A1669" s="7"/>
      <c r="C1669" s="9"/>
      <c r="D1669" s="4"/>
      <c r="E1669" s="4"/>
      <c r="F1669" s="50"/>
      <c r="G1669" s="4"/>
      <c r="H1669" s="4"/>
      <c r="I1669" s="4"/>
      <c r="J1669" s="5"/>
      <c r="K1669" s="4"/>
      <c r="L1669" s="4"/>
      <c r="M1669" s="50"/>
      <c r="N1669" s="62"/>
      <c r="O1669" s="50"/>
      <c r="P1669" s="55"/>
      <c r="Q1669" s="55"/>
      <c r="S1669" s="38"/>
    </row>
    <row r="1670" spans="1:19" s="3" customFormat="1" ht="12.75" x14ac:dyDescent="0.2">
      <c r="A1670" s="7"/>
      <c r="C1670" s="9"/>
      <c r="D1670" s="4"/>
      <c r="E1670" s="4"/>
      <c r="F1670" s="50"/>
      <c r="G1670" s="4"/>
      <c r="H1670" s="4"/>
      <c r="I1670" s="4"/>
      <c r="J1670" s="5"/>
      <c r="K1670" s="4"/>
      <c r="L1670" s="4"/>
      <c r="M1670" s="50"/>
      <c r="N1670" s="62"/>
      <c r="O1670" s="50"/>
      <c r="P1670" s="55"/>
      <c r="Q1670" s="55"/>
      <c r="S1670" s="38"/>
    </row>
    <row r="1671" spans="1:19" s="3" customFormat="1" ht="12.75" x14ac:dyDescent="0.2">
      <c r="A1671" s="7"/>
      <c r="C1671" s="9"/>
      <c r="D1671" s="4"/>
      <c r="E1671" s="4"/>
      <c r="F1671" s="50"/>
      <c r="G1671" s="4"/>
      <c r="H1671" s="4"/>
      <c r="I1671" s="4"/>
      <c r="J1671" s="5"/>
      <c r="K1671" s="4"/>
      <c r="L1671" s="4"/>
      <c r="M1671" s="50"/>
      <c r="N1671" s="62"/>
      <c r="O1671" s="50"/>
      <c r="P1671" s="55"/>
      <c r="Q1671" s="55"/>
      <c r="S1671" s="38"/>
    </row>
    <row r="1672" spans="1:19" s="3" customFormat="1" ht="12.75" x14ac:dyDescent="0.2">
      <c r="A1672" s="7"/>
      <c r="C1672" s="9"/>
      <c r="D1672" s="4"/>
      <c r="E1672" s="4"/>
      <c r="F1672" s="50"/>
      <c r="G1672" s="4"/>
      <c r="H1672" s="4"/>
      <c r="I1672" s="4"/>
      <c r="J1672" s="5"/>
      <c r="K1672" s="4"/>
      <c r="L1672" s="4"/>
      <c r="M1672" s="50"/>
      <c r="N1672" s="62"/>
      <c r="O1672" s="50"/>
      <c r="P1672" s="55"/>
      <c r="Q1672" s="55"/>
      <c r="S1672" s="38"/>
    </row>
    <row r="1673" spans="1:19" s="3" customFormat="1" ht="12.75" x14ac:dyDescent="0.2">
      <c r="A1673" s="7"/>
      <c r="C1673" s="9"/>
      <c r="D1673" s="4"/>
      <c r="E1673" s="4"/>
      <c r="F1673" s="50"/>
      <c r="G1673" s="4"/>
      <c r="H1673" s="4"/>
      <c r="I1673" s="4"/>
      <c r="J1673" s="5"/>
      <c r="K1673" s="4"/>
      <c r="L1673" s="4"/>
      <c r="M1673" s="50"/>
      <c r="N1673" s="62"/>
      <c r="O1673" s="50"/>
      <c r="P1673" s="55"/>
      <c r="Q1673" s="55"/>
      <c r="S1673" s="38"/>
    </row>
    <row r="1674" spans="1:19" s="3" customFormat="1" ht="12.75" x14ac:dyDescent="0.2">
      <c r="A1674" s="7"/>
      <c r="C1674" s="9"/>
      <c r="D1674" s="4"/>
      <c r="E1674" s="4"/>
      <c r="F1674" s="50"/>
      <c r="G1674" s="4"/>
      <c r="H1674" s="4"/>
      <c r="I1674" s="4"/>
      <c r="J1674" s="5"/>
      <c r="K1674" s="4"/>
      <c r="L1674" s="4"/>
      <c r="M1674" s="50"/>
      <c r="N1674" s="62"/>
      <c r="O1674" s="50"/>
      <c r="P1674" s="55"/>
      <c r="Q1674" s="55"/>
      <c r="S1674" s="38"/>
    </row>
    <row r="1675" spans="1:19" s="3" customFormat="1" ht="12.75" x14ac:dyDescent="0.2">
      <c r="A1675" s="7"/>
      <c r="C1675" s="9"/>
      <c r="D1675" s="4"/>
      <c r="E1675" s="4"/>
      <c r="F1675" s="50"/>
      <c r="G1675" s="4"/>
      <c r="H1675" s="4"/>
      <c r="I1675" s="4"/>
      <c r="J1675" s="5"/>
      <c r="K1675" s="4"/>
      <c r="L1675" s="4"/>
      <c r="M1675" s="50"/>
      <c r="N1675" s="62"/>
      <c r="O1675" s="50"/>
      <c r="P1675" s="55"/>
      <c r="Q1675" s="55"/>
      <c r="S1675" s="38"/>
    </row>
    <row r="1676" spans="1:19" s="3" customFormat="1" ht="12.75" x14ac:dyDescent="0.2">
      <c r="A1676" s="7"/>
      <c r="C1676" s="9"/>
      <c r="D1676" s="4"/>
      <c r="E1676" s="4"/>
      <c r="F1676" s="50"/>
      <c r="G1676" s="4"/>
      <c r="H1676" s="4"/>
      <c r="I1676" s="4"/>
      <c r="J1676" s="5"/>
      <c r="K1676" s="4"/>
      <c r="L1676" s="4"/>
      <c r="M1676" s="50"/>
      <c r="N1676" s="62"/>
      <c r="O1676" s="50"/>
      <c r="P1676" s="55"/>
      <c r="Q1676" s="55"/>
      <c r="S1676" s="38"/>
    </row>
    <row r="1677" spans="1:19" s="3" customFormat="1" ht="12.75" x14ac:dyDescent="0.2">
      <c r="A1677" s="7"/>
      <c r="C1677" s="9"/>
      <c r="D1677" s="4"/>
      <c r="E1677" s="4"/>
      <c r="F1677" s="50"/>
      <c r="G1677" s="4"/>
      <c r="H1677" s="4"/>
      <c r="I1677" s="4"/>
      <c r="J1677" s="5"/>
      <c r="K1677" s="4"/>
      <c r="L1677" s="4"/>
      <c r="M1677" s="50"/>
      <c r="N1677" s="62"/>
      <c r="O1677" s="50"/>
      <c r="P1677" s="55"/>
      <c r="Q1677" s="55"/>
      <c r="S1677" s="38"/>
    </row>
    <row r="1678" spans="1:19" s="3" customFormat="1" ht="12.75" x14ac:dyDescent="0.2">
      <c r="A1678" s="7"/>
      <c r="C1678" s="9"/>
      <c r="D1678" s="4"/>
      <c r="E1678" s="4"/>
      <c r="F1678" s="50"/>
      <c r="G1678" s="4"/>
      <c r="H1678" s="4"/>
      <c r="I1678" s="4"/>
      <c r="J1678" s="5"/>
      <c r="K1678" s="4"/>
      <c r="L1678" s="4"/>
      <c r="M1678" s="50"/>
      <c r="N1678" s="62"/>
      <c r="O1678" s="50"/>
      <c r="P1678" s="55"/>
      <c r="Q1678" s="55"/>
      <c r="S1678" s="38"/>
    </row>
    <row r="1679" spans="1:19" s="3" customFormat="1" ht="12.75" x14ac:dyDescent="0.2">
      <c r="A1679" s="7"/>
      <c r="C1679" s="9"/>
      <c r="D1679" s="4"/>
      <c r="E1679" s="4"/>
      <c r="F1679" s="50"/>
      <c r="G1679" s="4"/>
      <c r="H1679" s="4"/>
      <c r="I1679" s="4"/>
      <c r="J1679" s="5"/>
      <c r="K1679" s="4"/>
      <c r="L1679" s="4"/>
      <c r="M1679" s="50"/>
      <c r="N1679" s="62"/>
      <c r="O1679" s="50"/>
      <c r="P1679" s="55"/>
      <c r="Q1679" s="55"/>
      <c r="S1679" s="38"/>
    </row>
    <row r="1680" spans="1:19" s="3" customFormat="1" ht="12.75" x14ac:dyDescent="0.2">
      <c r="A1680" s="7"/>
      <c r="C1680" s="9"/>
      <c r="D1680" s="4"/>
      <c r="E1680" s="4"/>
      <c r="F1680" s="50"/>
      <c r="G1680" s="4"/>
      <c r="H1680" s="4"/>
      <c r="I1680" s="4"/>
      <c r="J1680" s="5"/>
      <c r="K1680" s="4"/>
      <c r="L1680" s="4"/>
      <c r="M1680" s="50"/>
      <c r="N1680" s="62"/>
      <c r="O1680" s="50"/>
      <c r="P1680" s="55"/>
      <c r="Q1680" s="55"/>
      <c r="S1680" s="38"/>
    </row>
    <row r="1681" spans="1:19" s="3" customFormat="1" ht="12.75" x14ac:dyDescent="0.2">
      <c r="A1681" s="7"/>
      <c r="C1681" s="9"/>
      <c r="D1681" s="4"/>
      <c r="E1681" s="4"/>
      <c r="F1681" s="50"/>
      <c r="G1681" s="4"/>
      <c r="H1681" s="4"/>
      <c r="I1681" s="4"/>
      <c r="J1681" s="5"/>
      <c r="K1681" s="4"/>
      <c r="L1681" s="4"/>
      <c r="M1681" s="50"/>
      <c r="N1681" s="62"/>
      <c r="O1681" s="50"/>
      <c r="P1681" s="55"/>
      <c r="Q1681" s="55"/>
      <c r="S1681" s="38"/>
    </row>
    <row r="1682" spans="1:19" s="3" customFormat="1" ht="12.75" x14ac:dyDescent="0.2">
      <c r="A1682" s="7"/>
      <c r="C1682" s="9"/>
      <c r="D1682" s="4"/>
      <c r="E1682" s="4"/>
      <c r="F1682" s="50"/>
      <c r="G1682" s="4"/>
      <c r="H1682" s="4"/>
      <c r="I1682" s="4"/>
      <c r="J1682" s="5"/>
      <c r="K1682" s="4"/>
      <c r="L1682" s="4"/>
      <c r="M1682" s="50"/>
      <c r="N1682" s="62"/>
      <c r="O1682" s="50"/>
      <c r="P1682" s="55"/>
      <c r="Q1682" s="55"/>
      <c r="S1682" s="38"/>
    </row>
    <row r="1683" spans="1:19" s="3" customFormat="1" ht="12.75" x14ac:dyDescent="0.2">
      <c r="A1683" s="7"/>
      <c r="C1683" s="9"/>
      <c r="D1683" s="4"/>
      <c r="E1683" s="4"/>
      <c r="F1683" s="50"/>
      <c r="G1683" s="4"/>
      <c r="H1683" s="4"/>
      <c r="I1683" s="4"/>
      <c r="J1683" s="5"/>
      <c r="K1683" s="4"/>
      <c r="L1683" s="4"/>
      <c r="M1683" s="50"/>
      <c r="N1683" s="62"/>
      <c r="O1683" s="50"/>
      <c r="P1683" s="55"/>
      <c r="Q1683" s="55"/>
      <c r="S1683" s="38"/>
    </row>
    <row r="1684" spans="1:19" s="3" customFormat="1" ht="12.75" x14ac:dyDescent="0.2">
      <c r="A1684" s="7"/>
      <c r="C1684" s="9"/>
      <c r="D1684" s="4"/>
      <c r="E1684" s="4"/>
      <c r="F1684" s="50"/>
      <c r="G1684" s="4"/>
      <c r="H1684" s="4"/>
      <c r="I1684" s="4"/>
      <c r="J1684" s="5"/>
      <c r="K1684" s="4"/>
      <c r="L1684" s="4"/>
      <c r="M1684" s="50"/>
      <c r="N1684" s="62"/>
      <c r="O1684" s="50"/>
      <c r="P1684" s="55"/>
      <c r="Q1684" s="55"/>
      <c r="S1684" s="38"/>
    </row>
    <row r="1685" spans="1:19" s="3" customFormat="1" ht="12.75" x14ac:dyDescent="0.2">
      <c r="A1685" s="7"/>
      <c r="C1685" s="9"/>
      <c r="D1685" s="4"/>
      <c r="E1685" s="4"/>
      <c r="F1685" s="50"/>
      <c r="G1685" s="4"/>
      <c r="H1685" s="4"/>
      <c r="I1685" s="4"/>
      <c r="J1685" s="5"/>
      <c r="K1685" s="4"/>
      <c r="L1685" s="4"/>
      <c r="M1685" s="50"/>
      <c r="N1685" s="62"/>
      <c r="O1685" s="50"/>
      <c r="P1685" s="55"/>
      <c r="Q1685" s="55"/>
      <c r="S1685" s="38"/>
    </row>
    <row r="1686" spans="1:19" s="3" customFormat="1" ht="12.75" x14ac:dyDescent="0.2">
      <c r="A1686" s="7"/>
      <c r="C1686" s="9"/>
      <c r="D1686" s="4"/>
      <c r="E1686" s="4"/>
      <c r="F1686" s="50"/>
      <c r="G1686" s="4"/>
      <c r="H1686" s="4"/>
      <c r="I1686" s="4"/>
      <c r="J1686" s="5"/>
      <c r="K1686" s="4"/>
      <c r="L1686" s="4"/>
      <c r="M1686" s="50"/>
      <c r="N1686" s="62"/>
      <c r="O1686" s="50"/>
      <c r="P1686" s="55"/>
      <c r="Q1686" s="55"/>
      <c r="S1686" s="38"/>
    </row>
    <row r="1687" spans="1:19" s="3" customFormat="1" ht="12.75" x14ac:dyDescent="0.2">
      <c r="A1687" s="7"/>
      <c r="C1687" s="9"/>
      <c r="D1687" s="4"/>
      <c r="E1687" s="4"/>
      <c r="F1687" s="50"/>
      <c r="G1687" s="4"/>
      <c r="H1687" s="4"/>
      <c r="I1687" s="4"/>
      <c r="J1687" s="5"/>
      <c r="K1687" s="4"/>
      <c r="L1687" s="4"/>
      <c r="M1687" s="50"/>
      <c r="N1687" s="62"/>
      <c r="O1687" s="50"/>
      <c r="P1687" s="55"/>
      <c r="Q1687" s="55"/>
      <c r="S1687" s="38"/>
    </row>
    <row r="1688" spans="1:19" s="3" customFormat="1" ht="12.75" x14ac:dyDescent="0.2">
      <c r="A1688" s="7"/>
      <c r="C1688" s="9"/>
      <c r="D1688" s="4"/>
      <c r="E1688" s="4"/>
      <c r="F1688" s="50"/>
      <c r="G1688" s="4"/>
      <c r="H1688" s="4"/>
      <c r="I1688" s="4"/>
      <c r="J1688" s="5"/>
      <c r="K1688" s="4"/>
      <c r="L1688" s="4"/>
      <c r="M1688" s="50"/>
      <c r="N1688" s="62"/>
      <c r="O1688" s="50"/>
      <c r="P1688" s="55"/>
      <c r="Q1688" s="55"/>
      <c r="S1688" s="38"/>
    </row>
    <row r="1689" spans="1:19" s="3" customFormat="1" ht="12.75" x14ac:dyDescent="0.2">
      <c r="A1689" s="7"/>
      <c r="C1689" s="9"/>
      <c r="D1689" s="4"/>
      <c r="E1689" s="4"/>
      <c r="F1689" s="50"/>
      <c r="G1689" s="4"/>
      <c r="H1689" s="4"/>
      <c r="I1689" s="4"/>
      <c r="J1689" s="5"/>
      <c r="K1689" s="4"/>
      <c r="L1689" s="4"/>
      <c r="M1689" s="50"/>
      <c r="N1689" s="62"/>
      <c r="O1689" s="50"/>
      <c r="P1689" s="55"/>
      <c r="Q1689" s="55"/>
      <c r="S1689" s="38"/>
    </row>
    <row r="1690" spans="1:19" s="3" customFormat="1" ht="12.75" x14ac:dyDescent="0.2">
      <c r="A1690" s="7"/>
      <c r="C1690" s="9"/>
      <c r="D1690" s="4"/>
      <c r="E1690" s="4"/>
      <c r="F1690" s="50"/>
      <c r="G1690" s="4"/>
      <c r="H1690" s="4"/>
      <c r="I1690" s="4"/>
      <c r="J1690" s="5"/>
      <c r="K1690" s="4"/>
      <c r="L1690" s="4"/>
      <c r="M1690" s="50"/>
      <c r="N1690" s="62"/>
      <c r="O1690" s="50"/>
      <c r="P1690" s="55"/>
      <c r="Q1690" s="55"/>
      <c r="S1690" s="38"/>
    </row>
    <row r="1691" spans="1:19" s="3" customFormat="1" ht="12.75" x14ac:dyDescent="0.2">
      <c r="A1691" s="7"/>
      <c r="C1691" s="9"/>
      <c r="D1691" s="4"/>
      <c r="E1691" s="4"/>
      <c r="F1691" s="50"/>
      <c r="G1691" s="4"/>
      <c r="H1691" s="4"/>
      <c r="I1691" s="4"/>
      <c r="J1691" s="5"/>
      <c r="K1691" s="4"/>
      <c r="L1691" s="4"/>
      <c r="M1691" s="50"/>
      <c r="N1691" s="62"/>
      <c r="O1691" s="50"/>
      <c r="P1691" s="55"/>
      <c r="Q1691" s="55"/>
      <c r="S1691" s="38"/>
    </row>
    <row r="1692" spans="1:19" s="3" customFormat="1" ht="12.75" x14ac:dyDescent="0.2">
      <c r="A1692" s="7"/>
      <c r="C1692" s="9"/>
      <c r="D1692" s="4"/>
      <c r="E1692" s="4"/>
      <c r="F1692" s="50"/>
      <c r="G1692" s="4"/>
      <c r="H1692" s="4"/>
      <c r="I1692" s="4"/>
      <c r="J1692" s="5"/>
      <c r="K1692" s="4"/>
      <c r="L1692" s="4"/>
      <c r="M1692" s="50"/>
      <c r="N1692" s="62"/>
      <c r="O1692" s="50"/>
      <c r="P1692" s="55"/>
      <c r="Q1692" s="55"/>
      <c r="S1692" s="38"/>
    </row>
    <row r="1693" spans="1:19" s="3" customFormat="1" ht="12.75" x14ac:dyDescent="0.2">
      <c r="A1693" s="7"/>
      <c r="C1693" s="9"/>
      <c r="D1693" s="4"/>
      <c r="E1693" s="4"/>
      <c r="F1693" s="50"/>
      <c r="G1693" s="4"/>
      <c r="H1693" s="4"/>
      <c r="I1693" s="4"/>
      <c r="J1693" s="5"/>
      <c r="K1693" s="4"/>
      <c r="L1693" s="4"/>
      <c r="M1693" s="50"/>
      <c r="N1693" s="62"/>
      <c r="O1693" s="50"/>
      <c r="P1693" s="55"/>
      <c r="Q1693" s="55"/>
      <c r="S1693" s="38"/>
    </row>
    <row r="1694" spans="1:19" s="3" customFormat="1" ht="12.75" x14ac:dyDescent="0.2">
      <c r="A1694" s="7"/>
      <c r="C1694" s="9"/>
      <c r="D1694" s="4"/>
      <c r="E1694" s="4"/>
      <c r="F1694" s="50"/>
      <c r="G1694" s="4"/>
      <c r="H1694" s="4"/>
      <c r="I1694" s="4"/>
      <c r="J1694" s="5"/>
      <c r="K1694" s="4"/>
      <c r="L1694" s="4"/>
      <c r="M1694" s="50"/>
      <c r="N1694" s="62"/>
      <c r="O1694" s="50"/>
      <c r="P1694" s="55"/>
      <c r="Q1694" s="55"/>
      <c r="S1694" s="38"/>
    </row>
    <row r="1695" spans="1:19" s="3" customFormat="1" ht="12.75" x14ac:dyDescent="0.2">
      <c r="A1695" s="7"/>
      <c r="C1695" s="9"/>
      <c r="D1695" s="4"/>
      <c r="E1695" s="4"/>
      <c r="F1695" s="50"/>
      <c r="G1695" s="4"/>
      <c r="H1695" s="4"/>
      <c r="I1695" s="4"/>
      <c r="J1695" s="5"/>
      <c r="K1695" s="4"/>
      <c r="L1695" s="4"/>
      <c r="M1695" s="50"/>
      <c r="N1695" s="62"/>
      <c r="O1695" s="50"/>
      <c r="P1695" s="55"/>
      <c r="Q1695" s="55"/>
      <c r="S1695" s="38"/>
    </row>
    <row r="1696" spans="1:19" s="3" customFormat="1" ht="12.75" x14ac:dyDescent="0.2">
      <c r="A1696" s="7"/>
      <c r="C1696" s="9"/>
      <c r="D1696" s="4"/>
      <c r="E1696" s="4"/>
      <c r="F1696" s="50"/>
      <c r="G1696" s="4"/>
      <c r="H1696" s="4"/>
      <c r="I1696" s="4"/>
      <c r="J1696" s="5"/>
      <c r="K1696" s="4"/>
      <c r="L1696" s="4"/>
      <c r="M1696" s="50"/>
      <c r="N1696" s="62"/>
      <c r="O1696" s="50"/>
      <c r="P1696" s="55"/>
      <c r="Q1696" s="55"/>
      <c r="S1696" s="38"/>
    </row>
    <row r="1697" spans="1:19" s="3" customFormat="1" ht="12.75" x14ac:dyDescent="0.2">
      <c r="A1697" s="7"/>
      <c r="C1697" s="9"/>
      <c r="D1697" s="4"/>
      <c r="E1697" s="4"/>
      <c r="F1697" s="50"/>
      <c r="G1697" s="4"/>
      <c r="H1697" s="4"/>
      <c r="I1697" s="4"/>
      <c r="J1697" s="5"/>
      <c r="K1697" s="4"/>
      <c r="L1697" s="4"/>
      <c r="M1697" s="50"/>
      <c r="N1697" s="62"/>
      <c r="O1697" s="50"/>
      <c r="P1697" s="55"/>
      <c r="Q1697" s="55"/>
      <c r="S1697" s="38"/>
    </row>
    <row r="1698" spans="1:19" s="3" customFormat="1" ht="12.75" x14ac:dyDescent="0.2">
      <c r="A1698" s="7"/>
      <c r="C1698" s="9"/>
      <c r="D1698" s="4"/>
      <c r="E1698" s="4"/>
      <c r="F1698" s="50"/>
      <c r="G1698" s="4"/>
      <c r="H1698" s="4"/>
      <c r="I1698" s="4"/>
      <c r="J1698" s="5"/>
      <c r="K1698" s="4"/>
      <c r="L1698" s="4"/>
      <c r="M1698" s="50"/>
      <c r="N1698" s="62"/>
      <c r="O1698" s="50"/>
      <c r="P1698" s="55"/>
      <c r="Q1698" s="55"/>
      <c r="S1698" s="38"/>
    </row>
    <row r="1699" spans="1:19" s="3" customFormat="1" ht="12.75" x14ac:dyDescent="0.2">
      <c r="A1699" s="7"/>
      <c r="C1699" s="9"/>
      <c r="D1699" s="4"/>
      <c r="E1699" s="4"/>
      <c r="F1699" s="50"/>
      <c r="G1699" s="4"/>
      <c r="H1699" s="4"/>
      <c r="I1699" s="4"/>
      <c r="J1699" s="5"/>
      <c r="K1699" s="4"/>
      <c r="L1699" s="4"/>
      <c r="M1699" s="50"/>
      <c r="N1699" s="62"/>
      <c r="O1699" s="50"/>
      <c r="P1699" s="55"/>
      <c r="Q1699" s="55"/>
      <c r="S1699" s="38"/>
    </row>
    <row r="1700" spans="1:19" s="3" customFormat="1" ht="12.75" x14ac:dyDescent="0.2">
      <c r="A1700" s="7"/>
      <c r="C1700" s="9"/>
      <c r="D1700" s="4"/>
      <c r="E1700" s="4"/>
      <c r="F1700" s="50"/>
      <c r="G1700" s="4"/>
      <c r="H1700" s="4"/>
      <c r="I1700" s="4"/>
      <c r="J1700" s="5"/>
      <c r="K1700" s="4"/>
      <c r="L1700" s="4"/>
      <c r="M1700" s="50"/>
      <c r="N1700" s="62"/>
      <c r="O1700" s="50"/>
      <c r="P1700" s="55"/>
      <c r="Q1700" s="55"/>
      <c r="S1700" s="38"/>
    </row>
    <row r="1701" spans="1:19" s="3" customFormat="1" ht="12.75" x14ac:dyDescent="0.2">
      <c r="A1701" s="7"/>
      <c r="C1701" s="9"/>
      <c r="D1701" s="4"/>
      <c r="E1701" s="4"/>
      <c r="F1701" s="50"/>
      <c r="G1701" s="4"/>
      <c r="H1701" s="4"/>
      <c r="I1701" s="4"/>
      <c r="J1701" s="5"/>
      <c r="K1701" s="4"/>
      <c r="L1701" s="4"/>
      <c r="M1701" s="50"/>
      <c r="N1701" s="62"/>
      <c r="O1701" s="50"/>
      <c r="P1701" s="55"/>
      <c r="Q1701" s="55"/>
      <c r="S1701" s="38"/>
    </row>
    <row r="1702" spans="1:19" s="3" customFormat="1" ht="12.75" x14ac:dyDescent="0.2">
      <c r="A1702" s="7"/>
      <c r="C1702" s="9"/>
      <c r="D1702" s="4"/>
      <c r="E1702" s="4"/>
      <c r="F1702" s="50"/>
      <c r="G1702" s="4"/>
      <c r="H1702" s="4"/>
      <c r="I1702" s="4"/>
      <c r="J1702" s="5"/>
      <c r="K1702" s="4"/>
      <c r="L1702" s="4"/>
      <c r="M1702" s="50"/>
      <c r="N1702" s="62"/>
      <c r="O1702" s="50"/>
      <c r="P1702" s="55"/>
      <c r="Q1702" s="55"/>
      <c r="S1702" s="38"/>
    </row>
    <row r="1703" spans="1:19" s="3" customFormat="1" ht="12.75" x14ac:dyDescent="0.2">
      <c r="A1703" s="7"/>
      <c r="C1703" s="9"/>
      <c r="D1703" s="4"/>
      <c r="E1703" s="4"/>
      <c r="F1703" s="50"/>
      <c r="G1703" s="4"/>
      <c r="H1703" s="4"/>
      <c r="I1703" s="4"/>
      <c r="J1703" s="5"/>
      <c r="K1703" s="4"/>
      <c r="L1703" s="4"/>
      <c r="M1703" s="50"/>
      <c r="N1703" s="62"/>
      <c r="O1703" s="50"/>
      <c r="P1703" s="55"/>
      <c r="Q1703" s="55"/>
      <c r="S1703" s="38"/>
    </row>
    <row r="1704" spans="1:19" s="3" customFormat="1" ht="12.75" x14ac:dyDescent="0.2">
      <c r="A1704" s="7"/>
      <c r="C1704" s="9"/>
      <c r="D1704" s="4"/>
      <c r="E1704" s="4"/>
      <c r="F1704" s="50"/>
      <c r="G1704" s="4"/>
      <c r="H1704" s="4"/>
      <c r="I1704" s="4"/>
      <c r="J1704" s="5"/>
      <c r="K1704" s="4"/>
      <c r="L1704" s="4"/>
      <c r="M1704" s="50"/>
      <c r="N1704" s="62"/>
      <c r="O1704" s="50"/>
      <c r="P1704" s="55"/>
      <c r="Q1704" s="55"/>
      <c r="S1704" s="38"/>
    </row>
    <row r="1705" spans="1:19" s="3" customFormat="1" ht="12.75" x14ac:dyDescent="0.2">
      <c r="A1705" s="7"/>
      <c r="C1705" s="9"/>
      <c r="D1705" s="4"/>
      <c r="E1705" s="4"/>
      <c r="F1705" s="50"/>
      <c r="G1705" s="4"/>
      <c r="H1705" s="4"/>
      <c r="I1705" s="4"/>
      <c r="J1705" s="5"/>
      <c r="K1705" s="4"/>
      <c r="L1705" s="4"/>
      <c r="M1705" s="50"/>
      <c r="N1705" s="62"/>
      <c r="O1705" s="50"/>
      <c r="P1705" s="55"/>
      <c r="Q1705" s="55"/>
      <c r="S1705" s="38"/>
    </row>
    <row r="1706" spans="1:19" s="3" customFormat="1" ht="12.75" x14ac:dyDescent="0.2">
      <c r="A1706" s="7"/>
      <c r="C1706" s="9"/>
      <c r="D1706" s="4"/>
      <c r="E1706" s="4"/>
      <c r="F1706" s="50"/>
      <c r="G1706" s="4"/>
      <c r="H1706" s="4"/>
      <c r="I1706" s="4"/>
      <c r="J1706" s="5"/>
      <c r="K1706" s="4"/>
      <c r="L1706" s="4"/>
      <c r="M1706" s="50"/>
      <c r="N1706" s="62"/>
      <c r="O1706" s="50"/>
      <c r="P1706" s="55"/>
      <c r="Q1706" s="55"/>
      <c r="S1706" s="38"/>
    </row>
    <row r="1707" spans="1:19" s="3" customFormat="1" ht="12.75" x14ac:dyDescent="0.2">
      <c r="A1707" s="7"/>
      <c r="C1707" s="9"/>
      <c r="D1707" s="4"/>
      <c r="E1707" s="4"/>
      <c r="F1707" s="50"/>
      <c r="G1707" s="4"/>
      <c r="H1707" s="4"/>
      <c r="I1707" s="4"/>
      <c r="J1707" s="5"/>
      <c r="K1707" s="4"/>
      <c r="L1707" s="4"/>
      <c r="M1707" s="50"/>
      <c r="N1707" s="62"/>
      <c r="O1707" s="50"/>
      <c r="P1707" s="55"/>
      <c r="Q1707" s="55"/>
      <c r="S1707" s="38"/>
    </row>
    <row r="1708" spans="1:19" s="3" customFormat="1" ht="12.75" x14ac:dyDescent="0.2">
      <c r="A1708" s="7"/>
      <c r="C1708" s="9"/>
      <c r="D1708" s="4"/>
      <c r="E1708" s="4"/>
      <c r="F1708" s="50"/>
      <c r="G1708" s="4"/>
      <c r="H1708" s="4"/>
      <c r="I1708" s="4"/>
      <c r="J1708" s="5"/>
      <c r="K1708" s="4"/>
      <c r="L1708" s="4"/>
      <c r="M1708" s="50"/>
      <c r="N1708" s="62"/>
      <c r="O1708" s="50"/>
      <c r="P1708" s="55"/>
      <c r="Q1708" s="55"/>
      <c r="S1708" s="38"/>
    </row>
    <row r="1709" spans="1:19" s="3" customFormat="1" ht="12.75" x14ac:dyDescent="0.2">
      <c r="A1709" s="7"/>
      <c r="C1709" s="9"/>
      <c r="D1709" s="4"/>
      <c r="E1709" s="4"/>
      <c r="F1709" s="50"/>
      <c r="G1709" s="4"/>
      <c r="H1709" s="4"/>
      <c r="I1709" s="4"/>
      <c r="J1709" s="5"/>
      <c r="K1709" s="4"/>
      <c r="L1709" s="4"/>
      <c r="M1709" s="50"/>
      <c r="N1709" s="62"/>
      <c r="O1709" s="50"/>
      <c r="P1709" s="55"/>
      <c r="Q1709" s="55"/>
      <c r="S1709" s="38"/>
    </row>
    <row r="1710" spans="1:19" s="3" customFormat="1" ht="12.75" x14ac:dyDescent="0.2">
      <c r="A1710" s="7"/>
      <c r="C1710" s="9"/>
      <c r="D1710" s="4"/>
      <c r="E1710" s="4"/>
      <c r="F1710" s="50"/>
      <c r="G1710" s="4"/>
      <c r="H1710" s="4"/>
      <c r="I1710" s="4"/>
      <c r="J1710" s="5"/>
      <c r="K1710" s="4"/>
      <c r="L1710" s="4"/>
      <c r="M1710" s="50"/>
      <c r="N1710" s="62"/>
      <c r="O1710" s="50"/>
      <c r="P1710" s="55"/>
      <c r="Q1710" s="55"/>
      <c r="S1710" s="38"/>
    </row>
    <row r="1711" spans="1:19" s="3" customFormat="1" ht="12.75" x14ac:dyDescent="0.2">
      <c r="A1711" s="7"/>
      <c r="C1711" s="9"/>
      <c r="D1711" s="4"/>
      <c r="E1711" s="4"/>
      <c r="F1711" s="50"/>
      <c r="G1711" s="4"/>
      <c r="H1711" s="4"/>
      <c r="I1711" s="4"/>
      <c r="J1711" s="5"/>
      <c r="K1711" s="4"/>
      <c r="L1711" s="4"/>
      <c r="M1711" s="50"/>
      <c r="N1711" s="62"/>
      <c r="O1711" s="50"/>
      <c r="P1711" s="55"/>
      <c r="Q1711" s="55"/>
      <c r="S1711" s="38"/>
    </row>
    <row r="1712" spans="1:19" s="3" customFormat="1" ht="12.75" x14ac:dyDescent="0.2">
      <c r="A1712" s="7"/>
      <c r="C1712" s="9"/>
      <c r="D1712" s="4"/>
      <c r="E1712" s="4"/>
      <c r="F1712" s="50"/>
      <c r="G1712" s="4"/>
      <c r="H1712" s="4"/>
      <c r="I1712" s="4"/>
      <c r="J1712" s="5"/>
      <c r="K1712" s="4"/>
      <c r="L1712" s="4"/>
      <c r="M1712" s="50"/>
      <c r="N1712" s="62"/>
      <c r="O1712" s="50"/>
      <c r="P1712" s="55"/>
      <c r="Q1712" s="55"/>
      <c r="S1712" s="38"/>
    </row>
    <row r="1713" spans="1:19" s="3" customFormat="1" ht="12.75" x14ac:dyDescent="0.2">
      <c r="A1713" s="7"/>
      <c r="C1713" s="9"/>
      <c r="D1713" s="4"/>
      <c r="E1713" s="4"/>
      <c r="F1713" s="50"/>
      <c r="G1713" s="4"/>
      <c r="H1713" s="4"/>
      <c r="I1713" s="4"/>
      <c r="J1713" s="5"/>
      <c r="K1713" s="4"/>
      <c r="L1713" s="4"/>
      <c r="M1713" s="50"/>
      <c r="N1713" s="62"/>
      <c r="O1713" s="50"/>
      <c r="P1713" s="55"/>
      <c r="Q1713" s="55"/>
      <c r="S1713" s="38"/>
    </row>
    <row r="1714" spans="1:19" s="3" customFormat="1" ht="12.75" x14ac:dyDescent="0.2">
      <c r="A1714" s="7"/>
      <c r="C1714" s="9"/>
      <c r="D1714" s="4"/>
      <c r="E1714" s="4"/>
      <c r="F1714" s="50"/>
      <c r="G1714" s="4"/>
      <c r="H1714" s="4"/>
      <c r="I1714" s="4"/>
      <c r="J1714" s="5"/>
      <c r="K1714" s="4"/>
      <c r="L1714" s="4"/>
      <c r="M1714" s="50"/>
      <c r="N1714" s="62"/>
      <c r="O1714" s="50"/>
      <c r="P1714" s="55"/>
      <c r="Q1714" s="55"/>
      <c r="S1714" s="38"/>
    </row>
    <row r="1715" spans="1:19" s="3" customFormat="1" ht="12.75" x14ac:dyDescent="0.2">
      <c r="A1715" s="7"/>
      <c r="C1715" s="9"/>
      <c r="D1715" s="4"/>
      <c r="E1715" s="4"/>
      <c r="F1715" s="50"/>
      <c r="G1715" s="4"/>
      <c r="H1715" s="4"/>
      <c r="I1715" s="4"/>
      <c r="J1715" s="5"/>
      <c r="K1715" s="4"/>
      <c r="L1715" s="4"/>
      <c r="M1715" s="50"/>
      <c r="N1715" s="62"/>
      <c r="O1715" s="50"/>
      <c r="P1715" s="55"/>
      <c r="Q1715" s="55"/>
      <c r="S1715" s="38"/>
    </row>
    <row r="1716" spans="1:19" s="3" customFormat="1" ht="12.75" x14ac:dyDescent="0.2">
      <c r="A1716" s="7"/>
      <c r="C1716" s="9"/>
      <c r="D1716" s="4"/>
      <c r="E1716" s="4"/>
      <c r="F1716" s="50"/>
      <c r="G1716" s="4"/>
      <c r="H1716" s="4"/>
      <c r="I1716" s="4"/>
      <c r="J1716" s="5"/>
      <c r="K1716" s="4"/>
      <c r="L1716" s="4"/>
      <c r="M1716" s="50"/>
      <c r="N1716" s="62"/>
      <c r="O1716" s="50"/>
      <c r="P1716" s="55"/>
      <c r="Q1716" s="55"/>
      <c r="S1716" s="38"/>
    </row>
    <row r="1717" spans="1:19" s="3" customFormat="1" ht="12.75" x14ac:dyDescent="0.2">
      <c r="A1717" s="7"/>
      <c r="C1717" s="9"/>
      <c r="D1717" s="4"/>
      <c r="E1717" s="4"/>
      <c r="F1717" s="50"/>
      <c r="G1717" s="4"/>
      <c r="H1717" s="4"/>
      <c r="I1717" s="4"/>
      <c r="J1717" s="5"/>
      <c r="K1717" s="4"/>
      <c r="L1717" s="4"/>
      <c r="M1717" s="50"/>
      <c r="N1717" s="62"/>
      <c r="O1717" s="50"/>
      <c r="P1717" s="55"/>
      <c r="Q1717" s="55"/>
      <c r="S1717" s="38"/>
    </row>
    <row r="1718" spans="1:19" s="3" customFormat="1" ht="12.75" x14ac:dyDescent="0.2">
      <c r="A1718" s="7"/>
      <c r="C1718" s="9"/>
      <c r="D1718" s="4"/>
      <c r="E1718" s="4"/>
      <c r="F1718" s="50"/>
      <c r="G1718" s="4"/>
      <c r="H1718" s="4"/>
      <c r="I1718" s="4"/>
      <c r="J1718" s="5"/>
      <c r="K1718" s="4"/>
      <c r="L1718" s="4"/>
      <c r="M1718" s="50"/>
      <c r="N1718" s="62"/>
      <c r="O1718" s="50"/>
      <c r="P1718" s="55"/>
      <c r="Q1718" s="55"/>
      <c r="S1718" s="38"/>
    </row>
    <row r="1719" spans="1:19" s="3" customFormat="1" ht="12.75" x14ac:dyDescent="0.2">
      <c r="A1719" s="7"/>
      <c r="C1719" s="9"/>
      <c r="D1719" s="4"/>
      <c r="E1719" s="4"/>
      <c r="F1719" s="50"/>
      <c r="G1719" s="4"/>
      <c r="H1719" s="4"/>
      <c r="I1719" s="4"/>
      <c r="J1719" s="5"/>
      <c r="K1719" s="4"/>
      <c r="L1719" s="4"/>
      <c r="M1719" s="50"/>
      <c r="N1719" s="62"/>
      <c r="O1719" s="50"/>
      <c r="P1719" s="55"/>
      <c r="Q1719" s="55"/>
      <c r="S1719" s="38"/>
    </row>
    <row r="1720" spans="1:19" s="3" customFormat="1" ht="12.75" x14ac:dyDescent="0.2">
      <c r="A1720" s="7"/>
      <c r="C1720" s="9"/>
      <c r="D1720" s="4"/>
      <c r="E1720" s="4"/>
      <c r="F1720" s="50"/>
      <c r="G1720" s="4"/>
      <c r="H1720" s="4"/>
      <c r="I1720" s="4"/>
      <c r="J1720" s="5"/>
      <c r="K1720" s="4"/>
      <c r="L1720" s="4"/>
      <c r="M1720" s="50"/>
      <c r="N1720" s="62"/>
      <c r="O1720" s="50"/>
      <c r="P1720" s="55"/>
      <c r="Q1720" s="55"/>
      <c r="S1720" s="38"/>
    </row>
    <row r="1721" spans="1:19" s="3" customFormat="1" ht="12.75" x14ac:dyDescent="0.2">
      <c r="A1721" s="7"/>
      <c r="C1721" s="9"/>
      <c r="D1721" s="4"/>
      <c r="E1721" s="4"/>
      <c r="F1721" s="50"/>
      <c r="G1721" s="4"/>
      <c r="H1721" s="4"/>
      <c r="I1721" s="4"/>
      <c r="J1721" s="5"/>
      <c r="K1721" s="4"/>
      <c r="L1721" s="4"/>
      <c r="M1721" s="50"/>
      <c r="N1721" s="62"/>
      <c r="O1721" s="50"/>
      <c r="P1721" s="55"/>
      <c r="Q1721" s="55"/>
      <c r="S1721" s="38"/>
    </row>
    <row r="1722" spans="1:19" s="3" customFormat="1" ht="12.75" x14ac:dyDescent="0.2">
      <c r="A1722" s="7"/>
      <c r="C1722" s="9"/>
      <c r="D1722" s="4"/>
      <c r="E1722" s="4"/>
      <c r="F1722" s="50"/>
      <c r="G1722" s="4"/>
      <c r="H1722" s="4"/>
      <c r="I1722" s="4"/>
      <c r="J1722" s="5"/>
      <c r="K1722" s="4"/>
      <c r="L1722" s="4"/>
      <c r="M1722" s="50"/>
      <c r="N1722" s="62"/>
      <c r="O1722" s="50"/>
      <c r="P1722" s="55"/>
      <c r="Q1722" s="55"/>
      <c r="S1722" s="38"/>
    </row>
    <row r="1723" spans="1:19" s="3" customFormat="1" ht="12.75" x14ac:dyDescent="0.2">
      <c r="A1723" s="7"/>
      <c r="C1723" s="9"/>
      <c r="D1723" s="4"/>
      <c r="E1723" s="4"/>
      <c r="F1723" s="50"/>
      <c r="G1723" s="4"/>
      <c r="H1723" s="4"/>
      <c r="I1723" s="4"/>
      <c r="J1723" s="5"/>
      <c r="K1723" s="4"/>
      <c r="L1723" s="4"/>
      <c r="M1723" s="50"/>
      <c r="N1723" s="62"/>
      <c r="O1723" s="50"/>
      <c r="P1723" s="55"/>
      <c r="Q1723" s="55"/>
      <c r="S1723" s="38"/>
    </row>
    <row r="1724" spans="1:19" s="3" customFormat="1" ht="12.75" x14ac:dyDescent="0.2">
      <c r="A1724" s="7"/>
      <c r="C1724" s="9"/>
      <c r="D1724" s="4"/>
      <c r="E1724" s="4"/>
      <c r="F1724" s="50"/>
      <c r="G1724" s="4"/>
      <c r="H1724" s="4"/>
      <c r="I1724" s="4"/>
      <c r="J1724" s="5"/>
      <c r="K1724" s="4"/>
      <c r="L1724" s="4"/>
      <c r="M1724" s="50"/>
      <c r="N1724" s="62"/>
      <c r="O1724" s="50"/>
      <c r="P1724" s="55"/>
      <c r="Q1724" s="55"/>
      <c r="S1724" s="38"/>
    </row>
    <row r="1725" spans="1:19" s="3" customFormat="1" ht="12.75" x14ac:dyDescent="0.2">
      <c r="A1725" s="7"/>
      <c r="C1725" s="9"/>
      <c r="D1725" s="4"/>
      <c r="E1725" s="4"/>
      <c r="F1725" s="50"/>
      <c r="G1725" s="4"/>
      <c r="H1725" s="4"/>
      <c r="I1725" s="4"/>
      <c r="J1725" s="5"/>
      <c r="K1725" s="4"/>
      <c r="L1725" s="4"/>
      <c r="M1725" s="50"/>
      <c r="N1725" s="62"/>
      <c r="O1725" s="50"/>
      <c r="P1725" s="55"/>
      <c r="Q1725" s="55"/>
      <c r="S1725" s="38"/>
    </row>
    <row r="1726" spans="1:19" s="3" customFormat="1" ht="12.75" x14ac:dyDescent="0.2">
      <c r="A1726" s="7"/>
      <c r="C1726" s="9"/>
      <c r="D1726" s="4"/>
      <c r="E1726" s="4"/>
      <c r="F1726" s="50"/>
      <c r="G1726" s="4"/>
      <c r="H1726" s="4"/>
      <c r="I1726" s="4"/>
      <c r="J1726" s="5"/>
      <c r="K1726" s="4"/>
      <c r="L1726" s="4"/>
      <c r="M1726" s="50"/>
      <c r="N1726" s="62"/>
      <c r="O1726" s="50"/>
      <c r="P1726" s="55"/>
      <c r="Q1726" s="55"/>
      <c r="S1726" s="38"/>
    </row>
    <row r="1727" spans="1:19" s="3" customFormat="1" ht="12.75" x14ac:dyDescent="0.2">
      <c r="A1727" s="7"/>
      <c r="C1727" s="9"/>
      <c r="D1727" s="4"/>
      <c r="E1727" s="4"/>
      <c r="F1727" s="50"/>
      <c r="G1727" s="4"/>
      <c r="H1727" s="4"/>
      <c r="I1727" s="4"/>
      <c r="J1727" s="5"/>
      <c r="K1727" s="4"/>
      <c r="L1727" s="4"/>
      <c r="M1727" s="50"/>
      <c r="N1727" s="62"/>
      <c r="O1727" s="50"/>
      <c r="P1727" s="55"/>
      <c r="Q1727" s="55"/>
      <c r="S1727" s="38"/>
    </row>
    <row r="1728" spans="1:19" s="3" customFormat="1" ht="12.75" x14ac:dyDescent="0.2">
      <c r="A1728" s="7"/>
      <c r="C1728" s="9"/>
      <c r="D1728" s="4"/>
      <c r="E1728" s="4"/>
      <c r="F1728" s="50"/>
      <c r="G1728" s="4"/>
      <c r="H1728" s="4"/>
      <c r="I1728" s="4"/>
      <c r="J1728" s="5"/>
      <c r="K1728" s="4"/>
      <c r="L1728" s="4"/>
      <c r="M1728" s="50"/>
      <c r="N1728" s="62"/>
      <c r="O1728" s="50"/>
      <c r="P1728" s="55"/>
      <c r="Q1728" s="55"/>
      <c r="S1728" s="38"/>
    </row>
    <row r="1729" spans="1:19" s="3" customFormat="1" ht="12.75" x14ac:dyDescent="0.2">
      <c r="A1729" s="7"/>
      <c r="C1729" s="9"/>
      <c r="D1729" s="4"/>
      <c r="E1729" s="4"/>
      <c r="F1729" s="50"/>
      <c r="G1729" s="4"/>
      <c r="H1729" s="4"/>
      <c r="I1729" s="4"/>
      <c r="J1729" s="5"/>
      <c r="K1729" s="4"/>
      <c r="L1729" s="4"/>
      <c r="M1729" s="50"/>
      <c r="N1729" s="62"/>
      <c r="O1729" s="50"/>
      <c r="P1729" s="55"/>
      <c r="Q1729" s="55"/>
      <c r="S1729" s="38"/>
    </row>
    <row r="1730" spans="1:19" s="3" customFormat="1" ht="12.75" x14ac:dyDescent="0.2">
      <c r="A1730" s="7"/>
      <c r="C1730" s="9"/>
      <c r="D1730" s="4"/>
      <c r="E1730" s="4"/>
      <c r="F1730" s="50"/>
      <c r="G1730" s="4"/>
      <c r="H1730" s="4"/>
      <c r="I1730" s="4"/>
      <c r="J1730" s="5"/>
      <c r="K1730" s="4"/>
      <c r="L1730" s="4"/>
      <c r="M1730" s="50"/>
      <c r="N1730" s="62"/>
      <c r="O1730" s="50"/>
      <c r="P1730" s="55"/>
      <c r="Q1730" s="55"/>
      <c r="S1730" s="38"/>
    </row>
    <row r="1731" spans="1:19" s="3" customFormat="1" ht="12.75" x14ac:dyDescent="0.2">
      <c r="A1731" s="7"/>
      <c r="C1731" s="9"/>
      <c r="D1731" s="4"/>
      <c r="E1731" s="4"/>
      <c r="F1731" s="50"/>
      <c r="G1731" s="4"/>
      <c r="H1731" s="4"/>
      <c r="I1731" s="4"/>
      <c r="J1731" s="5"/>
      <c r="K1731" s="4"/>
      <c r="L1731" s="4"/>
      <c r="M1731" s="50"/>
      <c r="N1731" s="62"/>
      <c r="O1731" s="50"/>
      <c r="P1731" s="55"/>
      <c r="Q1731" s="55"/>
      <c r="S1731" s="38"/>
    </row>
    <row r="1732" spans="1:19" s="3" customFormat="1" ht="12.75" x14ac:dyDescent="0.2">
      <c r="A1732" s="7"/>
      <c r="C1732" s="9"/>
      <c r="D1732" s="4"/>
      <c r="E1732" s="4"/>
      <c r="F1732" s="50"/>
      <c r="G1732" s="4"/>
      <c r="H1732" s="4"/>
      <c r="I1732" s="4"/>
      <c r="J1732" s="5"/>
      <c r="K1732" s="4"/>
      <c r="L1732" s="4"/>
      <c r="M1732" s="50"/>
      <c r="N1732" s="62"/>
      <c r="O1732" s="50"/>
      <c r="P1732" s="55"/>
      <c r="Q1732" s="55"/>
      <c r="S1732" s="38"/>
    </row>
    <row r="1733" spans="1:19" s="3" customFormat="1" ht="12.75" x14ac:dyDescent="0.2">
      <c r="A1733" s="7"/>
      <c r="C1733" s="9"/>
      <c r="D1733" s="4"/>
      <c r="E1733" s="4"/>
      <c r="F1733" s="50"/>
      <c r="G1733" s="4"/>
      <c r="H1733" s="4"/>
      <c r="I1733" s="4"/>
      <c r="J1733" s="5"/>
      <c r="K1733" s="4"/>
      <c r="L1733" s="4"/>
      <c r="M1733" s="50"/>
      <c r="N1733" s="62"/>
      <c r="O1733" s="50"/>
      <c r="P1733" s="55"/>
      <c r="Q1733" s="55"/>
      <c r="S1733" s="38"/>
    </row>
    <row r="1734" spans="1:19" s="3" customFormat="1" ht="12.75" x14ac:dyDescent="0.2">
      <c r="A1734" s="7"/>
      <c r="C1734" s="9"/>
      <c r="D1734" s="4"/>
      <c r="E1734" s="4"/>
      <c r="F1734" s="50"/>
      <c r="G1734" s="4"/>
      <c r="H1734" s="4"/>
      <c r="I1734" s="4"/>
      <c r="J1734" s="5"/>
      <c r="K1734" s="4"/>
      <c r="L1734" s="4"/>
      <c r="M1734" s="50"/>
      <c r="N1734" s="62"/>
      <c r="O1734" s="50"/>
      <c r="P1734" s="55"/>
      <c r="Q1734" s="55"/>
      <c r="S1734" s="38"/>
    </row>
    <row r="1735" spans="1:19" s="3" customFormat="1" ht="12.75" x14ac:dyDescent="0.2">
      <c r="A1735" s="7"/>
      <c r="C1735" s="9"/>
      <c r="D1735" s="4"/>
      <c r="E1735" s="4"/>
      <c r="F1735" s="50"/>
      <c r="G1735" s="4"/>
      <c r="H1735" s="4"/>
      <c r="I1735" s="4"/>
      <c r="J1735" s="5"/>
      <c r="K1735" s="4"/>
      <c r="L1735" s="4"/>
      <c r="M1735" s="50"/>
      <c r="N1735" s="62"/>
      <c r="O1735" s="50"/>
      <c r="P1735" s="55"/>
      <c r="Q1735" s="55"/>
      <c r="S1735" s="38"/>
    </row>
    <row r="1736" spans="1:19" s="3" customFormat="1" ht="12.75" x14ac:dyDescent="0.2">
      <c r="A1736" s="7"/>
      <c r="C1736" s="9"/>
      <c r="D1736" s="4"/>
      <c r="E1736" s="4"/>
      <c r="F1736" s="50"/>
      <c r="G1736" s="4"/>
      <c r="H1736" s="4"/>
      <c r="I1736" s="4"/>
      <c r="J1736" s="5"/>
      <c r="K1736" s="4"/>
      <c r="L1736" s="4"/>
      <c r="M1736" s="50"/>
      <c r="N1736" s="62"/>
      <c r="O1736" s="50"/>
      <c r="P1736" s="55"/>
      <c r="Q1736" s="55"/>
      <c r="S1736" s="38"/>
    </row>
    <row r="1737" spans="1:19" s="3" customFormat="1" ht="12.75" x14ac:dyDescent="0.2">
      <c r="A1737" s="7"/>
      <c r="C1737" s="9"/>
      <c r="D1737" s="4"/>
      <c r="E1737" s="4"/>
      <c r="F1737" s="50"/>
      <c r="G1737" s="4"/>
      <c r="H1737" s="4"/>
      <c r="I1737" s="4"/>
      <c r="J1737" s="5"/>
      <c r="K1737" s="4"/>
      <c r="L1737" s="4"/>
      <c r="M1737" s="50"/>
      <c r="N1737" s="62"/>
      <c r="O1737" s="50"/>
      <c r="P1737" s="55"/>
      <c r="Q1737" s="55"/>
      <c r="S1737" s="38"/>
    </row>
    <row r="1738" spans="1:19" s="3" customFormat="1" ht="12.75" x14ac:dyDescent="0.2">
      <c r="A1738" s="7"/>
      <c r="C1738" s="9"/>
      <c r="D1738" s="4"/>
      <c r="E1738" s="4"/>
      <c r="F1738" s="50"/>
      <c r="G1738" s="4"/>
      <c r="H1738" s="4"/>
      <c r="I1738" s="4"/>
      <c r="J1738" s="5"/>
      <c r="K1738" s="4"/>
      <c r="L1738" s="4"/>
      <c r="M1738" s="50"/>
      <c r="N1738" s="62"/>
      <c r="O1738" s="50"/>
      <c r="P1738" s="55"/>
      <c r="Q1738" s="55"/>
      <c r="S1738" s="38"/>
    </row>
    <row r="1739" spans="1:19" s="3" customFormat="1" ht="12.75" x14ac:dyDescent="0.2">
      <c r="A1739" s="7"/>
      <c r="C1739" s="9"/>
      <c r="D1739" s="4"/>
      <c r="E1739" s="4"/>
      <c r="F1739" s="50"/>
      <c r="G1739" s="4"/>
      <c r="H1739" s="4"/>
      <c r="I1739" s="4"/>
      <c r="J1739" s="5"/>
      <c r="K1739" s="4"/>
      <c r="L1739" s="4"/>
      <c r="M1739" s="50"/>
      <c r="N1739" s="62"/>
      <c r="O1739" s="50"/>
      <c r="P1739" s="55"/>
      <c r="Q1739" s="55"/>
      <c r="S1739" s="38"/>
    </row>
    <row r="1740" spans="1:19" s="3" customFormat="1" ht="12.75" x14ac:dyDescent="0.2">
      <c r="A1740" s="7"/>
      <c r="C1740" s="9"/>
      <c r="D1740" s="4"/>
      <c r="E1740" s="4"/>
      <c r="F1740" s="50"/>
      <c r="G1740" s="4"/>
      <c r="H1740" s="4"/>
      <c r="I1740" s="4"/>
      <c r="J1740" s="5"/>
      <c r="K1740" s="4"/>
      <c r="L1740" s="4"/>
      <c r="M1740" s="50"/>
      <c r="N1740" s="62"/>
      <c r="O1740" s="50"/>
      <c r="P1740" s="55"/>
      <c r="Q1740" s="55"/>
      <c r="S1740" s="38"/>
    </row>
    <row r="1741" spans="1:19" s="3" customFormat="1" ht="12.75" x14ac:dyDescent="0.2">
      <c r="A1741" s="7"/>
      <c r="C1741" s="9"/>
      <c r="D1741" s="4"/>
      <c r="E1741" s="4"/>
      <c r="F1741" s="50"/>
      <c r="G1741" s="4"/>
      <c r="H1741" s="4"/>
      <c r="I1741" s="4"/>
      <c r="J1741" s="5"/>
      <c r="K1741" s="4"/>
      <c r="L1741" s="4"/>
      <c r="M1741" s="50"/>
      <c r="N1741" s="62"/>
      <c r="O1741" s="50"/>
      <c r="P1741" s="55"/>
      <c r="Q1741" s="55"/>
      <c r="S1741" s="38"/>
    </row>
    <row r="1742" spans="1:19" s="3" customFormat="1" ht="12.75" x14ac:dyDescent="0.2">
      <c r="A1742" s="7"/>
      <c r="C1742" s="9"/>
      <c r="D1742" s="4"/>
      <c r="E1742" s="4"/>
      <c r="F1742" s="50"/>
      <c r="G1742" s="4"/>
      <c r="H1742" s="4"/>
      <c r="I1742" s="4"/>
      <c r="J1742" s="5"/>
      <c r="K1742" s="4"/>
      <c r="L1742" s="4"/>
      <c r="M1742" s="50"/>
      <c r="N1742" s="62"/>
      <c r="O1742" s="50"/>
      <c r="P1742" s="55"/>
      <c r="Q1742" s="55"/>
      <c r="S1742" s="38"/>
    </row>
    <row r="1743" spans="1:19" s="3" customFormat="1" ht="12.75" x14ac:dyDescent="0.2">
      <c r="A1743" s="7"/>
      <c r="C1743" s="9"/>
      <c r="D1743" s="4"/>
      <c r="E1743" s="4"/>
      <c r="F1743" s="50"/>
      <c r="G1743" s="4"/>
      <c r="H1743" s="4"/>
      <c r="I1743" s="4"/>
      <c r="J1743" s="5"/>
      <c r="K1743" s="4"/>
      <c r="L1743" s="4"/>
      <c r="M1743" s="50"/>
      <c r="N1743" s="62"/>
      <c r="O1743" s="50"/>
      <c r="P1743" s="55"/>
      <c r="Q1743" s="55"/>
      <c r="S1743" s="38"/>
    </row>
    <row r="1744" spans="1:19" s="3" customFormat="1" ht="12.75" x14ac:dyDescent="0.2">
      <c r="A1744" s="7"/>
      <c r="C1744" s="9"/>
      <c r="D1744" s="4"/>
      <c r="E1744" s="4"/>
      <c r="F1744" s="50"/>
      <c r="G1744" s="4"/>
      <c r="H1744" s="4"/>
      <c r="I1744" s="4"/>
      <c r="J1744" s="5"/>
      <c r="K1744" s="4"/>
      <c r="L1744" s="4"/>
      <c r="M1744" s="50"/>
      <c r="N1744" s="62"/>
      <c r="O1744" s="50"/>
      <c r="P1744" s="55"/>
      <c r="Q1744" s="55"/>
      <c r="S1744" s="38"/>
    </row>
    <row r="1745" spans="1:19" s="3" customFormat="1" ht="12.75" x14ac:dyDescent="0.2">
      <c r="A1745" s="7"/>
      <c r="C1745" s="9"/>
      <c r="D1745" s="4"/>
      <c r="E1745" s="4"/>
      <c r="F1745" s="50"/>
      <c r="G1745" s="4"/>
      <c r="H1745" s="4"/>
      <c r="I1745" s="4"/>
      <c r="J1745" s="5"/>
      <c r="K1745" s="4"/>
      <c r="L1745" s="4"/>
      <c r="M1745" s="50"/>
      <c r="N1745" s="62"/>
      <c r="O1745" s="50"/>
      <c r="P1745" s="55"/>
      <c r="Q1745" s="55"/>
      <c r="S1745" s="38"/>
    </row>
    <row r="1746" spans="1:19" s="3" customFormat="1" ht="12.75" x14ac:dyDescent="0.2">
      <c r="A1746" s="7"/>
      <c r="C1746" s="9"/>
      <c r="D1746" s="4"/>
      <c r="E1746" s="4"/>
      <c r="F1746" s="50"/>
      <c r="G1746" s="4"/>
      <c r="H1746" s="4"/>
      <c r="I1746" s="4"/>
      <c r="J1746" s="5"/>
      <c r="K1746" s="4"/>
      <c r="L1746" s="4"/>
      <c r="M1746" s="50"/>
      <c r="N1746" s="62"/>
      <c r="O1746" s="50"/>
      <c r="P1746" s="55"/>
      <c r="Q1746" s="55"/>
      <c r="S1746" s="38"/>
    </row>
    <row r="1747" spans="1:19" s="3" customFormat="1" ht="12.75" x14ac:dyDescent="0.2">
      <c r="A1747" s="7"/>
      <c r="C1747" s="9"/>
      <c r="D1747" s="4"/>
      <c r="E1747" s="4"/>
      <c r="F1747" s="50"/>
      <c r="G1747" s="4"/>
      <c r="H1747" s="4"/>
      <c r="I1747" s="4"/>
      <c r="J1747" s="5"/>
      <c r="K1747" s="4"/>
      <c r="L1747" s="4"/>
      <c r="M1747" s="50"/>
      <c r="N1747" s="62"/>
      <c r="O1747" s="50"/>
      <c r="P1747" s="55"/>
      <c r="Q1747" s="55"/>
      <c r="S1747" s="38"/>
    </row>
    <row r="1748" spans="1:19" s="3" customFormat="1" ht="12.75" x14ac:dyDescent="0.2">
      <c r="A1748" s="7"/>
      <c r="C1748" s="9"/>
      <c r="D1748" s="4"/>
      <c r="E1748" s="4"/>
      <c r="F1748" s="50"/>
      <c r="G1748" s="4"/>
      <c r="H1748" s="4"/>
      <c r="I1748" s="4"/>
      <c r="J1748" s="5"/>
      <c r="K1748" s="4"/>
      <c r="L1748" s="4"/>
      <c r="M1748" s="50"/>
      <c r="N1748" s="62"/>
      <c r="O1748" s="50"/>
      <c r="P1748" s="55"/>
      <c r="Q1748" s="55"/>
      <c r="S1748" s="38"/>
    </row>
    <row r="1749" spans="1:19" s="3" customFormat="1" ht="12.75" x14ac:dyDescent="0.2">
      <c r="A1749" s="7"/>
      <c r="C1749" s="9"/>
      <c r="D1749" s="4"/>
      <c r="E1749" s="4"/>
      <c r="F1749" s="50"/>
      <c r="G1749" s="4"/>
      <c r="H1749" s="4"/>
      <c r="I1749" s="4"/>
      <c r="J1749" s="5"/>
      <c r="K1749" s="4"/>
      <c r="L1749" s="4"/>
      <c r="M1749" s="50"/>
      <c r="N1749" s="62"/>
      <c r="O1749" s="50"/>
      <c r="P1749" s="55"/>
      <c r="Q1749" s="55"/>
      <c r="S1749" s="38"/>
    </row>
    <row r="1750" spans="1:19" s="3" customFormat="1" ht="12.75" x14ac:dyDescent="0.2">
      <c r="A1750" s="7"/>
      <c r="C1750" s="9"/>
      <c r="D1750" s="4"/>
      <c r="E1750" s="4"/>
      <c r="F1750" s="50"/>
      <c r="G1750" s="4"/>
      <c r="H1750" s="4"/>
      <c r="I1750" s="4"/>
      <c r="J1750" s="5"/>
      <c r="K1750" s="4"/>
      <c r="L1750" s="4"/>
      <c r="M1750" s="50"/>
      <c r="N1750" s="62"/>
      <c r="O1750" s="50"/>
      <c r="P1750" s="55"/>
      <c r="Q1750" s="55"/>
      <c r="S1750" s="38"/>
    </row>
    <row r="1751" spans="1:19" s="3" customFormat="1" ht="12.75" x14ac:dyDescent="0.2">
      <c r="A1751" s="7"/>
      <c r="C1751" s="9"/>
      <c r="D1751" s="4"/>
      <c r="E1751" s="4"/>
      <c r="F1751" s="50"/>
      <c r="G1751" s="4"/>
      <c r="H1751" s="4"/>
      <c r="I1751" s="4"/>
      <c r="J1751" s="5"/>
      <c r="K1751" s="4"/>
      <c r="L1751" s="4"/>
      <c r="M1751" s="50"/>
      <c r="N1751" s="62"/>
      <c r="O1751" s="50"/>
      <c r="P1751" s="55"/>
      <c r="Q1751" s="55"/>
      <c r="S1751" s="38"/>
    </row>
    <row r="1752" spans="1:19" s="3" customFormat="1" ht="12.75" x14ac:dyDescent="0.2">
      <c r="A1752" s="7"/>
      <c r="C1752" s="9"/>
      <c r="D1752" s="4"/>
      <c r="E1752" s="4"/>
      <c r="F1752" s="50"/>
      <c r="G1752" s="4"/>
      <c r="H1752" s="4"/>
      <c r="I1752" s="4"/>
      <c r="J1752" s="5"/>
      <c r="K1752" s="4"/>
      <c r="L1752" s="4"/>
      <c r="M1752" s="50"/>
      <c r="N1752" s="62"/>
      <c r="O1752" s="50"/>
      <c r="P1752" s="55"/>
      <c r="Q1752" s="55"/>
      <c r="S1752" s="38"/>
    </row>
    <row r="1753" spans="1:19" s="3" customFormat="1" ht="12.75" x14ac:dyDescent="0.2">
      <c r="A1753" s="7"/>
      <c r="C1753" s="9"/>
      <c r="D1753" s="4"/>
      <c r="E1753" s="4"/>
      <c r="F1753" s="50"/>
      <c r="G1753" s="4"/>
      <c r="H1753" s="4"/>
      <c r="I1753" s="4"/>
      <c r="J1753" s="5"/>
      <c r="K1753" s="4"/>
      <c r="L1753" s="4"/>
      <c r="M1753" s="50"/>
      <c r="N1753" s="62"/>
      <c r="O1753" s="50"/>
      <c r="P1753" s="55"/>
      <c r="Q1753" s="55"/>
      <c r="S1753" s="38"/>
    </row>
    <row r="1754" spans="1:19" s="3" customFormat="1" ht="12.75" x14ac:dyDescent="0.2">
      <c r="A1754" s="7"/>
      <c r="C1754" s="9"/>
      <c r="D1754" s="4"/>
      <c r="E1754" s="4"/>
      <c r="F1754" s="50"/>
      <c r="G1754" s="4"/>
      <c r="H1754" s="4"/>
      <c r="I1754" s="4"/>
      <c r="J1754" s="5"/>
      <c r="K1754" s="4"/>
      <c r="L1754" s="4"/>
      <c r="M1754" s="50"/>
      <c r="N1754" s="62"/>
      <c r="O1754" s="50"/>
      <c r="P1754" s="55"/>
      <c r="Q1754" s="55"/>
      <c r="S1754" s="38"/>
    </row>
    <row r="1755" spans="1:19" s="3" customFormat="1" ht="12.75" x14ac:dyDescent="0.2">
      <c r="A1755" s="7"/>
      <c r="C1755" s="9"/>
      <c r="D1755" s="4"/>
      <c r="E1755" s="4"/>
      <c r="F1755" s="50"/>
      <c r="G1755" s="4"/>
      <c r="H1755" s="4"/>
      <c r="I1755" s="4"/>
      <c r="J1755" s="5"/>
      <c r="K1755" s="4"/>
      <c r="L1755" s="4"/>
      <c r="M1755" s="50"/>
      <c r="N1755" s="62"/>
      <c r="O1755" s="50"/>
      <c r="P1755" s="55"/>
      <c r="Q1755" s="55"/>
      <c r="S1755" s="38"/>
    </row>
    <row r="1756" spans="1:19" s="3" customFormat="1" ht="12.75" x14ac:dyDescent="0.2">
      <c r="A1756" s="7"/>
      <c r="C1756" s="9"/>
      <c r="D1756" s="4"/>
      <c r="E1756" s="4"/>
      <c r="F1756" s="50"/>
      <c r="G1756" s="4"/>
      <c r="H1756" s="4"/>
      <c r="I1756" s="4"/>
      <c r="J1756" s="5"/>
      <c r="K1756" s="4"/>
      <c r="L1756" s="4"/>
      <c r="M1756" s="50"/>
      <c r="N1756" s="62"/>
      <c r="O1756" s="50"/>
      <c r="P1756" s="55"/>
      <c r="Q1756" s="55"/>
      <c r="S1756" s="38"/>
    </row>
    <row r="1757" spans="1:19" s="3" customFormat="1" ht="12.75" x14ac:dyDescent="0.2">
      <c r="A1757" s="7"/>
      <c r="C1757" s="9"/>
      <c r="D1757" s="4"/>
      <c r="E1757" s="4"/>
      <c r="F1757" s="50"/>
      <c r="G1757" s="4"/>
      <c r="H1757" s="4"/>
      <c r="I1757" s="4"/>
      <c r="J1757" s="5"/>
      <c r="K1757" s="4"/>
      <c r="L1757" s="4"/>
      <c r="M1757" s="50"/>
      <c r="N1757" s="62"/>
      <c r="O1757" s="50"/>
      <c r="P1757" s="55"/>
      <c r="Q1757" s="55"/>
      <c r="S1757" s="38"/>
    </row>
    <row r="1758" spans="1:19" s="3" customFormat="1" ht="12.75" x14ac:dyDescent="0.2">
      <c r="A1758" s="7"/>
      <c r="C1758" s="9"/>
      <c r="D1758" s="4"/>
      <c r="E1758" s="4"/>
      <c r="F1758" s="50"/>
      <c r="G1758" s="4"/>
      <c r="H1758" s="4"/>
      <c r="I1758" s="4"/>
      <c r="J1758" s="5"/>
      <c r="K1758" s="4"/>
      <c r="L1758" s="4"/>
      <c r="M1758" s="50"/>
      <c r="N1758" s="62"/>
      <c r="O1758" s="50"/>
      <c r="P1758" s="55"/>
      <c r="Q1758" s="55"/>
      <c r="S1758" s="38"/>
    </row>
    <row r="1759" spans="1:19" s="3" customFormat="1" ht="12.75" x14ac:dyDescent="0.2">
      <c r="A1759" s="7"/>
      <c r="C1759" s="9"/>
      <c r="D1759" s="4"/>
      <c r="E1759" s="4"/>
      <c r="F1759" s="50"/>
      <c r="G1759" s="4"/>
      <c r="H1759" s="4"/>
      <c r="I1759" s="4"/>
      <c r="J1759" s="5"/>
      <c r="K1759" s="4"/>
      <c r="L1759" s="4"/>
      <c r="M1759" s="50"/>
      <c r="N1759" s="62"/>
      <c r="O1759" s="50"/>
      <c r="P1759" s="55"/>
      <c r="Q1759" s="55"/>
      <c r="S1759" s="38"/>
    </row>
    <row r="1760" spans="1:19" s="3" customFormat="1" ht="12.75" x14ac:dyDescent="0.2">
      <c r="A1760" s="7"/>
      <c r="C1760" s="9"/>
      <c r="D1760" s="4"/>
      <c r="E1760" s="4"/>
      <c r="F1760" s="50"/>
      <c r="G1760" s="4"/>
      <c r="H1760" s="4"/>
      <c r="I1760" s="4"/>
      <c r="J1760" s="5"/>
      <c r="K1760" s="4"/>
      <c r="L1760" s="4"/>
      <c r="M1760" s="50"/>
      <c r="N1760" s="62"/>
      <c r="O1760" s="50"/>
      <c r="P1760" s="55"/>
      <c r="Q1760" s="55"/>
      <c r="S1760" s="38"/>
    </row>
    <row r="1761" spans="1:19" s="3" customFormat="1" ht="12.75" x14ac:dyDescent="0.2">
      <c r="A1761" s="7"/>
      <c r="C1761" s="9"/>
      <c r="D1761" s="4"/>
      <c r="E1761" s="4"/>
      <c r="F1761" s="50"/>
      <c r="G1761" s="4"/>
      <c r="H1761" s="4"/>
      <c r="I1761" s="4"/>
      <c r="J1761" s="5"/>
      <c r="K1761" s="4"/>
      <c r="L1761" s="4"/>
      <c r="M1761" s="50"/>
      <c r="N1761" s="62"/>
      <c r="O1761" s="50"/>
      <c r="P1761" s="55"/>
      <c r="Q1761" s="55"/>
      <c r="S1761" s="38"/>
    </row>
    <row r="1762" spans="1:19" s="3" customFormat="1" ht="12.75" x14ac:dyDescent="0.2">
      <c r="A1762" s="7"/>
      <c r="C1762" s="9"/>
      <c r="D1762" s="4"/>
      <c r="E1762" s="4"/>
      <c r="F1762" s="50"/>
      <c r="G1762" s="4"/>
      <c r="H1762" s="4"/>
      <c r="I1762" s="4"/>
      <c r="J1762" s="5"/>
      <c r="K1762" s="4"/>
      <c r="L1762" s="4"/>
      <c r="M1762" s="50"/>
      <c r="N1762" s="62"/>
      <c r="O1762" s="50"/>
      <c r="P1762" s="55"/>
      <c r="Q1762" s="55"/>
      <c r="S1762" s="38"/>
    </row>
    <row r="1763" spans="1:19" s="3" customFormat="1" ht="12.75" x14ac:dyDescent="0.2">
      <c r="A1763" s="7"/>
      <c r="C1763" s="9"/>
      <c r="D1763" s="4"/>
      <c r="E1763" s="4"/>
      <c r="F1763" s="50"/>
      <c r="G1763" s="4"/>
      <c r="H1763" s="4"/>
      <c r="I1763" s="4"/>
      <c r="J1763" s="5"/>
      <c r="K1763" s="4"/>
      <c r="L1763" s="4"/>
      <c r="M1763" s="50"/>
      <c r="N1763" s="62"/>
      <c r="O1763" s="50"/>
      <c r="P1763" s="55"/>
      <c r="Q1763" s="55"/>
      <c r="S1763" s="38"/>
    </row>
    <row r="1764" spans="1:19" s="3" customFormat="1" ht="12.75" x14ac:dyDescent="0.2">
      <c r="A1764" s="7"/>
      <c r="C1764" s="9"/>
      <c r="D1764" s="4"/>
      <c r="E1764" s="4"/>
      <c r="F1764" s="50"/>
      <c r="G1764" s="4"/>
      <c r="H1764" s="4"/>
      <c r="I1764" s="4"/>
      <c r="J1764" s="5"/>
      <c r="K1764" s="4"/>
      <c r="L1764" s="4"/>
      <c r="M1764" s="50"/>
      <c r="N1764" s="62"/>
      <c r="O1764" s="50"/>
      <c r="P1764" s="55"/>
      <c r="Q1764" s="55"/>
      <c r="S1764" s="38"/>
    </row>
    <row r="1765" spans="1:19" s="3" customFormat="1" ht="12.75" x14ac:dyDescent="0.2">
      <c r="A1765" s="7"/>
      <c r="C1765" s="9"/>
      <c r="D1765" s="4"/>
      <c r="E1765" s="4"/>
      <c r="F1765" s="50"/>
      <c r="G1765" s="4"/>
      <c r="H1765" s="4"/>
      <c r="I1765" s="4"/>
      <c r="J1765" s="5"/>
      <c r="K1765" s="4"/>
      <c r="L1765" s="4"/>
      <c r="M1765" s="50"/>
      <c r="N1765" s="62"/>
      <c r="O1765" s="50"/>
      <c r="P1765" s="55"/>
      <c r="Q1765" s="55"/>
      <c r="S1765" s="38"/>
    </row>
    <row r="1766" spans="1:19" s="3" customFormat="1" ht="12.75" x14ac:dyDescent="0.2">
      <c r="A1766" s="7"/>
      <c r="C1766" s="9"/>
      <c r="D1766" s="4"/>
      <c r="E1766" s="4"/>
      <c r="F1766" s="50"/>
      <c r="G1766" s="4"/>
      <c r="H1766" s="4"/>
      <c r="I1766" s="4"/>
      <c r="J1766" s="5"/>
      <c r="K1766" s="4"/>
      <c r="L1766" s="4"/>
      <c r="M1766" s="50"/>
      <c r="N1766" s="62"/>
      <c r="O1766" s="50"/>
      <c r="P1766" s="55"/>
      <c r="Q1766" s="55"/>
      <c r="S1766" s="38"/>
    </row>
    <row r="1767" spans="1:19" s="3" customFormat="1" ht="12.75" x14ac:dyDescent="0.2">
      <c r="A1767" s="7"/>
      <c r="C1767" s="9"/>
      <c r="D1767" s="4"/>
      <c r="E1767" s="4"/>
      <c r="F1767" s="50"/>
      <c r="G1767" s="4"/>
      <c r="H1767" s="4"/>
      <c r="I1767" s="4"/>
      <c r="J1767" s="5"/>
      <c r="K1767" s="4"/>
      <c r="L1767" s="4"/>
      <c r="M1767" s="50"/>
      <c r="N1767" s="62"/>
      <c r="O1767" s="50"/>
      <c r="P1767" s="55"/>
      <c r="Q1767" s="55"/>
      <c r="S1767" s="38"/>
    </row>
    <row r="1768" spans="1:19" s="3" customFormat="1" ht="12.75" x14ac:dyDescent="0.2">
      <c r="A1768" s="7"/>
      <c r="C1768" s="9"/>
      <c r="D1768" s="4"/>
      <c r="E1768" s="4"/>
      <c r="F1768" s="50"/>
      <c r="G1768" s="4"/>
      <c r="H1768" s="4"/>
      <c r="I1768" s="4"/>
      <c r="J1768" s="5"/>
      <c r="K1768" s="4"/>
      <c r="L1768" s="4"/>
      <c r="M1768" s="50"/>
      <c r="N1768" s="62"/>
      <c r="O1768" s="50"/>
      <c r="P1768" s="55"/>
      <c r="Q1768" s="55"/>
      <c r="S1768" s="38"/>
    </row>
    <row r="1769" spans="1:19" s="3" customFormat="1" ht="12.75" x14ac:dyDescent="0.2">
      <c r="A1769" s="7"/>
      <c r="C1769" s="9"/>
      <c r="D1769" s="4"/>
      <c r="E1769" s="4"/>
      <c r="F1769" s="50"/>
      <c r="G1769" s="4"/>
      <c r="H1769" s="4"/>
      <c r="I1769" s="4"/>
      <c r="J1769" s="5"/>
      <c r="K1769" s="4"/>
      <c r="L1769" s="4"/>
      <c r="M1769" s="50"/>
      <c r="N1769" s="62"/>
      <c r="O1769" s="50"/>
      <c r="P1769" s="55"/>
      <c r="Q1769" s="55"/>
      <c r="S1769" s="38"/>
    </row>
    <row r="1770" spans="1:19" s="3" customFormat="1" ht="12.75" x14ac:dyDescent="0.2">
      <c r="A1770" s="7"/>
      <c r="C1770" s="9"/>
      <c r="D1770" s="4"/>
      <c r="E1770" s="4"/>
      <c r="F1770" s="50"/>
      <c r="G1770" s="4"/>
      <c r="H1770" s="4"/>
      <c r="I1770" s="4"/>
      <c r="J1770" s="5"/>
      <c r="K1770" s="4"/>
      <c r="L1770" s="4"/>
      <c r="M1770" s="50"/>
      <c r="N1770" s="62"/>
      <c r="O1770" s="50"/>
      <c r="P1770" s="55"/>
      <c r="Q1770" s="55"/>
      <c r="S1770" s="38"/>
    </row>
    <row r="1771" spans="1:19" s="3" customFormat="1" ht="12.75" x14ac:dyDescent="0.2">
      <c r="A1771" s="7"/>
      <c r="C1771" s="9"/>
      <c r="D1771" s="4"/>
      <c r="E1771" s="4"/>
      <c r="F1771" s="50"/>
      <c r="G1771" s="4"/>
      <c r="H1771" s="4"/>
      <c r="I1771" s="4"/>
      <c r="J1771" s="5"/>
      <c r="K1771" s="4"/>
      <c r="L1771" s="4"/>
      <c r="M1771" s="50"/>
      <c r="N1771" s="62"/>
      <c r="O1771" s="50"/>
      <c r="P1771" s="55"/>
      <c r="Q1771" s="55"/>
      <c r="S1771" s="38"/>
    </row>
    <row r="1772" spans="1:19" s="3" customFormat="1" ht="12.75" x14ac:dyDescent="0.2">
      <c r="A1772" s="7"/>
      <c r="C1772" s="9"/>
      <c r="D1772" s="4"/>
      <c r="E1772" s="4"/>
      <c r="F1772" s="50"/>
      <c r="G1772" s="4"/>
      <c r="H1772" s="4"/>
      <c r="I1772" s="4"/>
      <c r="J1772" s="5"/>
      <c r="K1772" s="4"/>
      <c r="L1772" s="4"/>
      <c r="M1772" s="50"/>
      <c r="N1772" s="62"/>
      <c r="O1772" s="50"/>
      <c r="P1772" s="55"/>
      <c r="Q1772" s="55"/>
      <c r="S1772" s="38"/>
    </row>
    <row r="1773" spans="1:19" s="3" customFormat="1" ht="12.75" x14ac:dyDescent="0.2">
      <c r="A1773" s="7"/>
      <c r="C1773" s="9"/>
      <c r="D1773" s="4"/>
      <c r="E1773" s="4"/>
      <c r="F1773" s="50"/>
      <c r="G1773" s="4"/>
      <c r="H1773" s="4"/>
      <c r="I1773" s="4"/>
      <c r="J1773" s="5"/>
      <c r="K1773" s="4"/>
      <c r="L1773" s="4"/>
      <c r="M1773" s="50"/>
      <c r="N1773" s="62"/>
      <c r="O1773" s="50"/>
      <c r="P1773" s="55"/>
      <c r="Q1773" s="55"/>
      <c r="S1773" s="38"/>
    </row>
    <row r="1774" spans="1:19" s="3" customFormat="1" ht="12.75" x14ac:dyDescent="0.2">
      <c r="A1774" s="7"/>
      <c r="C1774" s="9"/>
      <c r="D1774" s="4"/>
      <c r="E1774" s="4"/>
      <c r="F1774" s="50"/>
      <c r="G1774" s="4"/>
      <c r="H1774" s="4"/>
      <c r="I1774" s="4"/>
      <c r="J1774" s="5"/>
      <c r="K1774" s="4"/>
      <c r="L1774" s="4"/>
      <c r="M1774" s="50"/>
      <c r="N1774" s="62"/>
      <c r="O1774" s="50"/>
      <c r="P1774" s="55"/>
      <c r="Q1774" s="55"/>
      <c r="S1774" s="38"/>
    </row>
    <row r="1775" spans="1:19" s="3" customFormat="1" ht="12.75" x14ac:dyDescent="0.2">
      <c r="A1775" s="7"/>
      <c r="C1775" s="9"/>
      <c r="D1775" s="4"/>
      <c r="E1775" s="4"/>
      <c r="F1775" s="50"/>
      <c r="G1775" s="4"/>
      <c r="H1775" s="4"/>
      <c r="I1775" s="4"/>
      <c r="J1775" s="5"/>
      <c r="K1775" s="4"/>
      <c r="L1775" s="4"/>
      <c r="M1775" s="50"/>
      <c r="N1775" s="62"/>
      <c r="O1775" s="50"/>
      <c r="P1775" s="55"/>
      <c r="Q1775" s="55"/>
      <c r="S1775" s="38"/>
    </row>
    <row r="1776" spans="1:19" s="3" customFormat="1" ht="12.75" x14ac:dyDescent="0.2">
      <c r="A1776" s="7"/>
      <c r="C1776" s="9"/>
      <c r="D1776" s="4"/>
      <c r="E1776" s="4"/>
      <c r="F1776" s="50"/>
      <c r="G1776" s="4"/>
      <c r="H1776" s="4"/>
      <c r="I1776" s="4"/>
      <c r="J1776" s="5"/>
      <c r="K1776" s="4"/>
      <c r="L1776" s="4"/>
      <c r="M1776" s="50"/>
      <c r="N1776" s="62"/>
      <c r="O1776" s="50"/>
      <c r="P1776" s="55"/>
      <c r="Q1776" s="55"/>
      <c r="S1776" s="38"/>
    </row>
    <row r="1777" spans="1:19" s="3" customFormat="1" ht="12.75" x14ac:dyDescent="0.2">
      <c r="A1777" s="7"/>
      <c r="C1777" s="9"/>
      <c r="D1777" s="4"/>
      <c r="E1777" s="4"/>
      <c r="F1777" s="50"/>
      <c r="G1777" s="4"/>
      <c r="H1777" s="4"/>
      <c r="I1777" s="4"/>
      <c r="J1777" s="5"/>
      <c r="K1777" s="4"/>
      <c r="L1777" s="4"/>
      <c r="M1777" s="50"/>
      <c r="N1777" s="62"/>
      <c r="O1777" s="50"/>
      <c r="P1777" s="55"/>
      <c r="Q1777" s="55"/>
      <c r="S1777" s="38"/>
    </row>
    <row r="1778" spans="1:19" s="3" customFormat="1" ht="12.75" x14ac:dyDescent="0.2">
      <c r="A1778" s="7"/>
      <c r="C1778" s="9"/>
      <c r="D1778" s="4"/>
      <c r="E1778" s="4"/>
      <c r="F1778" s="50"/>
      <c r="G1778" s="4"/>
      <c r="H1778" s="4"/>
      <c r="I1778" s="4"/>
      <c r="J1778" s="5"/>
      <c r="K1778" s="4"/>
      <c r="L1778" s="4"/>
      <c r="M1778" s="50"/>
      <c r="N1778" s="62"/>
      <c r="O1778" s="50"/>
      <c r="P1778" s="55"/>
      <c r="Q1778" s="55"/>
      <c r="S1778" s="38"/>
    </row>
    <row r="1779" spans="1:19" s="3" customFormat="1" ht="12.75" x14ac:dyDescent="0.2">
      <c r="A1779" s="7"/>
      <c r="C1779" s="9"/>
      <c r="D1779" s="4"/>
      <c r="E1779" s="4"/>
      <c r="F1779" s="50"/>
      <c r="G1779" s="4"/>
      <c r="H1779" s="4"/>
      <c r="I1779" s="4"/>
      <c r="J1779" s="5"/>
      <c r="K1779" s="4"/>
      <c r="L1779" s="4"/>
      <c r="M1779" s="50"/>
      <c r="N1779" s="62"/>
      <c r="O1779" s="50"/>
      <c r="P1779" s="55"/>
      <c r="Q1779" s="55"/>
      <c r="S1779" s="38"/>
    </row>
    <row r="1780" spans="1:19" s="3" customFormat="1" ht="12.75" x14ac:dyDescent="0.2">
      <c r="A1780" s="7"/>
      <c r="C1780" s="9"/>
      <c r="D1780" s="4"/>
      <c r="E1780" s="4"/>
      <c r="F1780" s="50"/>
      <c r="G1780" s="4"/>
      <c r="H1780" s="4"/>
      <c r="I1780" s="4"/>
      <c r="J1780" s="5"/>
      <c r="K1780" s="4"/>
      <c r="L1780" s="4"/>
      <c r="M1780" s="50"/>
      <c r="N1780" s="62"/>
      <c r="O1780" s="50"/>
      <c r="P1780" s="55"/>
      <c r="Q1780" s="55"/>
      <c r="S1780" s="38"/>
    </row>
    <row r="1781" spans="1:19" s="3" customFormat="1" ht="12.75" x14ac:dyDescent="0.2">
      <c r="A1781" s="7"/>
      <c r="C1781" s="9"/>
      <c r="D1781" s="4"/>
      <c r="E1781" s="4"/>
      <c r="F1781" s="50"/>
      <c r="G1781" s="4"/>
      <c r="H1781" s="4"/>
      <c r="I1781" s="4"/>
      <c r="J1781" s="5"/>
      <c r="K1781" s="4"/>
      <c r="L1781" s="4"/>
      <c r="M1781" s="50"/>
      <c r="N1781" s="62"/>
      <c r="O1781" s="50"/>
      <c r="P1781" s="55"/>
      <c r="Q1781" s="55"/>
      <c r="S1781" s="38"/>
    </row>
    <row r="1782" spans="1:19" s="3" customFormat="1" ht="12.75" x14ac:dyDescent="0.2">
      <c r="A1782" s="7"/>
      <c r="C1782" s="9"/>
      <c r="D1782" s="4"/>
      <c r="E1782" s="4"/>
      <c r="F1782" s="50"/>
      <c r="G1782" s="4"/>
      <c r="H1782" s="4"/>
      <c r="I1782" s="4"/>
      <c r="J1782" s="5"/>
      <c r="K1782" s="4"/>
      <c r="L1782" s="4"/>
      <c r="M1782" s="50"/>
      <c r="N1782" s="62"/>
      <c r="O1782" s="50"/>
      <c r="P1782" s="55"/>
      <c r="Q1782" s="55"/>
      <c r="S1782" s="38"/>
    </row>
    <row r="1783" spans="1:19" s="3" customFormat="1" ht="12.75" x14ac:dyDescent="0.2">
      <c r="A1783" s="7"/>
      <c r="C1783" s="9"/>
      <c r="D1783" s="4"/>
      <c r="E1783" s="4"/>
      <c r="F1783" s="50"/>
      <c r="G1783" s="4"/>
      <c r="H1783" s="4"/>
      <c r="I1783" s="4"/>
      <c r="J1783" s="5"/>
      <c r="K1783" s="4"/>
      <c r="L1783" s="4"/>
      <c r="M1783" s="50"/>
      <c r="N1783" s="62"/>
      <c r="O1783" s="50"/>
      <c r="P1783" s="55"/>
      <c r="Q1783" s="55"/>
      <c r="S1783" s="38"/>
    </row>
    <row r="1784" spans="1:19" s="3" customFormat="1" ht="12.75" x14ac:dyDescent="0.2">
      <c r="A1784" s="7"/>
      <c r="C1784" s="9"/>
      <c r="D1784" s="4"/>
      <c r="E1784" s="4"/>
      <c r="F1784" s="50"/>
      <c r="G1784" s="4"/>
      <c r="H1784" s="4"/>
      <c r="I1784" s="4"/>
      <c r="J1784" s="5"/>
      <c r="K1784" s="4"/>
      <c r="L1784" s="4"/>
      <c r="M1784" s="50"/>
      <c r="N1784" s="62"/>
      <c r="O1784" s="50"/>
      <c r="P1784" s="55"/>
      <c r="Q1784" s="55"/>
      <c r="S1784" s="38"/>
    </row>
    <row r="1785" spans="1:19" s="3" customFormat="1" ht="12.75" x14ac:dyDescent="0.2">
      <c r="A1785" s="7"/>
      <c r="C1785" s="9"/>
      <c r="D1785" s="4"/>
      <c r="E1785" s="4"/>
      <c r="F1785" s="50"/>
      <c r="G1785" s="4"/>
      <c r="H1785" s="4"/>
      <c r="I1785" s="4"/>
      <c r="J1785" s="5"/>
      <c r="K1785" s="4"/>
      <c r="L1785" s="4"/>
      <c r="M1785" s="50"/>
      <c r="N1785" s="62"/>
      <c r="O1785" s="50"/>
      <c r="P1785" s="55"/>
      <c r="Q1785" s="55"/>
      <c r="S1785" s="38"/>
    </row>
    <row r="1786" spans="1:19" s="3" customFormat="1" ht="12.75" x14ac:dyDescent="0.2">
      <c r="A1786" s="7"/>
      <c r="C1786" s="9"/>
      <c r="D1786" s="4"/>
      <c r="E1786" s="4"/>
      <c r="F1786" s="50"/>
      <c r="G1786" s="4"/>
      <c r="H1786" s="4"/>
      <c r="I1786" s="4"/>
      <c r="J1786" s="5"/>
      <c r="K1786" s="4"/>
      <c r="L1786" s="4"/>
      <c r="M1786" s="50"/>
      <c r="N1786" s="62"/>
      <c r="O1786" s="50"/>
      <c r="P1786" s="55"/>
      <c r="Q1786" s="55"/>
      <c r="S1786" s="38"/>
    </row>
    <row r="1787" spans="1:19" s="3" customFormat="1" ht="12.75" x14ac:dyDescent="0.2">
      <c r="A1787" s="7"/>
      <c r="C1787" s="9"/>
      <c r="D1787" s="4"/>
      <c r="E1787" s="4"/>
      <c r="F1787" s="50"/>
      <c r="G1787" s="4"/>
      <c r="H1787" s="4"/>
      <c r="I1787" s="4"/>
      <c r="J1787" s="5"/>
      <c r="K1787" s="4"/>
      <c r="L1787" s="4"/>
      <c r="M1787" s="50"/>
      <c r="N1787" s="62"/>
      <c r="O1787" s="50"/>
      <c r="P1787" s="55"/>
      <c r="Q1787" s="55"/>
      <c r="S1787" s="38"/>
    </row>
    <row r="1788" spans="1:19" s="3" customFormat="1" ht="12.75" x14ac:dyDescent="0.2">
      <c r="A1788" s="7"/>
      <c r="C1788" s="9"/>
      <c r="D1788" s="4"/>
      <c r="E1788" s="4"/>
      <c r="F1788" s="50"/>
      <c r="G1788" s="4"/>
      <c r="H1788" s="4"/>
      <c r="I1788" s="4"/>
      <c r="J1788" s="5"/>
      <c r="K1788" s="4"/>
      <c r="L1788" s="4"/>
      <c r="M1788" s="50"/>
      <c r="N1788" s="62"/>
      <c r="O1788" s="50"/>
      <c r="P1788" s="55"/>
      <c r="Q1788" s="55"/>
      <c r="S1788" s="38"/>
    </row>
    <row r="1789" spans="1:19" s="3" customFormat="1" ht="12.75" x14ac:dyDescent="0.2">
      <c r="A1789" s="7"/>
      <c r="C1789" s="9"/>
      <c r="D1789" s="4"/>
      <c r="E1789" s="4"/>
      <c r="F1789" s="50"/>
      <c r="G1789" s="4"/>
      <c r="H1789" s="4"/>
      <c r="I1789" s="4"/>
      <c r="J1789" s="5"/>
      <c r="K1789" s="4"/>
      <c r="L1789" s="4"/>
      <c r="M1789" s="50"/>
      <c r="N1789" s="62"/>
      <c r="O1789" s="50"/>
      <c r="P1789" s="55"/>
      <c r="Q1789" s="55"/>
      <c r="S1789" s="38"/>
    </row>
    <row r="1790" spans="1:19" s="3" customFormat="1" ht="12.75" x14ac:dyDescent="0.2">
      <c r="A1790" s="7"/>
      <c r="C1790" s="9"/>
      <c r="D1790" s="4"/>
      <c r="E1790" s="4"/>
      <c r="F1790" s="50"/>
      <c r="G1790" s="4"/>
      <c r="H1790" s="4"/>
      <c r="I1790" s="4"/>
      <c r="J1790" s="5"/>
      <c r="K1790" s="4"/>
      <c r="L1790" s="4"/>
      <c r="M1790" s="50"/>
      <c r="N1790" s="62"/>
      <c r="O1790" s="50"/>
      <c r="P1790" s="55"/>
      <c r="Q1790" s="55"/>
      <c r="S1790" s="38"/>
    </row>
    <row r="1791" spans="1:19" s="3" customFormat="1" ht="12.75" x14ac:dyDescent="0.2">
      <c r="A1791" s="7"/>
      <c r="C1791" s="9"/>
      <c r="D1791" s="4"/>
      <c r="E1791" s="4"/>
      <c r="F1791" s="50"/>
      <c r="G1791" s="4"/>
      <c r="H1791" s="4"/>
      <c r="I1791" s="4"/>
      <c r="J1791" s="5"/>
      <c r="K1791" s="4"/>
      <c r="L1791" s="4"/>
      <c r="M1791" s="50"/>
      <c r="N1791" s="62"/>
      <c r="O1791" s="50"/>
      <c r="P1791" s="55"/>
      <c r="Q1791" s="55"/>
      <c r="S1791" s="38"/>
    </row>
    <row r="1792" spans="1:19" s="3" customFormat="1" ht="12.75" x14ac:dyDescent="0.2">
      <c r="A1792" s="7"/>
      <c r="C1792" s="9"/>
      <c r="D1792" s="4"/>
      <c r="E1792" s="4"/>
      <c r="F1792" s="50"/>
      <c r="G1792" s="4"/>
      <c r="H1792" s="4"/>
      <c r="I1792" s="4"/>
      <c r="J1792" s="5"/>
      <c r="K1792" s="4"/>
      <c r="L1792" s="4"/>
      <c r="M1792" s="50"/>
      <c r="N1792" s="62"/>
      <c r="O1792" s="50"/>
      <c r="P1792" s="55"/>
      <c r="Q1792" s="55"/>
      <c r="S1792" s="38"/>
    </row>
    <row r="1793" spans="1:19" s="3" customFormat="1" ht="12.75" x14ac:dyDescent="0.2">
      <c r="A1793" s="7"/>
      <c r="C1793" s="9"/>
      <c r="D1793" s="4"/>
      <c r="E1793" s="4"/>
      <c r="F1793" s="50"/>
      <c r="G1793" s="4"/>
      <c r="H1793" s="4"/>
      <c r="I1793" s="4"/>
      <c r="J1793" s="5"/>
      <c r="K1793" s="4"/>
      <c r="L1793" s="4"/>
      <c r="M1793" s="50"/>
      <c r="N1793" s="62"/>
      <c r="O1793" s="50"/>
      <c r="P1793" s="55"/>
      <c r="Q1793" s="55"/>
      <c r="S1793" s="38"/>
    </row>
    <row r="1794" spans="1:19" s="3" customFormat="1" ht="12.75" x14ac:dyDescent="0.2">
      <c r="A1794" s="7"/>
      <c r="C1794" s="9"/>
      <c r="D1794" s="4"/>
      <c r="E1794" s="4"/>
      <c r="F1794" s="50"/>
      <c r="G1794" s="4"/>
      <c r="H1794" s="4"/>
      <c r="I1794" s="4"/>
      <c r="J1794" s="5"/>
      <c r="K1794" s="4"/>
      <c r="L1794" s="4"/>
      <c r="M1794" s="50"/>
      <c r="N1794" s="62"/>
      <c r="O1794" s="50"/>
      <c r="P1794" s="55"/>
      <c r="Q1794" s="55"/>
      <c r="S1794" s="38"/>
    </row>
    <row r="1795" spans="1:19" s="3" customFormat="1" ht="12.75" x14ac:dyDescent="0.2">
      <c r="A1795" s="7"/>
      <c r="C1795" s="9"/>
      <c r="D1795" s="4"/>
      <c r="E1795" s="4"/>
      <c r="F1795" s="50"/>
      <c r="G1795" s="4"/>
      <c r="H1795" s="4"/>
      <c r="I1795" s="4"/>
      <c r="J1795" s="5"/>
      <c r="K1795" s="4"/>
      <c r="L1795" s="4"/>
      <c r="M1795" s="50"/>
      <c r="N1795" s="62"/>
      <c r="O1795" s="50"/>
      <c r="P1795" s="55"/>
      <c r="Q1795" s="55"/>
      <c r="S1795" s="38"/>
    </row>
    <row r="1796" spans="1:19" s="3" customFormat="1" ht="12.75" x14ac:dyDescent="0.2">
      <c r="A1796" s="7"/>
      <c r="C1796" s="9"/>
      <c r="D1796" s="4"/>
      <c r="E1796" s="4"/>
      <c r="F1796" s="50"/>
      <c r="G1796" s="4"/>
      <c r="H1796" s="4"/>
      <c r="I1796" s="4"/>
      <c r="J1796" s="5"/>
      <c r="K1796" s="4"/>
      <c r="L1796" s="4"/>
      <c r="M1796" s="50"/>
      <c r="N1796" s="62"/>
      <c r="O1796" s="50"/>
      <c r="P1796" s="55"/>
      <c r="Q1796" s="55"/>
      <c r="S1796" s="38"/>
    </row>
    <row r="1797" spans="1:19" s="3" customFormat="1" ht="12.75" x14ac:dyDescent="0.2">
      <c r="A1797" s="7"/>
      <c r="C1797" s="9"/>
      <c r="D1797" s="4"/>
      <c r="E1797" s="4"/>
      <c r="F1797" s="50"/>
      <c r="G1797" s="4"/>
      <c r="H1797" s="4"/>
      <c r="I1797" s="4"/>
      <c r="J1797" s="5"/>
      <c r="K1797" s="4"/>
      <c r="L1797" s="4"/>
      <c r="M1797" s="50"/>
      <c r="N1797" s="62"/>
      <c r="O1797" s="50"/>
      <c r="P1797" s="55"/>
      <c r="Q1797" s="55"/>
      <c r="S1797" s="38"/>
    </row>
    <row r="1798" spans="1:19" s="3" customFormat="1" ht="12.75" x14ac:dyDescent="0.2">
      <c r="A1798" s="7"/>
      <c r="C1798" s="9"/>
      <c r="D1798" s="4"/>
      <c r="E1798" s="4"/>
      <c r="F1798" s="50"/>
      <c r="G1798" s="4"/>
      <c r="H1798" s="4"/>
      <c r="I1798" s="4"/>
      <c r="J1798" s="5"/>
      <c r="K1798" s="4"/>
      <c r="L1798" s="4"/>
      <c r="M1798" s="50"/>
      <c r="N1798" s="62"/>
      <c r="O1798" s="50"/>
      <c r="P1798" s="55"/>
      <c r="Q1798" s="55"/>
      <c r="S1798" s="38"/>
    </row>
    <row r="1799" spans="1:19" s="3" customFormat="1" ht="12.75" x14ac:dyDescent="0.2">
      <c r="A1799" s="7"/>
      <c r="C1799" s="9"/>
      <c r="D1799" s="4"/>
      <c r="E1799" s="4"/>
      <c r="F1799" s="50"/>
      <c r="G1799" s="4"/>
      <c r="H1799" s="4"/>
      <c r="I1799" s="4"/>
      <c r="J1799" s="5"/>
      <c r="K1799" s="4"/>
      <c r="L1799" s="4"/>
      <c r="M1799" s="50"/>
      <c r="N1799" s="62"/>
      <c r="O1799" s="50"/>
      <c r="P1799" s="55"/>
      <c r="Q1799" s="55"/>
      <c r="S1799" s="38"/>
    </row>
    <row r="1800" spans="1:19" s="3" customFormat="1" ht="12.75" x14ac:dyDescent="0.2">
      <c r="A1800" s="7"/>
      <c r="C1800" s="9"/>
      <c r="D1800" s="4"/>
      <c r="E1800" s="4"/>
      <c r="F1800" s="50"/>
      <c r="G1800" s="4"/>
      <c r="H1800" s="4"/>
      <c r="I1800" s="4"/>
      <c r="J1800" s="5"/>
      <c r="K1800" s="4"/>
      <c r="L1800" s="4"/>
      <c r="M1800" s="50"/>
      <c r="N1800" s="62"/>
      <c r="O1800" s="50"/>
      <c r="P1800" s="55"/>
      <c r="Q1800" s="55"/>
      <c r="S1800" s="38"/>
    </row>
    <row r="1801" spans="1:19" s="3" customFormat="1" ht="12.75" x14ac:dyDescent="0.2">
      <c r="A1801" s="7"/>
      <c r="C1801" s="9"/>
      <c r="D1801" s="4"/>
      <c r="E1801" s="4"/>
      <c r="F1801" s="50"/>
      <c r="G1801" s="4"/>
      <c r="H1801" s="4"/>
      <c r="I1801" s="4"/>
      <c r="J1801" s="5"/>
      <c r="K1801" s="4"/>
      <c r="L1801" s="4"/>
      <c r="M1801" s="50"/>
      <c r="N1801" s="62"/>
      <c r="O1801" s="50"/>
      <c r="P1801" s="55"/>
      <c r="Q1801" s="55"/>
      <c r="S1801" s="38"/>
    </row>
    <row r="1802" spans="1:19" s="3" customFormat="1" ht="12.75" x14ac:dyDescent="0.2">
      <c r="A1802" s="7"/>
      <c r="C1802" s="9"/>
      <c r="D1802" s="4"/>
      <c r="E1802" s="4"/>
      <c r="F1802" s="50"/>
      <c r="G1802" s="4"/>
      <c r="H1802" s="4"/>
      <c r="I1802" s="4"/>
      <c r="J1802" s="5"/>
      <c r="K1802" s="4"/>
      <c r="L1802" s="4"/>
      <c r="M1802" s="50"/>
      <c r="N1802" s="62"/>
      <c r="O1802" s="50"/>
      <c r="P1802" s="55"/>
      <c r="Q1802" s="55"/>
      <c r="S1802" s="38"/>
    </row>
    <row r="1803" spans="1:19" s="3" customFormat="1" ht="12.75" x14ac:dyDescent="0.2">
      <c r="A1803" s="7"/>
      <c r="C1803" s="9"/>
      <c r="D1803" s="4"/>
      <c r="E1803" s="4"/>
      <c r="F1803" s="50"/>
      <c r="G1803" s="4"/>
      <c r="H1803" s="4"/>
      <c r="I1803" s="4"/>
      <c r="J1803" s="5"/>
      <c r="K1803" s="4"/>
      <c r="L1803" s="4"/>
      <c r="M1803" s="50"/>
      <c r="N1803" s="62"/>
      <c r="O1803" s="50"/>
      <c r="P1803" s="55"/>
      <c r="Q1803" s="55"/>
      <c r="S1803" s="38"/>
    </row>
    <row r="1804" spans="1:19" s="3" customFormat="1" ht="12.75" x14ac:dyDescent="0.2">
      <c r="A1804" s="7"/>
      <c r="C1804" s="9"/>
      <c r="D1804" s="4"/>
      <c r="E1804" s="4"/>
      <c r="F1804" s="50"/>
      <c r="G1804" s="4"/>
      <c r="H1804" s="4"/>
      <c r="I1804" s="4"/>
      <c r="J1804" s="5"/>
      <c r="K1804" s="4"/>
      <c r="L1804" s="4"/>
      <c r="M1804" s="50"/>
      <c r="N1804" s="62"/>
      <c r="O1804" s="50"/>
      <c r="P1804" s="55"/>
      <c r="Q1804" s="55"/>
      <c r="S1804" s="38"/>
    </row>
    <row r="1805" spans="1:19" s="3" customFormat="1" ht="12.75" x14ac:dyDescent="0.2">
      <c r="A1805" s="7"/>
      <c r="C1805" s="9"/>
      <c r="D1805" s="4"/>
      <c r="E1805" s="4"/>
      <c r="F1805" s="50"/>
      <c r="G1805" s="4"/>
      <c r="H1805" s="4"/>
      <c r="I1805" s="4"/>
      <c r="J1805" s="5"/>
      <c r="K1805" s="4"/>
      <c r="L1805" s="4"/>
      <c r="M1805" s="50"/>
      <c r="N1805" s="62"/>
      <c r="O1805" s="50"/>
      <c r="P1805" s="55"/>
      <c r="Q1805" s="55"/>
      <c r="S1805" s="38"/>
    </row>
    <row r="1806" spans="1:19" s="3" customFormat="1" ht="12.75" x14ac:dyDescent="0.2">
      <c r="A1806" s="7"/>
      <c r="C1806" s="9"/>
      <c r="D1806" s="4"/>
      <c r="E1806" s="4"/>
      <c r="F1806" s="50"/>
      <c r="G1806" s="4"/>
      <c r="H1806" s="4"/>
      <c r="I1806" s="4"/>
      <c r="J1806" s="5"/>
      <c r="K1806" s="4"/>
      <c r="L1806" s="4"/>
      <c r="M1806" s="50"/>
      <c r="N1806" s="62"/>
      <c r="O1806" s="50"/>
      <c r="P1806" s="55"/>
      <c r="Q1806" s="55"/>
      <c r="S1806" s="38"/>
    </row>
    <row r="1807" spans="1:19" s="3" customFormat="1" ht="12.75" x14ac:dyDescent="0.2">
      <c r="A1807" s="7"/>
      <c r="C1807" s="9"/>
      <c r="D1807" s="4"/>
      <c r="E1807" s="4"/>
      <c r="F1807" s="50"/>
      <c r="G1807" s="4"/>
      <c r="H1807" s="4"/>
      <c r="I1807" s="4"/>
      <c r="J1807" s="5"/>
      <c r="K1807" s="4"/>
      <c r="L1807" s="4"/>
      <c r="M1807" s="50"/>
      <c r="N1807" s="62"/>
      <c r="O1807" s="50"/>
      <c r="P1807" s="55"/>
      <c r="Q1807" s="55"/>
      <c r="S1807" s="38"/>
    </row>
    <row r="1808" spans="1:19" s="3" customFormat="1" ht="12.75" x14ac:dyDescent="0.2">
      <c r="A1808" s="7"/>
      <c r="C1808" s="9"/>
      <c r="D1808" s="4"/>
      <c r="E1808" s="4"/>
      <c r="F1808" s="50"/>
      <c r="G1808" s="4"/>
      <c r="H1808" s="4"/>
      <c r="I1808" s="4"/>
      <c r="J1808" s="5"/>
      <c r="K1808" s="4"/>
      <c r="L1808" s="4"/>
      <c r="M1808" s="50"/>
      <c r="N1808" s="62"/>
      <c r="O1808" s="50"/>
      <c r="P1808" s="55"/>
      <c r="Q1808" s="55"/>
      <c r="S1808" s="38"/>
    </row>
    <row r="1809" spans="1:19" s="3" customFormat="1" ht="12.75" x14ac:dyDescent="0.2">
      <c r="A1809" s="7"/>
      <c r="C1809" s="9"/>
      <c r="D1809" s="4"/>
      <c r="E1809" s="4"/>
      <c r="F1809" s="50"/>
      <c r="G1809" s="4"/>
      <c r="H1809" s="4"/>
      <c r="I1809" s="4"/>
      <c r="J1809" s="5"/>
      <c r="K1809" s="4"/>
      <c r="L1809" s="4"/>
      <c r="M1809" s="50"/>
      <c r="N1809" s="62"/>
      <c r="O1809" s="50"/>
      <c r="P1809" s="55"/>
      <c r="Q1809" s="55"/>
      <c r="S1809" s="38"/>
    </row>
    <row r="1810" spans="1:19" s="3" customFormat="1" ht="12.75" x14ac:dyDescent="0.2">
      <c r="A1810" s="7"/>
      <c r="C1810" s="9"/>
      <c r="D1810" s="4"/>
      <c r="E1810" s="4"/>
      <c r="F1810" s="50"/>
      <c r="G1810" s="4"/>
      <c r="H1810" s="4"/>
      <c r="I1810" s="4"/>
      <c r="J1810" s="5"/>
      <c r="K1810" s="4"/>
      <c r="L1810" s="4"/>
      <c r="M1810" s="50"/>
      <c r="N1810" s="62"/>
      <c r="O1810" s="50"/>
      <c r="P1810" s="55"/>
      <c r="Q1810" s="55"/>
      <c r="S1810" s="38"/>
    </row>
    <row r="1811" spans="1:19" s="3" customFormat="1" ht="12.75" x14ac:dyDescent="0.2">
      <c r="A1811" s="7"/>
      <c r="C1811" s="9"/>
      <c r="D1811" s="4"/>
      <c r="E1811" s="4"/>
      <c r="F1811" s="50"/>
      <c r="G1811" s="4"/>
      <c r="H1811" s="4"/>
      <c r="I1811" s="4"/>
      <c r="J1811" s="5"/>
      <c r="K1811" s="4"/>
      <c r="L1811" s="4"/>
      <c r="M1811" s="50"/>
      <c r="N1811" s="62"/>
      <c r="O1811" s="50"/>
      <c r="P1811" s="55"/>
      <c r="Q1811" s="55"/>
      <c r="S1811" s="38"/>
    </row>
    <row r="1812" spans="1:19" s="3" customFormat="1" ht="12.75" x14ac:dyDescent="0.2">
      <c r="A1812" s="7"/>
      <c r="C1812" s="9"/>
      <c r="D1812" s="4"/>
      <c r="E1812" s="4"/>
      <c r="F1812" s="50"/>
      <c r="G1812" s="4"/>
      <c r="H1812" s="4"/>
      <c r="I1812" s="4"/>
      <c r="J1812" s="5"/>
      <c r="K1812" s="4"/>
      <c r="L1812" s="4"/>
      <c r="M1812" s="50"/>
      <c r="N1812" s="62"/>
      <c r="O1812" s="50"/>
      <c r="P1812" s="55"/>
      <c r="Q1812" s="55"/>
      <c r="S1812" s="38"/>
    </row>
    <row r="1813" spans="1:19" s="3" customFormat="1" ht="12.75" x14ac:dyDescent="0.2">
      <c r="A1813" s="7"/>
      <c r="C1813" s="9"/>
      <c r="D1813" s="4"/>
      <c r="E1813" s="4"/>
      <c r="F1813" s="50"/>
      <c r="G1813" s="4"/>
      <c r="H1813" s="4"/>
      <c r="I1813" s="4"/>
      <c r="J1813" s="5"/>
      <c r="K1813" s="4"/>
      <c r="L1813" s="4"/>
      <c r="M1813" s="50"/>
      <c r="N1813" s="62"/>
      <c r="O1813" s="50"/>
      <c r="P1813" s="55"/>
      <c r="Q1813" s="55"/>
      <c r="S1813" s="38"/>
    </row>
    <row r="1814" spans="1:19" s="3" customFormat="1" ht="12.75" x14ac:dyDescent="0.2">
      <c r="A1814" s="7"/>
      <c r="C1814" s="9"/>
      <c r="D1814" s="4"/>
      <c r="E1814" s="4"/>
      <c r="F1814" s="50"/>
      <c r="G1814" s="4"/>
      <c r="H1814" s="4"/>
      <c r="I1814" s="4"/>
      <c r="J1814" s="5"/>
      <c r="K1814" s="4"/>
      <c r="L1814" s="4"/>
      <c r="M1814" s="50"/>
      <c r="N1814" s="62"/>
      <c r="O1814" s="50"/>
      <c r="P1814" s="55"/>
      <c r="Q1814" s="55"/>
      <c r="S1814" s="38"/>
    </row>
    <row r="1815" spans="1:19" s="3" customFormat="1" ht="12.75" x14ac:dyDescent="0.2">
      <c r="A1815" s="7"/>
      <c r="C1815" s="9"/>
      <c r="D1815" s="4"/>
      <c r="E1815" s="4"/>
      <c r="F1815" s="50"/>
      <c r="G1815" s="4"/>
      <c r="H1815" s="4"/>
      <c r="I1815" s="4"/>
      <c r="J1815" s="5"/>
      <c r="K1815" s="4"/>
      <c r="L1815" s="4"/>
      <c r="M1815" s="50"/>
      <c r="N1815" s="62"/>
      <c r="O1815" s="50"/>
      <c r="P1815" s="55"/>
      <c r="Q1815" s="55"/>
      <c r="S1815" s="38"/>
    </row>
    <row r="1816" spans="1:19" s="3" customFormat="1" ht="12.75" x14ac:dyDescent="0.2">
      <c r="A1816" s="7"/>
      <c r="C1816" s="9"/>
      <c r="D1816" s="4"/>
      <c r="E1816" s="4"/>
      <c r="F1816" s="50"/>
      <c r="G1816" s="4"/>
      <c r="H1816" s="4"/>
      <c r="I1816" s="4"/>
      <c r="J1816" s="5"/>
      <c r="K1816" s="4"/>
      <c r="L1816" s="4"/>
      <c r="M1816" s="50"/>
      <c r="N1816" s="62"/>
      <c r="O1816" s="50"/>
      <c r="P1816" s="55"/>
      <c r="Q1816" s="55"/>
      <c r="S1816" s="38"/>
    </row>
    <row r="1817" spans="1:19" s="3" customFormat="1" ht="12.75" x14ac:dyDescent="0.2">
      <c r="A1817" s="7"/>
      <c r="C1817" s="9"/>
      <c r="D1817" s="4"/>
      <c r="E1817" s="4"/>
      <c r="F1817" s="50"/>
      <c r="G1817" s="4"/>
      <c r="H1817" s="4"/>
      <c r="I1817" s="4"/>
      <c r="J1817" s="5"/>
      <c r="K1817" s="4"/>
      <c r="L1817" s="4"/>
      <c r="M1817" s="50"/>
      <c r="N1817" s="62"/>
      <c r="O1817" s="50"/>
      <c r="P1817" s="55"/>
      <c r="Q1817" s="55"/>
      <c r="S1817" s="38"/>
    </row>
    <row r="1818" spans="1:19" s="3" customFormat="1" ht="12.75" x14ac:dyDescent="0.2">
      <c r="A1818" s="7"/>
      <c r="C1818" s="9"/>
      <c r="D1818" s="4"/>
      <c r="E1818" s="4"/>
      <c r="F1818" s="50"/>
      <c r="G1818" s="4"/>
      <c r="H1818" s="4"/>
      <c r="I1818" s="4"/>
      <c r="J1818" s="5"/>
      <c r="K1818" s="4"/>
      <c r="L1818" s="4"/>
      <c r="M1818" s="50"/>
      <c r="N1818" s="62"/>
      <c r="O1818" s="50"/>
      <c r="P1818" s="55"/>
      <c r="Q1818" s="55"/>
      <c r="S1818" s="38"/>
    </row>
    <row r="1819" spans="1:19" s="3" customFormat="1" ht="12.75" x14ac:dyDescent="0.2">
      <c r="A1819" s="7"/>
      <c r="C1819" s="9"/>
      <c r="D1819" s="4"/>
      <c r="E1819" s="4"/>
      <c r="F1819" s="50"/>
      <c r="G1819" s="4"/>
      <c r="H1819" s="4"/>
      <c r="I1819" s="4"/>
      <c r="J1819" s="5"/>
      <c r="K1819" s="4"/>
      <c r="L1819" s="4"/>
      <c r="M1819" s="50"/>
      <c r="N1819" s="62"/>
      <c r="O1819" s="50"/>
      <c r="P1819" s="55"/>
      <c r="Q1819" s="55"/>
      <c r="S1819" s="38"/>
    </row>
    <row r="1820" spans="1:19" s="3" customFormat="1" ht="12.75" x14ac:dyDescent="0.2">
      <c r="A1820" s="7"/>
      <c r="C1820" s="9"/>
      <c r="D1820" s="4"/>
      <c r="E1820" s="4"/>
      <c r="F1820" s="50"/>
      <c r="G1820" s="4"/>
      <c r="H1820" s="4"/>
      <c r="I1820" s="4"/>
      <c r="J1820" s="5"/>
      <c r="K1820" s="4"/>
      <c r="L1820" s="4"/>
      <c r="M1820" s="50"/>
      <c r="N1820" s="62"/>
      <c r="O1820" s="50"/>
      <c r="P1820" s="55"/>
      <c r="Q1820" s="55"/>
      <c r="S1820" s="38"/>
    </row>
    <row r="1821" spans="1:19" s="3" customFormat="1" ht="12.75" x14ac:dyDescent="0.2">
      <c r="A1821" s="7"/>
      <c r="C1821" s="9"/>
      <c r="D1821" s="4"/>
      <c r="E1821" s="4"/>
      <c r="F1821" s="50"/>
      <c r="G1821" s="4"/>
      <c r="H1821" s="4"/>
      <c r="I1821" s="4"/>
      <c r="J1821" s="5"/>
      <c r="K1821" s="4"/>
      <c r="L1821" s="4"/>
      <c r="M1821" s="50"/>
      <c r="N1821" s="62"/>
      <c r="O1821" s="50"/>
      <c r="P1821" s="55"/>
      <c r="Q1821" s="55"/>
      <c r="S1821" s="38"/>
    </row>
    <row r="1822" spans="1:19" s="3" customFormat="1" ht="12.75" x14ac:dyDescent="0.2">
      <c r="A1822" s="7"/>
      <c r="C1822" s="9"/>
      <c r="D1822" s="4"/>
      <c r="E1822" s="4"/>
      <c r="F1822" s="50"/>
      <c r="G1822" s="4"/>
      <c r="H1822" s="4"/>
      <c r="I1822" s="4"/>
      <c r="J1822" s="5"/>
      <c r="K1822" s="4"/>
      <c r="L1822" s="4"/>
      <c r="M1822" s="50"/>
      <c r="N1822" s="62"/>
      <c r="O1822" s="50"/>
      <c r="P1822" s="55"/>
      <c r="Q1822" s="55"/>
      <c r="S1822" s="38"/>
    </row>
    <row r="1823" spans="1:19" s="3" customFormat="1" ht="12.75" x14ac:dyDescent="0.2">
      <c r="A1823" s="7"/>
      <c r="C1823" s="9"/>
      <c r="D1823" s="4"/>
      <c r="E1823" s="4"/>
      <c r="F1823" s="50"/>
      <c r="G1823" s="4"/>
      <c r="H1823" s="4"/>
      <c r="I1823" s="4"/>
      <c r="J1823" s="5"/>
      <c r="K1823" s="4"/>
      <c r="L1823" s="4"/>
      <c r="M1823" s="50"/>
      <c r="N1823" s="62"/>
      <c r="O1823" s="50"/>
      <c r="P1823" s="55"/>
      <c r="Q1823" s="55"/>
      <c r="S1823" s="38"/>
    </row>
    <row r="1824" spans="1:19" s="3" customFormat="1" ht="12.75" x14ac:dyDescent="0.2">
      <c r="A1824" s="7"/>
      <c r="C1824" s="9"/>
      <c r="D1824" s="4"/>
      <c r="E1824" s="4"/>
      <c r="F1824" s="50"/>
      <c r="G1824" s="4"/>
      <c r="H1824" s="4"/>
      <c r="I1824" s="4"/>
      <c r="J1824" s="5"/>
      <c r="K1824" s="4"/>
      <c r="L1824" s="4"/>
      <c r="M1824" s="50"/>
      <c r="N1824" s="62"/>
      <c r="O1824" s="50"/>
      <c r="P1824" s="55"/>
      <c r="Q1824" s="55"/>
      <c r="S1824" s="38"/>
    </row>
    <row r="1825" spans="1:19" s="3" customFormat="1" ht="12.75" x14ac:dyDescent="0.2">
      <c r="A1825" s="7"/>
      <c r="C1825" s="9"/>
      <c r="D1825" s="4"/>
      <c r="E1825" s="4"/>
      <c r="F1825" s="50"/>
      <c r="G1825" s="4"/>
      <c r="H1825" s="4"/>
      <c r="I1825" s="4"/>
      <c r="J1825" s="5"/>
      <c r="K1825" s="4"/>
      <c r="L1825" s="4"/>
      <c r="M1825" s="50"/>
      <c r="N1825" s="62"/>
      <c r="O1825" s="50"/>
      <c r="P1825" s="55"/>
      <c r="Q1825" s="55"/>
      <c r="S1825" s="38"/>
    </row>
    <row r="1826" spans="1:19" s="3" customFormat="1" ht="12.75" x14ac:dyDescent="0.2">
      <c r="A1826" s="7"/>
      <c r="C1826" s="9"/>
      <c r="D1826" s="4"/>
      <c r="E1826" s="4"/>
      <c r="F1826" s="50"/>
      <c r="G1826" s="4"/>
      <c r="H1826" s="4"/>
      <c r="I1826" s="4"/>
      <c r="J1826" s="5"/>
      <c r="K1826" s="4"/>
      <c r="L1826" s="4"/>
      <c r="M1826" s="50"/>
      <c r="N1826" s="62"/>
      <c r="O1826" s="50"/>
      <c r="P1826" s="55"/>
      <c r="Q1826" s="55"/>
      <c r="S1826" s="38"/>
    </row>
    <row r="1827" spans="1:19" s="3" customFormat="1" ht="12.75" x14ac:dyDescent="0.2">
      <c r="A1827" s="7"/>
      <c r="C1827" s="9"/>
      <c r="D1827" s="4"/>
      <c r="E1827" s="4"/>
      <c r="F1827" s="50"/>
      <c r="G1827" s="4"/>
      <c r="H1827" s="4"/>
      <c r="I1827" s="4"/>
      <c r="J1827" s="5"/>
      <c r="K1827" s="4"/>
      <c r="L1827" s="4"/>
      <c r="M1827" s="50"/>
      <c r="N1827" s="62"/>
      <c r="O1827" s="50"/>
      <c r="P1827" s="55"/>
      <c r="Q1827" s="55"/>
      <c r="S1827" s="38"/>
    </row>
    <row r="1828" spans="1:19" s="3" customFormat="1" ht="12.75" x14ac:dyDescent="0.2">
      <c r="A1828" s="7"/>
      <c r="C1828" s="9"/>
      <c r="D1828" s="4"/>
      <c r="E1828" s="4"/>
      <c r="F1828" s="50"/>
      <c r="G1828" s="4"/>
      <c r="H1828" s="4"/>
      <c r="I1828" s="4"/>
      <c r="J1828" s="5"/>
      <c r="K1828" s="4"/>
      <c r="L1828" s="4"/>
      <c r="M1828" s="50"/>
      <c r="N1828" s="62"/>
      <c r="O1828" s="50"/>
      <c r="P1828" s="55"/>
      <c r="Q1828" s="55"/>
      <c r="S1828" s="38"/>
    </row>
    <row r="1829" spans="1:19" s="3" customFormat="1" ht="12.75" x14ac:dyDescent="0.2">
      <c r="A1829" s="7"/>
      <c r="C1829" s="9"/>
      <c r="D1829" s="4"/>
      <c r="E1829" s="4"/>
      <c r="F1829" s="50"/>
      <c r="G1829" s="4"/>
      <c r="H1829" s="4"/>
      <c r="I1829" s="4"/>
      <c r="J1829" s="5"/>
      <c r="K1829" s="4"/>
      <c r="L1829" s="4"/>
      <c r="M1829" s="50"/>
      <c r="N1829" s="62"/>
      <c r="O1829" s="50"/>
      <c r="P1829" s="55"/>
      <c r="Q1829" s="55"/>
      <c r="S1829" s="38"/>
    </row>
    <row r="1830" spans="1:19" s="3" customFormat="1" ht="12.75" x14ac:dyDescent="0.2">
      <c r="A1830" s="7"/>
      <c r="C1830" s="9"/>
      <c r="D1830" s="4"/>
      <c r="E1830" s="4"/>
      <c r="F1830" s="50"/>
      <c r="G1830" s="4"/>
      <c r="H1830" s="4"/>
      <c r="I1830" s="4"/>
      <c r="J1830" s="5"/>
      <c r="K1830" s="4"/>
      <c r="L1830" s="4"/>
      <c r="M1830" s="50"/>
      <c r="N1830" s="62"/>
      <c r="O1830" s="50"/>
      <c r="P1830" s="55"/>
      <c r="Q1830" s="55"/>
      <c r="S1830" s="38"/>
    </row>
    <row r="1831" spans="1:19" s="3" customFormat="1" ht="12.75" x14ac:dyDescent="0.2">
      <c r="A1831" s="7"/>
      <c r="C1831" s="9"/>
      <c r="D1831" s="4"/>
      <c r="E1831" s="4"/>
      <c r="F1831" s="50"/>
      <c r="G1831" s="4"/>
      <c r="H1831" s="4"/>
      <c r="I1831" s="4"/>
      <c r="J1831" s="5"/>
      <c r="K1831" s="4"/>
      <c r="L1831" s="4"/>
      <c r="M1831" s="50"/>
      <c r="N1831" s="62"/>
      <c r="O1831" s="50"/>
      <c r="P1831" s="55"/>
      <c r="Q1831" s="55"/>
      <c r="S1831" s="38"/>
    </row>
    <row r="1832" spans="1:19" s="3" customFormat="1" ht="12.75" x14ac:dyDescent="0.2">
      <c r="A1832" s="7"/>
      <c r="C1832" s="9"/>
      <c r="D1832" s="4"/>
      <c r="E1832" s="4"/>
      <c r="F1832" s="50"/>
      <c r="G1832" s="4"/>
      <c r="H1832" s="4"/>
      <c r="I1832" s="4"/>
      <c r="J1832" s="5"/>
      <c r="K1832" s="4"/>
      <c r="L1832" s="4"/>
      <c r="M1832" s="50"/>
      <c r="N1832" s="62"/>
      <c r="O1832" s="50"/>
      <c r="P1832" s="55"/>
      <c r="Q1832" s="55"/>
      <c r="S1832" s="38"/>
    </row>
    <row r="1833" spans="1:19" s="3" customFormat="1" ht="12.75" x14ac:dyDescent="0.2">
      <c r="A1833" s="7"/>
      <c r="C1833" s="9"/>
      <c r="D1833" s="4"/>
      <c r="E1833" s="4"/>
      <c r="F1833" s="50"/>
      <c r="G1833" s="4"/>
      <c r="H1833" s="4"/>
      <c r="I1833" s="4"/>
      <c r="J1833" s="5"/>
      <c r="K1833" s="4"/>
      <c r="L1833" s="4"/>
      <c r="M1833" s="50"/>
      <c r="N1833" s="62"/>
      <c r="O1833" s="50"/>
      <c r="P1833" s="55"/>
      <c r="Q1833" s="55"/>
      <c r="S1833" s="38"/>
    </row>
    <row r="1834" spans="1:19" s="3" customFormat="1" ht="12.75" x14ac:dyDescent="0.2">
      <c r="A1834" s="7"/>
      <c r="C1834" s="9"/>
      <c r="D1834" s="4"/>
      <c r="E1834" s="4"/>
      <c r="F1834" s="50"/>
      <c r="G1834" s="4"/>
      <c r="H1834" s="4"/>
      <c r="I1834" s="4"/>
      <c r="J1834" s="5"/>
      <c r="K1834" s="4"/>
      <c r="L1834" s="4"/>
      <c r="M1834" s="50"/>
      <c r="N1834" s="62"/>
      <c r="O1834" s="50"/>
      <c r="P1834" s="55"/>
      <c r="Q1834" s="55"/>
      <c r="S1834" s="38"/>
    </row>
    <row r="1835" spans="1:19" s="3" customFormat="1" ht="12.75" x14ac:dyDescent="0.2">
      <c r="A1835" s="7"/>
      <c r="C1835" s="9"/>
      <c r="D1835" s="4"/>
      <c r="E1835" s="4"/>
      <c r="F1835" s="50"/>
      <c r="G1835" s="4"/>
      <c r="H1835" s="4"/>
      <c r="I1835" s="4"/>
      <c r="J1835" s="5"/>
      <c r="K1835" s="4"/>
      <c r="L1835" s="4"/>
      <c r="M1835" s="50"/>
      <c r="N1835" s="62"/>
      <c r="O1835" s="50"/>
      <c r="P1835" s="55"/>
      <c r="Q1835" s="55"/>
      <c r="S1835" s="38"/>
    </row>
    <row r="1836" spans="1:19" s="3" customFormat="1" ht="12.75" x14ac:dyDescent="0.2">
      <c r="A1836" s="7"/>
      <c r="C1836" s="9"/>
      <c r="D1836" s="4"/>
      <c r="E1836" s="4"/>
      <c r="F1836" s="50"/>
      <c r="G1836" s="4"/>
      <c r="H1836" s="4"/>
      <c r="I1836" s="4"/>
      <c r="J1836" s="5"/>
      <c r="K1836" s="4"/>
      <c r="L1836" s="4"/>
      <c r="M1836" s="50"/>
      <c r="N1836" s="62"/>
      <c r="O1836" s="50"/>
      <c r="P1836" s="55"/>
      <c r="Q1836" s="55"/>
      <c r="S1836" s="38"/>
    </row>
    <row r="1837" spans="1:19" s="3" customFormat="1" ht="12.75" x14ac:dyDescent="0.2">
      <c r="A1837" s="7"/>
      <c r="C1837" s="9"/>
      <c r="D1837" s="4"/>
      <c r="E1837" s="4"/>
      <c r="F1837" s="50"/>
      <c r="G1837" s="4"/>
      <c r="H1837" s="4"/>
      <c r="I1837" s="4"/>
      <c r="J1837" s="5"/>
      <c r="K1837" s="4"/>
      <c r="L1837" s="4"/>
      <c r="M1837" s="50"/>
      <c r="N1837" s="62"/>
      <c r="O1837" s="50"/>
      <c r="P1837" s="55"/>
      <c r="Q1837" s="55"/>
      <c r="S1837" s="38"/>
    </row>
    <row r="1838" spans="1:19" s="3" customFormat="1" ht="12.75" x14ac:dyDescent="0.2">
      <c r="A1838" s="7"/>
      <c r="C1838" s="9"/>
      <c r="D1838" s="4"/>
      <c r="E1838" s="4"/>
      <c r="F1838" s="50"/>
      <c r="G1838" s="4"/>
      <c r="H1838" s="4"/>
      <c r="I1838" s="4"/>
      <c r="J1838" s="5"/>
      <c r="K1838" s="4"/>
      <c r="L1838" s="4"/>
      <c r="M1838" s="50"/>
      <c r="N1838" s="62"/>
      <c r="O1838" s="50"/>
      <c r="P1838" s="55"/>
      <c r="Q1838" s="55"/>
      <c r="S1838" s="38"/>
    </row>
    <row r="1839" spans="1:19" s="3" customFormat="1" ht="12.75" x14ac:dyDescent="0.2">
      <c r="A1839" s="7"/>
      <c r="C1839" s="9"/>
      <c r="D1839" s="4"/>
      <c r="E1839" s="4"/>
      <c r="F1839" s="50"/>
      <c r="G1839" s="4"/>
      <c r="H1839" s="4"/>
      <c r="I1839" s="4"/>
      <c r="J1839" s="5"/>
      <c r="K1839" s="4"/>
      <c r="L1839" s="4"/>
      <c r="M1839" s="50"/>
      <c r="N1839" s="62"/>
      <c r="O1839" s="50"/>
      <c r="P1839" s="55"/>
      <c r="Q1839" s="55"/>
      <c r="S1839" s="38"/>
    </row>
    <row r="1840" spans="1:19" s="3" customFormat="1" ht="12.75" x14ac:dyDescent="0.2">
      <c r="A1840" s="7"/>
      <c r="C1840" s="9"/>
      <c r="D1840" s="4"/>
      <c r="E1840" s="4"/>
      <c r="F1840" s="50"/>
      <c r="G1840" s="4"/>
      <c r="H1840" s="4"/>
      <c r="I1840" s="4"/>
      <c r="J1840" s="5"/>
      <c r="K1840" s="4"/>
      <c r="L1840" s="4"/>
      <c r="M1840" s="50"/>
      <c r="N1840" s="62"/>
      <c r="O1840" s="50"/>
      <c r="P1840" s="55"/>
      <c r="Q1840" s="55"/>
      <c r="S1840" s="38"/>
    </row>
    <row r="1841" spans="1:19" s="3" customFormat="1" ht="12.75" x14ac:dyDescent="0.2">
      <c r="A1841" s="7"/>
      <c r="C1841" s="9"/>
      <c r="D1841" s="4"/>
      <c r="E1841" s="4"/>
      <c r="F1841" s="50"/>
      <c r="G1841" s="4"/>
      <c r="H1841" s="4"/>
      <c r="I1841" s="4"/>
      <c r="J1841" s="5"/>
      <c r="K1841" s="4"/>
      <c r="L1841" s="4"/>
      <c r="M1841" s="50"/>
      <c r="N1841" s="62"/>
      <c r="O1841" s="50"/>
      <c r="P1841" s="55"/>
      <c r="Q1841" s="55"/>
      <c r="S1841" s="38"/>
    </row>
    <row r="1842" spans="1:19" s="3" customFormat="1" ht="12.75" x14ac:dyDescent="0.2">
      <c r="A1842" s="7"/>
      <c r="C1842" s="9"/>
      <c r="D1842" s="4"/>
      <c r="E1842" s="4"/>
      <c r="F1842" s="50"/>
      <c r="G1842" s="4"/>
      <c r="H1842" s="4"/>
      <c r="I1842" s="4"/>
      <c r="J1842" s="5"/>
      <c r="K1842" s="4"/>
      <c r="L1842" s="4"/>
      <c r="M1842" s="50"/>
      <c r="N1842" s="62"/>
      <c r="O1842" s="50"/>
      <c r="P1842" s="55"/>
      <c r="Q1842" s="55"/>
      <c r="S1842" s="38"/>
    </row>
    <row r="1843" spans="1:19" s="3" customFormat="1" ht="12.75" x14ac:dyDescent="0.2">
      <c r="A1843" s="7"/>
      <c r="C1843" s="9"/>
      <c r="D1843" s="4"/>
      <c r="E1843" s="4"/>
      <c r="F1843" s="50"/>
      <c r="G1843" s="4"/>
      <c r="H1843" s="4"/>
      <c r="I1843" s="4"/>
      <c r="J1843" s="5"/>
      <c r="K1843" s="4"/>
      <c r="L1843" s="4"/>
      <c r="M1843" s="50"/>
      <c r="N1843" s="62"/>
      <c r="O1843" s="50"/>
      <c r="P1843" s="55"/>
      <c r="Q1843" s="55"/>
      <c r="S1843" s="38"/>
    </row>
    <row r="1844" spans="1:19" s="3" customFormat="1" ht="12.75" x14ac:dyDescent="0.2">
      <c r="A1844" s="7"/>
      <c r="C1844" s="9"/>
      <c r="D1844" s="4"/>
      <c r="E1844" s="4"/>
      <c r="F1844" s="50"/>
      <c r="G1844" s="4"/>
      <c r="H1844" s="4"/>
      <c r="I1844" s="4"/>
      <c r="J1844" s="5"/>
      <c r="K1844" s="4"/>
      <c r="L1844" s="4"/>
      <c r="M1844" s="50"/>
      <c r="N1844" s="62"/>
      <c r="O1844" s="50"/>
      <c r="P1844" s="55"/>
      <c r="Q1844" s="55"/>
      <c r="S1844" s="38"/>
    </row>
    <row r="1845" spans="1:19" s="3" customFormat="1" ht="12.75" x14ac:dyDescent="0.2">
      <c r="A1845" s="7"/>
      <c r="C1845" s="9"/>
      <c r="D1845" s="4"/>
      <c r="E1845" s="4"/>
      <c r="F1845" s="50"/>
      <c r="G1845" s="4"/>
      <c r="H1845" s="4"/>
      <c r="I1845" s="4"/>
      <c r="J1845" s="5"/>
      <c r="K1845" s="4"/>
      <c r="L1845" s="4"/>
      <c r="M1845" s="50"/>
      <c r="N1845" s="62"/>
      <c r="O1845" s="50"/>
      <c r="P1845" s="55"/>
      <c r="Q1845" s="55"/>
      <c r="S1845" s="38"/>
    </row>
    <row r="1846" spans="1:19" s="3" customFormat="1" ht="12.75" x14ac:dyDescent="0.2">
      <c r="A1846" s="7"/>
      <c r="C1846" s="9"/>
      <c r="D1846" s="4"/>
      <c r="E1846" s="4"/>
      <c r="F1846" s="50"/>
      <c r="G1846" s="4"/>
      <c r="H1846" s="4"/>
      <c r="I1846" s="4"/>
      <c r="J1846" s="5"/>
      <c r="K1846" s="4"/>
      <c r="L1846" s="4"/>
      <c r="M1846" s="50"/>
      <c r="N1846" s="62"/>
      <c r="O1846" s="50"/>
      <c r="P1846" s="55"/>
      <c r="Q1846" s="55"/>
      <c r="S1846" s="38"/>
    </row>
    <row r="1847" spans="1:19" s="3" customFormat="1" ht="12.75" x14ac:dyDescent="0.2">
      <c r="A1847" s="7"/>
      <c r="C1847" s="9"/>
      <c r="D1847" s="4"/>
      <c r="E1847" s="4"/>
      <c r="F1847" s="50"/>
      <c r="G1847" s="4"/>
      <c r="H1847" s="4"/>
      <c r="I1847" s="4"/>
      <c r="J1847" s="5"/>
      <c r="K1847" s="4"/>
      <c r="L1847" s="4"/>
      <c r="M1847" s="50"/>
      <c r="N1847" s="62"/>
      <c r="O1847" s="50"/>
      <c r="P1847" s="55"/>
      <c r="Q1847" s="55"/>
      <c r="S1847" s="38"/>
    </row>
    <row r="1848" spans="1:19" s="3" customFormat="1" ht="12.75" x14ac:dyDescent="0.2">
      <c r="A1848" s="7"/>
      <c r="C1848" s="9"/>
      <c r="D1848" s="4"/>
      <c r="E1848" s="4"/>
      <c r="F1848" s="50"/>
      <c r="G1848" s="4"/>
      <c r="H1848" s="4"/>
      <c r="I1848" s="4"/>
      <c r="J1848" s="5"/>
      <c r="K1848" s="4"/>
      <c r="L1848" s="4"/>
      <c r="M1848" s="50"/>
      <c r="N1848" s="62"/>
      <c r="O1848" s="50"/>
      <c r="P1848" s="55"/>
      <c r="Q1848" s="55"/>
      <c r="S1848" s="38"/>
    </row>
    <row r="1849" spans="1:19" s="3" customFormat="1" ht="12.75" x14ac:dyDescent="0.2">
      <c r="A1849" s="7"/>
      <c r="C1849" s="9"/>
      <c r="D1849" s="4"/>
      <c r="E1849" s="4"/>
      <c r="F1849" s="50"/>
      <c r="G1849" s="4"/>
      <c r="H1849" s="4"/>
      <c r="I1849" s="4"/>
      <c r="J1849" s="5"/>
      <c r="K1849" s="4"/>
      <c r="L1849" s="4"/>
      <c r="M1849" s="50"/>
      <c r="N1849" s="62"/>
      <c r="O1849" s="50"/>
      <c r="P1849" s="55"/>
      <c r="Q1849" s="55"/>
      <c r="S1849" s="38"/>
    </row>
    <row r="1850" spans="1:19" s="3" customFormat="1" ht="12.75" x14ac:dyDescent="0.2">
      <c r="A1850" s="7"/>
      <c r="C1850" s="9"/>
      <c r="D1850" s="4"/>
      <c r="E1850" s="4"/>
      <c r="F1850" s="50"/>
      <c r="G1850" s="4"/>
      <c r="H1850" s="4"/>
      <c r="I1850" s="4"/>
      <c r="J1850" s="5"/>
      <c r="K1850" s="4"/>
      <c r="L1850" s="4"/>
      <c r="M1850" s="50"/>
      <c r="N1850" s="62"/>
      <c r="O1850" s="50"/>
      <c r="P1850" s="55"/>
      <c r="Q1850" s="55"/>
      <c r="S1850" s="38"/>
    </row>
    <row r="1851" spans="1:19" s="3" customFormat="1" ht="12.75" x14ac:dyDescent="0.2">
      <c r="A1851" s="7"/>
      <c r="C1851" s="9"/>
      <c r="D1851" s="4"/>
      <c r="E1851" s="4"/>
      <c r="F1851" s="50"/>
      <c r="G1851" s="4"/>
      <c r="H1851" s="4"/>
      <c r="I1851" s="4"/>
      <c r="J1851" s="5"/>
      <c r="K1851" s="4"/>
      <c r="L1851" s="4"/>
      <c r="M1851" s="50"/>
      <c r="N1851" s="62"/>
      <c r="O1851" s="50"/>
      <c r="P1851" s="55"/>
      <c r="Q1851" s="55"/>
      <c r="S1851" s="38"/>
    </row>
    <row r="1852" spans="1:19" s="3" customFormat="1" ht="12.75" x14ac:dyDescent="0.2">
      <c r="A1852" s="7"/>
      <c r="C1852" s="9"/>
      <c r="D1852" s="4"/>
      <c r="E1852" s="4"/>
      <c r="F1852" s="50"/>
      <c r="G1852" s="4"/>
      <c r="H1852" s="4"/>
      <c r="I1852" s="4"/>
      <c r="J1852" s="5"/>
      <c r="K1852" s="4"/>
      <c r="L1852" s="4"/>
      <c r="M1852" s="50"/>
      <c r="N1852" s="62"/>
      <c r="O1852" s="50"/>
      <c r="P1852" s="55"/>
      <c r="Q1852" s="55"/>
      <c r="S1852" s="38"/>
    </row>
    <row r="1853" spans="1:19" s="3" customFormat="1" ht="12.75" x14ac:dyDescent="0.2">
      <c r="A1853" s="7"/>
      <c r="C1853" s="9"/>
      <c r="D1853" s="4"/>
      <c r="E1853" s="4"/>
      <c r="F1853" s="50"/>
      <c r="G1853" s="4"/>
      <c r="H1853" s="4"/>
      <c r="I1853" s="4"/>
      <c r="J1853" s="5"/>
      <c r="K1853" s="4"/>
      <c r="L1853" s="4"/>
      <c r="M1853" s="50"/>
      <c r="N1853" s="62"/>
      <c r="O1853" s="50"/>
      <c r="P1853" s="55"/>
      <c r="Q1853" s="55"/>
      <c r="S1853" s="38"/>
    </row>
    <row r="1854" spans="1:19" s="3" customFormat="1" ht="12.75" x14ac:dyDescent="0.2">
      <c r="A1854" s="7"/>
      <c r="C1854" s="9"/>
      <c r="D1854" s="4"/>
      <c r="E1854" s="4"/>
      <c r="F1854" s="50"/>
      <c r="G1854" s="4"/>
      <c r="H1854" s="4"/>
      <c r="I1854" s="4"/>
      <c r="J1854" s="5"/>
      <c r="K1854" s="4"/>
      <c r="L1854" s="4"/>
      <c r="M1854" s="50"/>
      <c r="N1854" s="62"/>
      <c r="O1854" s="50"/>
      <c r="P1854" s="55"/>
      <c r="Q1854" s="55"/>
      <c r="S1854" s="38"/>
    </row>
    <row r="1855" spans="1:19" s="3" customFormat="1" ht="12.75" x14ac:dyDescent="0.2">
      <c r="A1855" s="7"/>
      <c r="C1855" s="9"/>
      <c r="D1855" s="4"/>
      <c r="E1855" s="4"/>
      <c r="F1855" s="50"/>
      <c r="G1855" s="4"/>
      <c r="H1855" s="4"/>
      <c r="I1855" s="4"/>
      <c r="J1855" s="5"/>
      <c r="K1855" s="4"/>
      <c r="L1855" s="4"/>
      <c r="M1855" s="50"/>
      <c r="N1855" s="62"/>
      <c r="O1855" s="50"/>
      <c r="P1855" s="55"/>
      <c r="Q1855" s="55"/>
      <c r="S1855" s="38"/>
    </row>
    <row r="1856" spans="1:19" s="3" customFormat="1" ht="12.75" x14ac:dyDescent="0.2">
      <c r="A1856" s="7"/>
      <c r="C1856" s="9"/>
      <c r="D1856" s="4"/>
      <c r="E1856" s="4"/>
      <c r="F1856" s="50"/>
      <c r="G1856" s="4"/>
      <c r="H1856" s="4"/>
      <c r="I1856" s="4"/>
      <c r="J1856" s="5"/>
      <c r="K1856" s="4"/>
      <c r="L1856" s="4"/>
      <c r="M1856" s="50"/>
      <c r="N1856" s="62"/>
      <c r="O1856" s="50"/>
      <c r="P1856" s="55"/>
      <c r="Q1856" s="55"/>
      <c r="S1856" s="38"/>
    </row>
    <row r="1857" spans="1:19" s="3" customFormat="1" ht="12.75" x14ac:dyDescent="0.2">
      <c r="A1857" s="7"/>
      <c r="C1857" s="9"/>
      <c r="D1857" s="4"/>
      <c r="E1857" s="4"/>
      <c r="F1857" s="50"/>
      <c r="G1857" s="4"/>
      <c r="H1857" s="4"/>
      <c r="I1857" s="4"/>
      <c r="J1857" s="5"/>
      <c r="K1857" s="4"/>
      <c r="L1857" s="4"/>
      <c r="M1857" s="50"/>
      <c r="N1857" s="62"/>
      <c r="O1857" s="50"/>
      <c r="P1857" s="55"/>
      <c r="Q1857" s="55"/>
      <c r="S1857" s="38"/>
    </row>
    <row r="1858" spans="1:19" s="3" customFormat="1" ht="12.75" x14ac:dyDescent="0.2">
      <c r="A1858" s="7"/>
      <c r="C1858" s="9"/>
      <c r="D1858" s="4"/>
      <c r="E1858" s="4"/>
      <c r="F1858" s="50"/>
      <c r="G1858" s="4"/>
      <c r="H1858" s="4"/>
      <c r="I1858" s="4"/>
      <c r="J1858" s="5"/>
      <c r="K1858" s="4"/>
      <c r="L1858" s="4"/>
      <c r="M1858" s="50"/>
      <c r="N1858" s="62"/>
      <c r="O1858" s="50"/>
      <c r="P1858" s="55"/>
      <c r="Q1858" s="55"/>
      <c r="S1858" s="38"/>
    </row>
    <row r="1859" spans="1:19" s="3" customFormat="1" ht="12.75" x14ac:dyDescent="0.2">
      <c r="A1859" s="7"/>
      <c r="C1859" s="9"/>
      <c r="D1859" s="4"/>
      <c r="E1859" s="4"/>
      <c r="F1859" s="50"/>
      <c r="G1859" s="4"/>
      <c r="H1859" s="4"/>
      <c r="I1859" s="4"/>
      <c r="J1859" s="5"/>
      <c r="K1859" s="4"/>
      <c r="L1859" s="4"/>
      <c r="M1859" s="50"/>
      <c r="N1859" s="62"/>
      <c r="O1859" s="50"/>
      <c r="P1859" s="55"/>
      <c r="Q1859" s="55"/>
      <c r="S1859" s="38"/>
    </row>
    <row r="1860" spans="1:19" s="3" customFormat="1" ht="12.75" x14ac:dyDescent="0.2">
      <c r="A1860" s="7"/>
      <c r="C1860" s="9"/>
      <c r="D1860" s="4"/>
      <c r="E1860" s="4"/>
      <c r="F1860" s="50"/>
      <c r="G1860" s="4"/>
      <c r="H1860" s="4"/>
      <c r="I1860" s="4"/>
      <c r="J1860" s="5"/>
      <c r="K1860" s="4"/>
      <c r="L1860" s="4"/>
      <c r="M1860" s="50"/>
      <c r="N1860" s="62"/>
      <c r="O1860" s="50"/>
      <c r="P1860" s="55"/>
      <c r="Q1860" s="55"/>
      <c r="S1860" s="38"/>
    </row>
    <row r="1861" spans="1:19" s="3" customFormat="1" ht="12.75" x14ac:dyDescent="0.2">
      <c r="A1861" s="7"/>
      <c r="C1861" s="9"/>
      <c r="D1861" s="4"/>
      <c r="E1861" s="4"/>
      <c r="F1861" s="50"/>
      <c r="G1861" s="4"/>
      <c r="H1861" s="4"/>
      <c r="I1861" s="4"/>
      <c r="J1861" s="5"/>
      <c r="K1861" s="4"/>
      <c r="L1861" s="4"/>
      <c r="M1861" s="50"/>
      <c r="N1861" s="62"/>
      <c r="O1861" s="50"/>
      <c r="P1861" s="55"/>
      <c r="Q1861" s="55"/>
      <c r="S1861" s="38"/>
    </row>
    <row r="1862" spans="1:19" s="3" customFormat="1" ht="12.75" x14ac:dyDescent="0.2">
      <c r="A1862" s="7"/>
      <c r="C1862" s="9"/>
      <c r="D1862" s="4"/>
      <c r="E1862" s="4"/>
      <c r="F1862" s="50"/>
      <c r="G1862" s="4"/>
      <c r="H1862" s="4"/>
      <c r="I1862" s="4"/>
      <c r="J1862" s="5"/>
      <c r="K1862" s="4"/>
      <c r="L1862" s="4"/>
      <c r="M1862" s="50"/>
      <c r="N1862" s="62"/>
      <c r="O1862" s="50"/>
      <c r="P1862" s="55"/>
      <c r="Q1862" s="55"/>
      <c r="S1862" s="38"/>
    </row>
    <row r="1863" spans="1:19" s="3" customFormat="1" ht="12.75" x14ac:dyDescent="0.2">
      <c r="A1863" s="7"/>
      <c r="C1863" s="9"/>
      <c r="D1863" s="4"/>
      <c r="E1863" s="4"/>
      <c r="F1863" s="50"/>
      <c r="G1863" s="4"/>
      <c r="H1863" s="4"/>
      <c r="I1863" s="4"/>
      <c r="J1863" s="5"/>
      <c r="K1863" s="4"/>
      <c r="L1863" s="4"/>
      <c r="M1863" s="50"/>
      <c r="N1863" s="62"/>
      <c r="O1863" s="50"/>
      <c r="P1863" s="55"/>
      <c r="Q1863" s="55"/>
      <c r="S1863" s="38"/>
    </row>
    <row r="1864" spans="1:19" s="3" customFormat="1" ht="12.75" x14ac:dyDescent="0.2">
      <c r="A1864" s="7"/>
      <c r="C1864" s="9"/>
      <c r="D1864" s="4"/>
      <c r="E1864" s="4"/>
      <c r="F1864" s="50"/>
      <c r="G1864" s="4"/>
      <c r="H1864" s="4"/>
      <c r="I1864" s="4"/>
      <c r="J1864" s="5"/>
      <c r="K1864" s="4"/>
      <c r="L1864" s="4"/>
      <c r="M1864" s="50"/>
      <c r="N1864" s="62"/>
      <c r="O1864" s="50"/>
      <c r="P1864" s="55"/>
      <c r="Q1864" s="55"/>
      <c r="S1864" s="38"/>
    </row>
    <row r="1865" spans="1:19" s="3" customFormat="1" ht="12.75" x14ac:dyDescent="0.2">
      <c r="A1865" s="7"/>
      <c r="C1865" s="9"/>
      <c r="D1865" s="4"/>
      <c r="E1865" s="4"/>
      <c r="F1865" s="50"/>
      <c r="G1865" s="4"/>
      <c r="H1865" s="4"/>
      <c r="I1865" s="4"/>
      <c r="J1865" s="5"/>
      <c r="K1865" s="4"/>
      <c r="L1865" s="4"/>
      <c r="M1865" s="50"/>
      <c r="N1865" s="62"/>
      <c r="O1865" s="50"/>
      <c r="P1865" s="55"/>
      <c r="Q1865" s="55"/>
      <c r="S1865" s="38"/>
    </row>
    <row r="1866" spans="1:19" s="3" customFormat="1" ht="12.75" x14ac:dyDescent="0.2">
      <c r="A1866" s="7"/>
      <c r="C1866" s="9"/>
      <c r="D1866" s="4"/>
      <c r="E1866" s="4"/>
      <c r="F1866" s="50"/>
      <c r="G1866" s="4"/>
      <c r="H1866" s="4"/>
      <c r="I1866" s="4"/>
      <c r="J1866" s="5"/>
      <c r="K1866" s="4"/>
      <c r="L1866" s="4"/>
      <c r="M1866" s="50"/>
      <c r="N1866" s="62"/>
      <c r="O1866" s="50"/>
      <c r="P1866" s="55"/>
      <c r="Q1866" s="55"/>
      <c r="S1866" s="38"/>
    </row>
    <row r="1867" spans="1:19" s="3" customFormat="1" ht="12.75" x14ac:dyDescent="0.2">
      <c r="A1867" s="7"/>
      <c r="C1867" s="9"/>
      <c r="D1867" s="4"/>
      <c r="E1867" s="4"/>
      <c r="F1867" s="50"/>
      <c r="G1867" s="4"/>
      <c r="H1867" s="4"/>
      <c r="I1867" s="4"/>
      <c r="J1867" s="5"/>
      <c r="K1867" s="4"/>
      <c r="L1867" s="4"/>
      <c r="M1867" s="50"/>
      <c r="N1867" s="62"/>
      <c r="O1867" s="50"/>
      <c r="P1867" s="55"/>
      <c r="Q1867" s="55"/>
      <c r="S1867" s="38"/>
    </row>
    <row r="1868" spans="1:19" s="3" customFormat="1" ht="12.75" x14ac:dyDescent="0.2">
      <c r="A1868" s="7"/>
      <c r="C1868" s="9"/>
      <c r="D1868" s="4"/>
      <c r="E1868" s="4"/>
      <c r="F1868" s="50"/>
      <c r="G1868" s="4"/>
      <c r="H1868" s="4"/>
      <c r="I1868" s="4"/>
      <c r="J1868" s="5"/>
      <c r="K1868" s="4"/>
      <c r="L1868" s="4"/>
      <c r="M1868" s="50"/>
      <c r="N1868" s="62"/>
      <c r="O1868" s="50"/>
      <c r="P1868" s="55"/>
      <c r="Q1868" s="55"/>
      <c r="S1868" s="38"/>
    </row>
    <row r="1869" spans="1:19" s="3" customFormat="1" ht="12.75" x14ac:dyDescent="0.2">
      <c r="A1869" s="7"/>
      <c r="C1869" s="9"/>
      <c r="D1869" s="4"/>
      <c r="E1869" s="4"/>
      <c r="F1869" s="50"/>
      <c r="G1869" s="4"/>
      <c r="H1869" s="4"/>
      <c r="I1869" s="4"/>
      <c r="J1869" s="5"/>
      <c r="K1869" s="4"/>
      <c r="L1869" s="4"/>
      <c r="M1869" s="50"/>
      <c r="N1869" s="62"/>
      <c r="O1869" s="50"/>
      <c r="P1869" s="55"/>
      <c r="Q1869" s="55"/>
      <c r="S1869" s="38"/>
    </row>
    <row r="1870" spans="1:19" s="3" customFormat="1" ht="12.75" x14ac:dyDescent="0.2">
      <c r="A1870" s="7"/>
      <c r="C1870" s="9"/>
      <c r="D1870" s="4"/>
      <c r="E1870" s="4"/>
      <c r="F1870" s="50"/>
      <c r="G1870" s="4"/>
      <c r="H1870" s="4"/>
      <c r="I1870" s="4"/>
      <c r="J1870" s="5"/>
      <c r="K1870" s="4"/>
      <c r="L1870" s="4"/>
      <c r="M1870" s="50"/>
      <c r="N1870" s="62"/>
      <c r="O1870" s="50"/>
      <c r="P1870" s="55"/>
      <c r="Q1870" s="55"/>
      <c r="S1870" s="38"/>
    </row>
    <row r="1871" spans="1:19" s="3" customFormat="1" ht="12.75" x14ac:dyDescent="0.2">
      <c r="A1871" s="7"/>
      <c r="C1871" s="9"/>
      <c r="D1871" s="4"/>
      <c r="E1871" s="4"/>
      <c r="F1871" s="50"/>
      <c r="G1871" s="4"/>
      <c r="H1871" s="4"/>
      <c r="I1871" s="4"/>
      <c r="J1871" s="5"/>
      <c r="K1871" s="4"/>
      <c r="L1871" s="4"/>
      <c r="M1871" s="50"/>
      <c r="N1871" s="62"/>
      <c r="O1871" s="50"/>
      <c r="P1871" s="55"/>
      <c r="Q1871" s="55"/>
      <c r="S1871" s="38"/>
    </row>
    <row r="1872" spans="1:19" s="3" customFormat="1" ht="12.75" x14ac:dyDescent="0.2">
      <c r="A1872" s="7"/>
      <c r="C1872" s="9"/>
      <c r="D1872" s="4"/>
      <c r="E1872" s="4"/>
      <c r="F1872" s="50"/>
      <c r="G1872" s="4"/>
      <c r="H1872" s="4"/>
      <c r="I1872" s="4"/>
      <c r="J1872" s="5"/>
      <c r="K1872" s="4"/>
      <c r="L1872" s="4"/>
      <c r="M1872" s="50"/>
      <c r="N1872" s="62"/>
      <c r="O1872" s="50"/>
      <c r="P1872" s="55"/>
      <c r="Q1872" s="55"/>
      <c r="S1872" s="38"/>
    </row>
    <row r="1873" spans="1:19" s="3" customFormat="1" ht="12.75" x14ac:dyDescent="0.2">
      <c r="A1873" s="7"/>
      <c r="C1873" s="9"/>
      <c r="D1873" s="4"/>
      <c r="E1873" s="4"/>
      <c r="F1873" s="50"/>
      <c r="G1873" s="4"/>
      <c r="H1873" s="4"/>
      <c r="I1873" s="4"/>
      <c r="J1873" s="5"/>
      <c r="K1873" s="4"/>
      <c r="L1873" s="4"/>
      <c r="M1873" s="50"/>
      <c r="N1873" s="62"/>
      <c r="O1873" s="50"/>
      <c r="P1873" s="55"/>
      <c r="Q1873" s="55"/>
      <c r="S1873" s="38"/>
    </row>
    <row r="1874" spans="1:19" s="3" customFormat="1" ht="12.75" x14ac:dyDescent="0.2">
      <c r="A1874" s="7"/>
      <c r="C1874" s="9"/>
      <c r="D1874" s="4"/>
      <c r="E1874" s="4"/>
      <c r="F1874" s="50"/>
      <c r="G1874" s="4"/>
      <c r="H1874" s="4"/>
      <c r="I1874" s="4"/>
      <c r="J1874" s="5"/>
      <c r="K1874" s="4"/>
      <c r="L1874" s="4"/>
      <c r="M1874" s="50"/>
      <c r="N1874" s="62"/>
      <c r="O1874" s="50"/>
      <c r="P1874" s="55"/>
      <c r="Q1874" s="55"/>
      <c r="S1874" s="38"/>
    </row>
    <row r="1875" spans="1:19" s="3" customFormat="1" ht="12.75" x14ac:dyDescent="0.2">
      <c r="A1875" s="7"/>
      <c r="C1875" s="9"/>
      <c r="D1875" s="4"/>
      <c r="E1875" s="4"/>
      <c r="F1875" s="50"/>
      <c r="G1875" s="4"/>
      <c r="H1875" s="4"/>
      <c r="I1875" s="4"/>
      <c r="J1875" s="5"/>
      <c r="K1875" s="4"/>
      <c r="L1875" s="4"/>
      <c r="M1875" s="50"/>
      <c r="N1875" s="62"/>
      <c r="O1875" s="50"/>
      <c r="P1875" s="55"/>
      <c r="Q1875" s="55"/>
      <c r="S1875" s="38"/>
    </row>
    <row r="1876" spans="1:19" s="3" customFormat="1" ht="12.75" x14ac:dyDescent="0.2">
      <c r="A1876" s="7"/>
      <c r="C1876" s="9"/>
      <c r="D1876" s="4"/>
      <c r="E1876" s="4"/>
      <c r="F1876" s="50"/>
      <c r="G1876" s="4"/>
      <c r="H1876" s="4"/>
      <c r="I1876" s="4"/>
      <c r="J1876" s="5"/>
      <c r="K1876" s="4"/>
      <c r="L1876" s="4"/>
      <c r="M1876" s="50"/>
      <c r="N1876" s="62"/>
      <c r="O1876" s="50"/>
      <c r="P1876" s="55"/>
      <c r="Q1876" s="55"/>
      <c r="S1876" s="38"/>
    </row>
    <row r="1877" spans="1:19" s="3" customFormat="1" ht="12.75" x14ac:dyDescent="0.2">
      <c r="A1877" s="7"/>
      <c r="C1877" s="9"/>
      <c r="D1877" s="4"/>
      <c r="E1877" s="4"/>
      <c r="F1877" s="50"/>
      <c r="G1877" s="4"/>
      <c r="H1877" s="4"/>
      <c r="I1877" s="4"/>
      <c r="J1877" s="5"/>
      <c r="K1877" s="4"/>
      <c r="L1877" s="4"/>
      <c r="M1877" s="50"/>
      <c r="N1877" s="62"/>
      <c r="O1877" s="50"/>
      <c r="P1877" s="55"/>
      <c r="Q1877" s="55"/>
      <c r="S1877" s="38"/>
    </row>
    <row r="1878" spans="1:19" s="3" customFormat="1" ht="12.75" x14ac:dyDescent="0.2">
      <c r="A1878" s="7"/>
      <c r="C1878" s="9"/>
      <c r="D1878" s="4"/>
      <c r="E1878" s="4"/>
      <c r="F1878" s="50"/>
      <c r="G1878" s="4"/>
      <c r="H1878" s="4"/>
      <c r="I1878" s="4"/>
      <c r="J1878" s="5"/>
      <c r="K1878" s="4"/>
      <c r="L1878" s="4"/>
      <c r="M1878" s="50"/>
      <c r="N1878" s="62"/>
      <c r="O1878" s="50"/>
      <c r="P1878" s="55"/>
      <c r="Q1878" s="55"/>
      <c r="S1878" s="38"/>
    </row>
    <row r="1879" spans="1:19" s="3" customFormat="1" ht="12.75" x14ac:dyDescent="0.2">
      <c r="A1879" s="7"/>
      <c r="C1879" s="9"/>
      <c r="D1879" s="4"/>
      <c r="E1879" s="4"/>
      <c r="F1879" s="50"/>
      <c r="G1879" s="4"/>
      <c r="H1879" s="4"/>
      <c r="I1879" s="4"/>
      <c r="J1879" s="5"/>
      <c r="K1879" s="4"/>
      <c r="L1879" s="4"/>
      <c r="M1879" s="50"/>
      <c r="N1879" s="62"/>
      <c r="O1879" s="50"/>
      <c r="P1879" s="55"/>
      <c r="Q1879" s="55"/>
      <c r="S1879" s="38"/>
    </row>
    <row r="1880" spans="1:19" s="3" customFormat="1" ht="12.75" x14ac:dyDescent="0.2">
      <c r="A1880" s="7"/>
      <c r="C1880" s="9"/>
      <c r="D1880" s="4"/>
      <c r="E1880" s="4"/>
      <c r="F1880" s="50"/>
      <c r="G1880" s="4"/>
      <c r="H1880" s="4"/>
      <c r="I1880" s="4"/>
      <c r="J1880" s="5"/>
      <c r="K1880" s="4"/>
      <c r="L1880" s="4"/>
      <c r="M1880" s="50"/>
      <c r="N1880" s="62"/>
      <c r="O1880" s="50"/>
      <c r="P1880" s="55"/>
      <c r="Q1880" s="55"/>
      <c r="S1880" s="38"/>
    </row>
    <row r="1881" spans="1:19" s="3" customFormat="1" ht="12.75" x14ac:dyDescent="0.2">
      <c r="A1881" s="7"/>
      <c r="C1881" s="9"/>
      <c r="D1881" s="4"/>
      <c r="E1881" s="4"/>
      <c r="F1881" s="50"/>
      <c r="G1881" s="4"/>
      <c r="H1881" s="4"/>
      <c r="I1881" s="4"/>
      <c r="J1881" s="5"/>
      <c r="K1881" s="4"/>
      <c r="L1881" s="4"/>
      <c r="M1881" s="50"/>
      <c r="N1881" s="62"/>
      <c r="O1881" s="50"/>
      <c r="P1881" s="55"/>
      <c r="Q1881" s="55"/>
      <c r="S1881" s="38"/>
    </row>
    <row r="1882" spans="1:19" s="3" customFormat="1" ht="12.75" x14ac:dyDescent="0.2">
      <c r="A1882" s="7"/>
      <c r="C1882" s="9"/>
      <c r="D1882" s="4"/>
      <c r="E1882" s="4"/>
      <c r="F1882" s="50"/>
      <c r="G1882" s="4"/>
      <c r="H1882" s="4"/>
      <c r="I1882" s="4"/>
      <c r="J1882" s="5"/>
      <c r="K1882" s="4"/>
      <c r="L1882" s="4"/>
      <c r="M1882" s="50"/>
      <c r="N1882" s="62"/>
      <c r="O1882" s="50"/>
      <c r="P1882" s="55"/>
      <c r="Q1882" s="55"/>
      <c r="S1882" s="38"/>
    </row>
    <row r="1883" spans="1:19" s="3" customFormat="1" ht="12.75" x14ac:dyDescent="0.2">
      <c r="A1883" s="7"/>
      <c r="C1883" s="9"/>
      <c r="D1883" s="4"/>
      <c r="E1883" s="4"/>
      <c r="F1883" s="50"/>
      <c r="G1883" s="4"/>
      <c r="H1883" s="4"/>
      <c r="I1883" s="4"/>
      <c r="J1883" s="5"/>
      <c r="K1883" s="4"/>
      <c r="L1883" s="4"/>
      <c r="M1883" s="50"/>
      <c r="N1883" s="62"/>
      <c r="O1883" s="50"/>
      <c r="P1883" s="55"/>
      <c r="Q1883" s="55"/>
      <c r="S1883" s="38"/>
    </row>
    <row r="1884" spans="1:19" s="3" customFormat="1" ht="12.75" x14ac:dyDescent="0.2">
      <c r="A1884" s="7"/>
      <c r="C1884" s="9"/>
      <c r="D1884" s="4"/>
      <c r="E1884" s="4"/>
      <c r="F1884" s="50"/>
      <c r="G1884" s="4"/>
      <c r="H1884" s="4"/>
      <c r="I1884" s="4"/>
      <c r="J1884" s="5"/>
      <c r="K1884" s="4"/>
      <c r="L1884" s="4"/>
      <c r="M1884" s="50"/>
      <c r="N1884" s="62"/>
      <c r="O1884" s="50"/>
      <c r="P1884" s="55"/>
      <c r="Q1884" s="55"/>
      <c r="S1884" s="38"/>
    </row>
    <row r="1885" spans="1:19" s="3" customFormat="1" ht="12.75" x14ac:dyDescent="0.2">
      <c r="A1885" s="7"/>
      <c r="C1885" s="9"/>
      <c r="D1885" s="4"/>
      <c r="E1885" s="4"/>
      <c r="F1885" s="50"/>
      <c r="G1885" s="4"/>
      <c r="H1885" s="4"/>
      <c r="I1885" s="4"/>
      <c r="J1885" s="5"/>
      <c r="K1885" s="4"/>
      <c r="L1885" s="4"/>
      <c r="M1885" s="50"/>
      <c r="N1885" s="62"/>
      <c r="O1885" s="50"/>
      <c r="P1885" s="55"/>
      <c r="Q1885" s="55"/>
      <c r="S1885" s="38"/>
    </row>
    <row r="1886" spans="1:19" s="3" customFormat="1" ht="12.75" x14ac:dyDescent="0.2">
      <c r="A1886" s="7"/>
      <c r="C1886" s="9"/>
      <c r="D1886" s="4"/>
      <c r="E1886" s="4"/>
      <c r="F1886" s="50"/>
      <c r="G1886" s="4"/>
      <c r="H1886" s="4"/>
      <c r="I1886" s="4"/>
      <c r="J1886" s="5"/>
      <c r="K1886" s="4"/>
      <c r="L1886" s="4"/>
      <c r="M1886" s="50"/>
      <c r="N1886" s="62"/>
      <c r="O1886" s="50"/>
      <c r="P1886" s="55"/>
      <c r="Q1886" s="55"/>
      <c r="S1886" s="38"/>
    </row>
    <row r="1887" spans="1:19" s="3" customFormat="1" ht="12.75" x14ac:dyDescent="0.2">
      <c r="A1887" s="7"/>
      <c r="C1887" s="9"/>
      <c r="D1887" s="4"/>
      <c r="E1887" s="4"/>
      <c r="F1887" s="50"/>
      <c r="G1887" s="4"/>
      <c r="H1887" s="4"/>
      <c r="I1887" s="4"/>
      <c r="J1887" s="5"/>
      <c r="K1887" s="4"/>
      <c r="L1887" s="4"/>
      <c r="M1887" s="50"/>
      <c r="N1887" s="62"/>
      <c r="O1887" s="50"/>
      <c r="P1887" s="55"/>
      <c r="Q1887" s="55"/>
      <c r="S1887" s="38"/>
    </row>
    <row r="1888" spans="1:19" s="3" customFormat="1" ht="12.75" x14ac:dyDescent="0.2">
      <c r="A1888" s="7"/>
      <c r="C1888" s="9"/>
      <c r="D1888" s="4"/>
      <c r="E1888" s="4"/>
      <c r="F1888" s="50"/>
      <c r="G1888" s="4"/>
      <c r="H1888" s="4"/>
      <c r="I1888" s="4"/>
      <c r="J1888" s="5"/>
      <c r="K1888" s="4"/>
      <c r="L1888" s="4"/>
      <c r="M1888" s="50"/>
      <c r="N1888" s="62"/>
      <c r="O1888" s="50"/>
      <c r="P1888" s="55"/>
      <c r="Q1888" s="55"/>
      <c r="S1888" s="38"/>
    </row>
    <row r="1889" spans="1:19" s="3" customFormat="1" ht="12.75" x14ac:dyDescent="0.2">
      <c r="A1889" s="7"/>
      <c r="C1889" s="9"/>
      <c r="D1889" s="4"/>
      <c r="E1889" s="4"/>
      <c r="F1889" s="50"/>
      <c r="G1889" s="4"/>
      <c r="H1889" s="4"/>
      <c r="I1889" s="4"/>
      <c r="J1889" s="5"/>
      <c r="K1889" s="4"/>
      <c r="L1889" s="4"/>
      <c r="M1889" s="50"/>
      <c r="N1889" s="62"/>
      <c r="O1889" s="50"/>
      <c r="P1889" s="55"/>
      <c r="Q1889" s="55"/>
      <c r="S1889" s="38"/>
    </row>
    <row r="1890" spans="1:19" s="3" customFormat="1" ht="12.75" x14ac:dyDescent="0.2">
      <c r="A1890" s="7"/>
      <c r="C1890" s="9"/>
      <c r="D1890" s="4"/>
      <c r="E1890" s="4"/>
      <c r="F1890" s="50"/>
      <c r="G1890" s="4"/>
      <c r="H1890" s="4"/>
      <c r="I1890" s="4"/>
      <c r="J1890" s="5"/>
      <c r="K1890" s="4"/>
      <c r="L1890" s="4"/>
      <c r="M1890" s="50"/>
      <c r="N1890" s="62"/>
      <c r="O1890" s="50"/>
      <c r="P1890" s="55"/>
      <c r="Q1890" s="55"/>
      <c r="S1890" s="38"/>
    </row>
    <row r="1891" spans="1:19" s="3" customFormat="1" ht="12.75" x14ac:dyDescent="0.2">
      <c r="A1891" s="7"/>
      <c r="C1891" s="9"/>
      <c r="D1891" s="4"/>
      <c r="E1891" s="4"/>
      <c r="F1891" s="50"/>
      <c r="G1891" s="4"/>
      <c r="H1891" s="4"/>
      <c r="I1891" s="4"/>
      <c r="J1891" s="5"/>
      <c r="K1891" s="4"/>
      <c r="L1891" s="4"/>
      <c r="M1891" s="50"/>
      <c r="N1891" s="62"/>
      <c r="O1891" s="50"/>
      <c r="P1891" s="55"/>
      <c r="Q1891" s="55"/>
      <c r="S1891" s="38"/>
    </row>
    <row r="1892" spans="1:19" s="3" customFormat="1" ht="12.75" x14ac:dyDescent="0.2">
      <c r="A1892" s="7"/>
      <c r="C1892" s="9"/>
      <c r="D1892" s="4"/>
      <c r="E1892" s="4"/>
      <c r="F1892" s="50"/>
      <c r="G1892" s="4"/>
      <c r="H1892" s="4"/>
      <c r="I1892" s="4"/>
      <c r="J1892" s="5"/>
      <c r="K1892" s="4"/>
      <c r="L1892" s="4"/>
      <c r="M1892" s="50"/>
      <c r="N1892" s="62"/>
      <c r="O1892" s="50"/>
      <c r="P1892" s="55"/>
      <c r="Q1892" s="55"/>
      <c r="S1892" s="38"/>
    </row>
    <row r="1893" spans="1:19" s="3" customFormat="1" ht="12.75" x14ac:dyDescent="0.2">
      <c r="A1893" s="7"/>
      <c r="C1893" s="9"/>
      <c r="D1893" s="4"/>
      <c r="E1893" s="4"/>
      <c r="F1893" s="50"/>
      <c r="G1893" s="4"/>
      <c r="H1893" s="4"/>
      <c r="I1893" s="4"/>
      <c r="J1893" s="5"/>
      <c r="K1893" s="4"/>
      <c r="L1893" s="4"/>
      <c r="M1893" s="50"/>
      <c r="N1893" s="62"/>
      <c r="O1893" s="50"/>
      <c r="P1893" s="55"/>
      <c r="Q1893" s="55"/>
      <c r="S1893" s="38"/>
    </row>
    <row r="1894" spans="1:19" s="3" customFormat="1" ht="12.75" x14ac:dyDescent="0.2">
      <c r="A1894" s="7"/>
      <c r="C1894" s="9"/>
      <c r="D1894" s="4"/>
      <c r="E1894" s="4"/>
      <c r="F1894" s="50"/>
      <c r="G1894" s="4"/>
      <c r="H1894" s="4"/>
      <c r="I1894" s="4"/>
      <c r="J1894" s="5"/>
      <c r="K1894" s="4"/>
      <c r="L1894" s="4"/>
      <c r="M1894" s="50"/>
      <c r="N1894" s="62"/>
      <c r="O1894" s="50"/>
      <c r="P1894" s="55"/>
      <c r="Q1894" s="55"/>
      <c r="S1894" s="38"/>
    </row>
    <row r="1895" spans="1:19" s="3" customFormat="1" ht="12.75" x14ac:dyDescent="0.2">
      <c r="A1895" s="7"/>
      <c r="C1895" s="9"/>
      <c r="D1895" s="4"/>
      <c r="E1895" s="4"/>
      <c r="F1895" s="50"/>
      <c r="G1895" s="4"/>
      <c r="H1895" s="4"/>
      <c r="I1895" s="4"/>
      <c r="J1895" s="5"/>
      <c r="K1895" s="4"/>
      <c r="L1895" s="4"/>
      <c r="M1895" s="50"/>
      <c r="N1895" s="62"/>
      <c r="O1895" s="50"/>
      <c r="P1895" s="55"/>
      <c r="Q1895" s="55"/>
      <c r="S1895" s="38"/>
    </row>
    <row r="1896" spans="1:19" s="3" customFormat="1" ht="12.75" x14ac:dyDescent="0.2">
      <c r="A1896" s="7"/>
      <c r="C1896" s="9"/>
      <c r="D1896" s="4"/>
      <c r="E1896" s="4"/>
      <c r="F1896" s="50"/>
      <c r="G1896" s="4"/>
      <c r="H1896" s="4"/>
      <c r="I1896" s="4"/>
      <c r="J1896" s="5"/>
      <c r="K1896" s="4"/>
      <c r="L1896" s="4"/>
      <c r="M1896" s="50"/>
      <c r="N1896" s="62"/>
      <c r="O1896" s="50"/>
      <c r="P1896" s="55"/>
      <c r="Q1896" s="55"/>
      <c r="S1896" s="38"/>
    </row>
    <row r="1897" spans="1:19" s="3" customFormat="1" ht="12.75" x14ac:dyDescent="0.2">
      <c r="A1897" s="7"/>
      <c r="C1897" s="9"/>
      <c r="D1897" s="4"/>
      <c r="E1897" s="4"/>
      <c r="F1897" s="50"/>
      <c r="G1897" s="4"/>
      <c r="H1897" s="4"/>
      <c r="I1897" s="4"/>
      <c r="J1897" s="5"/>
      <c r="K1897" s="4"/>
      <c r="L1897" s="4"/>
      <c r="M1897" s="50"/>
      <c r="N1897" s="62"/>
      <c r="O1897" s="50"/>
      <c r="P1897" s="55"/>
      <c r="Q1897" s="55"/>
      <c r="S1897" s="38"/>
    </row>
    <row r="1898" spans="1:19" s="3" customFormat="1" ht="12.75" x14ac:dyDescent="0.2">
      <c r="A1898" s="7"/>
      <c r="C1898" s="9"/>
      <c r="D1898" s="4"/>
      <c r="E1898" s="4"/>
      <c r="F1898" s="50"/>
      <c r="G1898" s="4"/>
      <c r="H1898" s="4"/>
      <c r="I1898" s="4"/>
      <c r="J1898" s="5"/>
      <c r="K1898" s="4"/>
      <c r="L1898" s="4"/>
      <c r="M1898" s="50"/>
      <c r="N1898" s="62"/>
      <c r="O1898" s="50"/>
      <c r="P1898" s="55"/>
      <c r="Q1898" s="55"/>
      <c r="S1898" s="38"/>
    </row>
    <row r="1899" spans="1:19" s="3" customFormat="1" ht="12.75" x14ac:dyDescent="0.2">
      <c r="A1899" s="7"/>
      <c r="C1899" s="9"/>
      <c r="D1899" s="4"/>
      <c r="E1899" s="4"/>
      <c r="F1899" s="50"/>
      <c r="G1899" s="4"/>
      <c r="H1899" s="4"/>
      <c r="I1899" s="4"/>
      <c r="J1899" s="5"/>
      <c r="K1899" s="4"/>
      <c r="L1899" s="4"/>
      <c r="M1899" s="50"/>
      <c r="N1899" s="62"/>
      <c r="O1899" s="50"/>
      <c r="P1899" s="55"/>
      <c r="Q1899" s="55"/>
      <c r="S1899" s="38"/>
    </row>
    <row r="1900" spans="1:19" s="3" customFormat="1" ht="12.75" x14ac:dyDescent="0.2">
      <c r="A1900" s="7"/>
      <c r="C1900" s="9"/>
      <c r="D1900" s="4"/>
      <c r="E1900" s="4"/>
      <c r="F1900" s="50"/>
      <c r="G1900" s="4"/>
      <c r="H1900" s="4"/>
      <c r="I1900" s="4"/>
      <c r="J1900" s="5"/>
      <c r="K1900" s="4"/>
      <c r="L1900" s="4"/>
      <c r="M1900" s="50"/>
      <c r="N1900" s="62"/>
      <c r="O1900" s="50"/>
      <c r="P1900" s="55"/>
      <c r="Q1900" s="55"/>
      <c r="S1900" s="38"/>
    </row>
    <row r="1901" spans="1:19" s="3" customFormat="1" ht="12.75" x14ac:dyDescent="0.2">
      <c r="A1901" s="7"/>
      <c r="C1901" s="9"/>
      <c r="D1901" s="4"/>
      <c r="E1901" s="4"/>
      <c r="F1901" s="50"/>
      <c r="G1901" s="4"/>
      <c r="H1901" s="4"/>
      <c r="I1901" s="4"/>
      <c r="J1901" s="5"/>
      <c r="K1901" s="4"/>
      <c r="L1901" s="4"/>
      <c r="M1901" s="50"/>
      <c r="N1901" s="62"/>
      <c r="O1901" s="50"/>
      <c r="P1901" s="55"/>
      <c r="Q1901" s="55"/>
      <c r="S1901" s="38"/>
    </row>
    <row r="1902" spans="1:19" s="3" customFormat="1" ht="12.75" x14ac:dyDescent="0.2">
      <c r="A1902" s="7"/>
      <c r="C1902" s="9"/>
      <c r="D1902" s="4"/>
      <c r="E1902" s="4"/>
      <c r="F1902" s="50"/>
      <c r="G1902" s="4"/>
      <c r="H1902" s="4"/>
      <c r="I1902" s="4"/>
      <c r="J1902" s="5"/>
      <c r="K1902" s="4"/>
      <c r="L1902" s="4"/>
      <c r="M1902" s="50"/>
      <c r="N1902" s="62"/>
      <c r="O1902" s="50"/>
      <c r="P1902" s="55"/>
      <c r="Q1902" s="55"/>
      <c r="S1902" s="38"/>
    </row>
    <row r="1903" spans="1:19" s="3" customFormat="1" ht="12.75" x14ac:dyDescent="0.2">
      <c r="A1903" s="7"/>
      <c r="C1903" s="9"/>
      <c r="D1903" s="4"/>
      <c r="E1903" s="4"/>
      <c r="F1903" s="50"/>
      <c r="G1903" s="4"/>
      <c r="H1903" s="4"/>
      <c r="I1903" s="4"/>
      <c r="J1903" s="5"/>
      <c r="K1903" s="4"/>
      <c r="L1903" s="4"/>
      <c r="M1903" s="50"/>
      <c r="N1903" s="62"/>
      <c r="O1903" s="50"/>
      <c r="P1903" s="55"/>
      <c r="Q1903" s="55"/>
      <c r="S1903" s="38"/>
    </row>
    <row r="1904" spans="1:19" s="3" customFormat="1" ht="12.75" x14ac:dyDescent="0.2">
      <c r="A1904" s="7"/>
      <c r="C1904" s="9"/>
      <c r="D1904" s="4"/>
      <c r="E1904" s="4"/>
      <c r="F1904" s="50"/>
      <c r="G1904" s="4"/>
      <c r="H1904" s="4"/>
      <c r="I1904" s="4"/>
      <c r="J1904" s="5"/>
      <c r="K1904" s="4"/>
      <c r="L1904" s="4"/>
      <c r="M1904" s="50"/>
      <c r="N1904" s="62"/>
      <c r="O1904" s="50"/>
      <c r="P1904" s="55"/>
      <c r="Q1904" s="55"/>
      <c r="S1904" s="38"/>
    </row>
    <row r="1905" spans="1:19" s="3" customFormat="1" ht="12.75" x14ac:dyDescent="0.2">
      <c r="A1905" s="7"/>
      <c r="C1905" s="9"/>
      <c r="D1905" s="4"/>
      <c r="E1905" s="4"/>
      <c r="F1905" s="50"/>
      <c r="G1905" s="4"/>
      <c r="H1905" s="4"/>
      <c r="I1905" s="4"/>
      <c r="J1905" s="5"/>
      <c r="K1905" s="4"/>
      <c r="L1905" s="4"/>
      <c r="M1905" s="50"/>
      <c r="N1905" s="62"/>
      <c r="O1905" s="50"/>
      <c r="P1905" s="55"/>
      <c r="Q1905" s="55"/>
      <c r="S1905" s="38"/>
    </row>
    <row r="1906" spans="1:19" s="3" customFormat="1" ht="12.75" x14ac:dyDescent="0.2">
      <c r="A1906" s="7"/>
      <c r="C1906" s="9"/>
      <c r="D1906" s="4"/>
      <c r="E1906" s="4"/>
      <c r="F1906" s="50"/>
      <c r="G1906" s="4"/>
      <c r="H1906" s="4"/>
      <c r="I1906" s="4"/>
      <c r="J1906" s="5"/>
      <c r="K1906" s="4"/>
      <c r="L1906" s="4"/>
      <c r="M1906" s="50"/>
      <c r="N1906" s="62"/>
      <c r="O1906" s="50"/>
      <c r="P1906" s="55"/>
      <c r="Q1906" s="55"/>
      <c r="S1906" s="38"/>
    </row>
    <row r="1907" spans="1:19" s="3" customFormat="1" ht="12.75" x14ac:dyDescent="0.2">
      <c r="A1907" s="7"/>
      <c r="C1907" s="9"/>
      <c r="D1907" s="4"/>
      <c r="E1907" s="4"/>
      <c r="F1907" s="50"/>
      <c r="G1907" s="4"/>
      <c r="H1907" s="4"/>
      <c r="I1907" s="4"/>
      <c r="J1907" s="5"/>
      <c r="K1907" s="4"/>
      <c r="L1907" s="4"/>
      <c r="M1907" s="50"/>
      <c r="N1907" s="62"/>
      <c r="O1907" s="50"/>
      <c r="P1907" s="55"/>
      <c r="Q1907" s="55"/>
      <c r="S1907" s="38"/>
    </row>
    <row r="1908" spans="1:19" s="3" customFormat="1" ht="12.75" x14ac:dyDescent="0.2">
      <c r="A1908" s="7"/>
      <c r="C1908" s="9"/>
      <c r="D1908" s="4"/>
      <c r="E1908" s="4"/>
      <c r="F1908" s="50"/>
      <c r="G1908" s="4"/>
      <c r="H1908" s="4"/>
      <c r="I1908" s="4"/>
      <c r="J1908" s="5"/>
      <c r="K1908" s="4"/>
      <c r="L1908" s="4"/>
      <c r="M1908" s="50"/>
      <c r="N1908" s="62"/>
      <c r="O1908" s="50"/>
      <c r="P1908" s="55"/>
      <c r="Q1908" s="55"/>
      <c r="S1908" s="38"/>
    </row>
    <row r="1909" spans="1:19" s="3" customFormat="1" ht="12.75" x14ac:dyDescent="0.2">
      <c r="A1909" s="7"/>
      <c r="C1909" s="9"/>
      <c r="D1909" s="4"/>
      <c r="E1909" s="4"/>
      <c r="F1909" s="50"/>
      <c r="G1909" s="4"/>
      <c r="H1909" s="4"/>
      <c r="I1909" s="4"/>
      <c r="J1909" s="5"/>
      <c r="K1909" s="4"/>
      <c r="L1909" s="4"/>
      <c r="M1909" s="50"/>
      <c r="N1909" s="62"/>
      <c r="O1909" s="50"/>
      <c r="P1909" s="55"/>
      <c r="Q1909" s="55"/>
      <c r="S1909" s="38"/>
    </row>
    <row r="1910" spans="1:19" s="3" customFormat="1" ht="12.75" x14ac:dyDescent="0.2">
      <c r="A1910" s="7"/>
      <c r="C1910" s="9"/>
      <c r="D1910" s="4"/>
      <c r="E1910" s="4"/>
      <c r="F1910" s="50"/>
      <c r="G1910" s="4"/>
      <c r="H1910" s="4"/>
      <c r="I1910" s="4"/>
      <c r="J1910" s="5"/>
      <c r="K1910" s="4"/>
      <c r="L1910" s="4"/>
      <c r="M1910" s="50"/>
      <c r="N1910" s="62"/>
      <c r="O1910" s="50"/>
      <c r="P1910" s="55"/>
      <c r="Q1910" s="55"/>
      <c r="S1910" s="38"/>
    </row>
    <row r="1911" spans="1:19" s="3" customFormat="1" ht="12.75" x14ac:dyDescent="0.2">
      <c r="A1911" s="7"/>
      <c r="C1911" s="9"/>
      <c r="D1911" s="4"/>
      <c r="E1911" s="4"/>
      <c r="F1911" s="50"/>
      <c r="G1911" s="4"/>
      <c r="H1911" s="4"/>
      <c r="I1911" s="4"/>
      <c r="J1911" s="5"/>
      <c r="K1911" s="4"/>
      <c r="L1911" s="4"/>
      <c r="M1911" s="50"/>
      <c r="N1911" s="62"/>
      <c r="O1911" s="50"/>
      <c r="P1911" s="55"/>
      <c r="Q1911" s="55"/>
      <c r="S1911" s="38"/>
    </row>
    <row r="1912" spans="1:19" s="3" customFormat="1" ht="12.75" x14ac:dyDescent="0.2">
      <c r="A1912" s="7"/>
      <c r="C1912" s="9"/>
      <c r="D1912" s="4"/>
      <c r="E1912" s="4"/>
      <c r="F1912" s="50"/>
      <c r="G1912" s="4"/>
      <c r="H1912" s="4"/>
      <c r="I1912" s="4"/>
      <c r="J1912" s="5"/>
      <c r="K1912" s="4"/>
      <c r="L1912" s="4"/>
      <c r="M1912" s="50"/>
      <c r="N1912" s="62"/>
      <c r="O1912" s="50"/>
      <c r="P1912" s="55"/>
      <c r="Q1912" s="55"/>
      <c r="S1912" s="38"/>
    </row>
    <row r="1913" spans="1:19" s="3" customFormat="1" ht="12.75" x14ac:dyDescent="0.2">
      <c r="A1913" s="7"/>
      <c r="C1913" s="9"/>
      <c r="D1913" s="4"/>
      <c r="E1913" s="4"/>
      <c r="F1913" s="50"/>
      <c r="G1913" s="4"/>
      <c r="H1913" s="4"/>
      <c r="I1913" s="4"/>
      <c r="J1913" s="5"/>
      <c r="K1913" s="4"/>
      <c r="L1913" s="4"/>
      <c r="M1913" s="50"/>
      <c r="N1913" s="62"/>
      <c r="O1913" s="50"/>
      <c r="P1913" s="55"/>
      <c r="Q1913" s="55"/>
      <c r="S1913" s="38"/>
    </row>
    <row r="1914" spans="1:19" s="3" customFormat="1" ht="12.75" x14ac:dyDescent="0.2">
      <c r="A1914" s="7"/>
      <c r="C1914" s="9"/>
      <c r="D1914" s="4"/>
      <c r="E1914" s="4"/>
      <c r="F1914" s="50"/>
      <c r="G1914" s="4"/>
      <c r="H1914" s="4"/>
      <c r="I1914" s="4"/>
      <c r="J1914" s="5"/>
      <c r="K1914" s="4"/>
      <c r="L1914" s="4"/>
      <c r="M1914" s="50"/>
      <c r="N1914" s="62"/>
      <c r="O1914" s="50"/>
      <c r="P1914" s="55"/>
      <c r="Q1914" s="55"/>
      <c r="S1914" s="38"/>
    </row>
    <row r="1915" spans="1:19" s="3" customFormat="1" ht="12.75" x14ac:dyDescent="0.2">
      <c r="A1915" s="7"/>
      <c r="C1915" s="9"/>
      <c r="D1915" s="4"/>
      <c r="E1915" s="4"/>
      <c r="F1915" s="50"/>
      <c r="G1915" s="4"/>
      <c r="H1915" s="4"/>
      <c r="I1915" s="4"/>
      <c r="J1915" s="5"/>
      <c r="K1915" s="4"/>
      <c r="L1915" s="4"/>
      <c r="M1915" s="50"/>
      <c r="N1915" s="62"/>
      <c r="O1915" s="50"/>
      <c r="P1915" s="55"/>
      <c r="Q1915" s="55"/>
      <c r="S1915" s="38"/>
    </row>
    <row r="1916" spans="1:19" s="3" customFormat="1" ht="12.75" x14ac:dyDescent="0.2">
      <c r="A1916" s="7"/>
      <c r="C1916" s="9"/>
      <c r="D1916" s="4"/>
      <c r="E1916" s="4"/>
      <c r="F1916" s="50"/>
      <c r="G1916" s="4"/>
      <c r="H1916" s="4"/>
      <c r="I1916" s="4"/>
      <c r="J1916" s="5"/>
      <c r="K1916" s="4"/>
      <c r="L1916" s="4"/>
      <c r="M1916" s="50"/>
      <c r="N1916" s="62"/>
      <c r="O1916" s="50"/>
      <c r="P1916" s="55"/>
      <c r="Q1916" s="55"/>
      <c r="S1916" s="38"/>
    </row>
    <row r="1917" spans="1:19" s="3" customFormat="1" ht="12.75" x14ac:dyDescent="0.2">
      <c r="A1917" s="7"/>
      <c r="C1917" s="9"/>
      <c r="D1917" s="4"/>
      <c r="E1917" s="4"/>
      <c r="F1917" s="50"/>
      <c r="G1917" s="4"/>
      <c r="H1917" s="4"/>
      <c r="I1917" s="4"/>
      <c r="J1917" s="5"/>
      <c r="K1917" s="4"/>
      <c r="L1917" s="4"/>
      <c r="M1917" s="50"/>
      <c r="N1917" s="62"/>
      <c r="O1917" s="50"/>
      <c r="P1917" s="55"/>
      <c r="Q1917" s="55"/>
      <c r="S1917" s="38"/>
    </row>
    <row r="1918" spans="1:19" s="3" customFormat="1" ht="12.75" x14ac:dyDescent="0.2">
      <c r="A1918" s="7"/>
      <c r="C1918" s="9"/>
      <c r="D1918" s="4"/>
      <c r="E1918" s="4"/>
      <c r="F1918" s="50"/>
      <c r="G1918" s="4"/>
      <c r="H1918" s="4"/>
      <c r="I1918" s="4"/>
      <c r="J1918" s="5"/>
      <c r="K1918" s="4"/>
      <c r="L1918" s="4"/>
      <c r="M1918" s="50"/>
      <c r="N1918" s="62"/>
      <c r="O1918" s="50"/>
      <c r="P1918" s="55"/>
      <c r="Q1918" s="55"/>
      <c r="S1918" s="38"/>
    </row>
    <row r="1919" spans="1:19" s="3" customFormat="1" ht="12.75" x14ac:dyDescent="0.2">
      <c r="A1919" s="7"/>
      <c r="C1919" s="9"/>
      <c r="D1919" s="4"/>
      <c r="E1919" s="4"/>
      <c r="F1919" s="50"/>
      <c r="G1919" s="4"/>
      <c r="H1919" s="4"/>
      <c r="I1919" s="4"/>
      <c r="J1919" s="5"/>
      <c r="K1919" s="4"/>
      <c r="L1919" s="4"/>
      <c r="M1919" s="50"/>
      <c r="N1919" s="62"/>
      <c r="O1919" s="50"/>
      <c r="P1919" s="55"/>
      <c r="Q1919" s="55"/>
      <c r="S1919" s="38"/>
    </row>
    <row r="1920" spans="1:19" s="3" customFormat="1" ht="12.75" x14ac:dyDescent="0.2">
      <c r="A1920" s="7"/>
      <c r="C1920" s="9"/>
      <c r="D1920" s="4"/>
      <c r="E1920" s="4"/>
      <c r="F1920" s="50"/>
      <c r="G1920" s="4"/>
      <c r="H1920" s="4"/>
      <c r="I1920" s="4"/>
      <c r="J1920" s="5"/>
      <c r="K1920" s="4"/>
      <c r="L1920" s="4"/>
      <c r="M1920" s="50"/>
      <c r="N1920" s="62"/>
      <c r="O1920" s="50"/>
      <c r="P1920" s="55"/>
      <c r="Q1920" s="55"/>
      <c r="S1920" s="38"/>
    </row>
    <row r="1921" spans="1:19" s="3" customFormat="1" ht="12.75" x14ac:dyDescent="0.2">
      <c r="A1921" s="7"/>
      <c r="C1921" s="9"/>
      <c r="D1921" s="4"/>
      <c r="E1921" s="4"/>
      <c r="F1921" s="50"/>
      <c r="G1921" s="4"/>
      <c r="H1921" s="4"/>
      <c r="I1921" s="4"/>
      <c r="J1921" s="5"/>
      <c r="K1921" s="4"/>
      <c r="L1921" s="4"/>
      <c r="M1921" s="50"/>
      <c r="N1921" s="62"/>
      <c r="O1921" s="50"/>
      <c r="P1921" s="55"/>
      <c r="Q1921" s="55"/>
      <c r="S1921" s="38"/>
    </row>
    <row r="1922" spans="1:19" s="3" customFormat="1" ht="12.75" x14ac:dyDescent="0.2">
      <c r="A1922" s="7"/>
      <c r="C1922" s="9"/>
      <c r="D1922" s="4"/>
      <c r="E1922" s="4"/>
      <c r="F1922" s="50"/>
      <c r="G1922" s="4"/>
      <c r="H1922" s="4"/>
      <c r="I1922" s="4"/>
      <c r="J1922" s="5"/>
      <c r="K1922" s="4"/>
      <c r="L1922" s="4"/>
      <c r="M1922" s="50"/>
      <c r="N1922" s="62"/>
      <c r="O1922" s="50"/>
      <c r="P1922" s="55"/>
      <c r="Q1922" s="55"/>
      <c r="S1922" s="38"/>
    </row>
    <row r="1923" spans="1:19" s="3" customFormat="1" ht="12.75" x14ac:dyDescent="0.2">
      <c r="A1923" s="7"/>
      <c r="C1923" s="9"/>
      <c r="D1923" s="4"/>
      <c r="E1923" s="4"/>
      <c r="F1923" s="50"/>
      <c r="G1923" s="4"/>
      <c r="H1923" s="4"/>
      <c r="I1923" s="4"/>
      <c r="J1923" s="5"/>
      <c r="K1923" s="4"/>
      <c r="L1923" s="4"/>
      <c r="M1923" s="50"/>
      <c r="N1923" s="62"/>
      <c r="O1923" s="50"/>
      <c r="P1923" s="55"/>
      <c r="Q1923" s="55"/>
      <c r="S1923" s="38"/>
    </row>
    <row r="1924" spans="1:19" s="3" customFormat="1" ht="12.75" x14ac:dyDescent="0.2">
      <c r="A1924" s="7"/>
      <c r="C1924" s="9"/>
      <c r="D1924" s="4"/>
      <c r="E1924" s="4"/>
      <c r="F1924" s="50"/>
      <c r="G1924" s="4"/>
      <c r="H1924" s="4"/>
      <c r="I1924" s="4"/>
      <c r="J1924" s="5"/>
      <c r="K1924" s="4"/>
      <c r="L1924" s="4"/>
      <c r="M1924" s="50"/>
      <c r="N1924" s="62"/>
      <c r="O1924" s="50"/>
      <c r="P1924" s="55"/>
      <c r="Q1924" s="55"/>
      <c r="S1924" s="38"/>
    </row>
    <row r="1925" spans="1:19" s="3" customFormat="1" ht="12.75" x14ac:dyDescent="0.2">
      <c r="A1925" s="7"/>
      <c r="C1925" s="9"/>
      <c r="D1925" s="4"/>
      <c r="E1925" s="4"/>
      <c r="F1925" s="50"/>
      <c r="G1925" s="4"/>
      <c r="H1925" s="4"/>
      <c r="I1925" s="4"/>
      <c r="J1925" s="5"/>
      <c r="K1925" s="4"/>
      <c r="L1925" s="4"/>
      <c r="M1925" s="50"/>
      <c r="N1925" s="62"/>
      <c r="O1925" s="50"/>
      <c r="P1925" s="55"/>
      <c r="Q1925" s="55"/>
      <c r="S1925" s="38"/>
    </row>
    <row r="1926" spans="1:19" s="3" customFormat="1" ht="12.75" x14ac:dyDescent="0.2">
      <c r="A1926" s="7"/>
      <c r="C1926" s="9"/>
      <c r="D1926" s="4"/>
      <c r="E1926" s="4"/>
      <c r="F1926" s="50"/>
      <c r="G1926" s="4"/>
      <c r="H1926" s="4"/>
      <c r="I1926" s="4"/>
      <c r="J1926" s="5"/>
      <c r="K1926" s="4"/>
      <c r="L1926" s="4"/>
      <c r="M1926" s="50"/>
      <c r="N1926" s="62"/>
      <c r="O1926" s="50"/>
      <c r="P1926" s="55"/>
      <c r="Q1926" s="55"/>
      <c r="S1926" s="38"/>
    </row>
    <row r="1927" spans="1:19" s="3" customFormat="1" ht="12.75" x14ac:dyDescent="0.2">
      <c r="A1927" s="7"/>
      <c r="C1927" s="9"/>
      <c r="D1927" s="4"/>
      <c r="E1927" s="4"/>
      <c r="F1927" s="50"/>
      <c r="G1927" s="4"/>
      <c r="H1927" s="4"/>
      <c r="I1927" s="4"/>
      <c r="J1927" s="5"/>
      <c r="K1927" s="4"/>
      <c r="L1927" s="4"/>
      <c r="M1927" s="50"/>
      <c r="N1927" s="62"/>
      <c r="O1927" s="50"/>
      <c r="P1927" s="55"/>
      <c r="Q1927" s="55"/>
      <c r="S1927" s="38"/>
    </row>
    <row r="1928" spans="1:19" s="3" customFormat="1" ht="12.75" x14ac:dyDescent="0.2">
      <c r="A1928" s="7"/>
      <c r="C1928" s="9"/>
      <c r="D1928" s="4"/>
      <c r="E1928" s="4"/>
      <c r="F1928" s="50"/>
      <c r="G1928" s="4"/>
      <c r="H1928" s="4"/>
      <c r="I1928" s="4"/>
      <c r="J1928" s="5"/>
      <c r="K1928" s="4"/>
      <c r="L1928" s="4"/>
      <c r="M1928" s="50"/>
      <c r="N1928" s="62"/>
      <c r="O1928" s="50"/>
      <c r="P1928" s="55"/>
      <c r="Q1928" s="55"/>
      <c r="S1928" s="38"/>
    </row>
    <row r="1929" spans="1:19" s="3" customFormat="1" ht="12.75" x14ac:dyDescent="0.2">
      <c r="A1929" s="7"/>
      <c r="C1929" s="9"/>
      <c r="D1929" s="4"/>
      <c r="E1929" s="4"/>
      <c r="F1929" s="50"/>
      <c r="G1929" s="4"/>
      <c r="H1929" s="4"/>
      <c r="I1929" s="4"/>
      <c r="J1929" s="5"/>
      <c r="K1929" s="4"/>
      <c r="L1929" s="4"/>
      <c r="M1929" s="50"/>
      <c r="N1929" s="62"/>
      <c r="O1929" s="50"/>
      <c r="P1929" s="55"/>
      <c r="Q1929" s="55"/>
      <c r="S1929" s="38"/>
    </row>
    <row r="1930" spans="1:19" s="3" customFormat="1" ht="12.75" x14ac:dyDescent="0.2">
      <c r="A1930" s="7"/>
      <c r="C1930" s="9"/>
      <c r="D1930" s="4"/>
      <c r="E1930" s="4"/>
      <c r="F1930" s="50"/>
      <c r="G1930" s="4"/>
      <c r="H1930" s="4"/>
      <c r="I1930" s="4"/>
      <c r="J1930" s="5"/>
      <c r="K1930" s="4"/>
      <c r="L1930" s="4"/>
      <c r="M1930" s="50"/>
      <c r="N1930" s="62"/>
      <c r="O1930" s="50"/>
      <c r="P1930" s="55"/>
      <c r="Q1930" s="55"/>
      <c r="S1930" s="38"/>
    </row>
    <row r="1931" spans="1:19" s="3" customFormat="1" ht="12.75" x14ac:dyDescent="0.2">
      <c r="A1931" s="7"/>
      <c r="C1931" s="9"/>
      <c r="D1931" s="4"/>
      <c r="E1931" s="4"/>
      <c r="F1931" s="50"/>
      <c r="G1931" s="4"/>
      <c r="H1931" s="4"/>
      <c r="I1931" s="4"/>
      <c r="J1931" s="5"/>
      <c r="K1931" s="4"/>
      <c r="L1931" s="4"/>
      <c r="M1931" s="50"/>
      <c r="N1931" s="62"/>
      <c r="O1931" s="50"/>
      <c r="P1931" s="55"/>
      <c r="Q1931" s="55"/>
      <c r="S1931" s="38"/>
    </row>
    <row r="1932" spans="1:19" s="3" customFormat="1" ht="12.75" x14ac:dyDescent="0.2">
      <c r="A1932" s="7"/>
      <c r="C1932" s="9"/>
      <c r="D1932" s="4"/>
      <c r="E1932" s="4"/>
      <c r="F1932" s="50"/>
      <c r="G1932" s="4"/>
      <c r="H1932" s="4"/>
      <c r="I1932" s="4"/>
      <c r="J1932" s="5"/>
      <c r="K1932" s="4"/>
      <c r="L1932" s="4"/>
      <c r="M1932" s="50"/>
      <c r="N1932" s="62"/>
      <c r="O1932" s="50"/>
      <c r="P1932" s="55"/>
      <c r="Q1932" s="55"/>
      <c r="S1932" s="38"/>
    </row>
    <row r="1933" spans="1:19" s="3" customFormat="1" ht="12.75" x14ac:dyDescent="0.2">
      <c r="A1933" s="7"/>
      <c r="C1933" s="9"/>
      <c r="D1933" s="4"/>
      <c r="E1933" s="4"/>
      <c r="F1933" s="50"/>
      <c r="G1933" s="4"/>
      <c r="H1933" s="4"/>
      <c r="I1933" s="4"/>
      <c r="J1933" s="5"/>
      <c r="K1933" s="4"/>
      <c r="L1933" s="4"/>
      <c r="M1933" s="50"/>
      <c r="N1933" s="62"/>
      <c r="O1933" s="50"/>
      <c r="P1933" s="55"/>
      <c r="Q1933" s="55"/>
      <c r="S1933" s="38"/>
    </row>
    <row r="1934" spans="1:19" s="3" customFormat="1" ht="12.75" x14ac:dyDescent="0.2">
      <c r="A1934" s="7"/>
      <c r="C1934" s="9"/>
      <c r="D1934" s="4"/>
      <c r="E1934" s="4"/>
      <c r="F1934" s="50"/>
      <c r="G1934" s="4"/>
      <c r="H1934" s="4"/>
      <c r="I1934" s="4"/>
      <c r="J1934" s="5"/>
      <c r="K1934" s="4"/>
      <c r="L1934" s="4"/>
      <c r="M1934" s="50"/>
      <c r="N1934" s="62"/>
      <c r="O1934" s="50"/>
      <c r="P1934" s="55"/>
      <c r="Q1934" s="55"/>
      <c r="S1934" s="38"/>
    </row>
    <row r="1935" spans="1:19" s="3" customFormat="1" ht="12.75" x14ac:dyDescent="0.2">
      <c r="A1935" s="7"/>
      <c r="C1935" s="9"/>
      <c r="D1935" s="4"/>
      <c r="E1935" s="4"/>
      <c r="F1935" s="50"/>
      <c r="G1935" s="4"/>
      <c r="H1935" s="4"/>
      <c r="I1935" s="4"/>
      <c r="J1935" s="5"/>
      <c r="K1935" s="4"/>
      <c r="L1935" s="4"/>
      <c r="M1935" s="50"/>
      <c r="N1935" s="62"/>
      <c r="O1935" s="50"/>
      <c r="P1935" s="55"/>
      <c r="Q1935" s="55"/>
      <c r="S1935" s="38"/>
    </row>
    <row r="1936" spans="1:19" s="3" customFormat="1" ht="12.75" x14ac:dyDescent="0.2">
      <c r="A1936" s="7"/>
      <c r="C1936" s="9"/>
      <c r="D1936" s="4"/>
      <c r="E1936" s="4"/>
      <c r="F1936" s="50"/>
      <c r="G1936" s="4"/>
      <c r="H1936" s="4"/>
      <c r="I1936" s="4"/>
      <c r="J1936" s="5"/>
      <c r="K1936" s="4"/>
      <c r="L1936" s="4"/>
      <c r="M1936" s="50"/>
      <c r="N1936" s="62"/>
      <c r="O1936" s="50"/>
      <c r="P1936" s="55"/>
      <c r="Q1936" s="55"/>
      <c r="S1936" s="38"/>
    </row>
    <row r="1937" spans="1:19" s="3" customFormat="1" ht="12.75" x14ac:dyDescent="0.2">
      <c r="A1937" s="7"/>
      <c r="C1937" s="9"/>
      <c r="D1937" s="4"/>
      <c r="E1937" s="4"/>
      <c r="F1937" s="50"/>
      <c r="G1937" s="4"/>
      <c r="H1937" s="4"/>
      <c r="I1937" s="4"/>
      <c r="J1937" s="5"/>
      <c r="K1937" s="4"/>
      <c r="L1937" s="4"/>
      <c r="M1937" s="50"/>
      <c r="N1937" s="62"/>
      <c r="O1937" s="50"/>
      <c r="P1937" s="55"/>
      <c r="Q1937" s="55"/>
      <c r="S1937" s="38"/>
    </row>
    <row r="1938" spans="1:19" s="3" customFormat="1" ht="12.75" x14ac:dyDescent="0.2">
      <c r="A1938" s="7"/>
      <c r="C1938" s="9"/>
      <c r="D1938" s="4"/>
      <c r="E1938" s="4"/>
      <c r="F1938" s="50"/>
      <c r="G1938" s="4"/>
      <c r="H1938" s="4"/>
      <c r="I1938" s="4"/>
      <c r="J1938" s="5"/>
      <c r="K1938" s="4"/>
      <c r="L1938" s="4"/>
      <c r="M1938" s="50"/>
      <c r="N1938" s="62"/>
      <c r="O1938" s="50"/>
      <c r="P1938" s="55"/>
      <c r="Q1938" s="55"/>
      <c r="S1938" s="38"/>
    </row>
    <row r="1939" spans="1:19" s="3" customFormat="1" ht="12.75" x14ac:dyDescent="0.2">
      <c r="A1939" s="7"/>
      <c r="C1939" s="9"/>
      <c r="D1939" s="4"/>
      <c r="E1939" s="4"/>
      <c r="F1939" s="50"/>
      <c r="G1939" s="4"/>
      <c r="H1939" s="4"/>
      <c r="I1939" s="4"/>
      <c r="J1939" s="5"/>
      <c r="K1939" s="4"/>
      <c r="L1939" s="4"/>
      <c r="M1939" s="50"/>
      <c r="N1939" s="62"/>
      <c r="O1939" s="50"/>
      <c r="P1939" s="55"/>
      <c r="Q1939" s="55"/>
      <c r="S1939" s="38"/>
    </row>
    <row r="1940" spans="1:19" s="3" customFormat="1" ht="12.75" x14ac:dyDescent="0.2">
      <c r="A1940" s="7"/>
      <c r="C1940" s="9"/>
      <c r="D1940" s="4"/>
      <c r="E1940" s="4"/>
      <c r="F1940" s="50"/>
      <c r="G1940" s="4"/>
      <c r="H1940" s="4"/>
      <c r="I1940" s="4"/>
      <c r="J1940" s="5"/>
      <c r="K1940" s="4"/>
      <c r="L1940" s="4"/>
      <c r="M1940" s="50"/>
      <c r="N1940" s="62"/>
      <c r="O1940" s="50"/>
      <c r="P1940" s="55"/>
      <c r="Q1940" s="55"/>
      <c r="S1940" s="38"/>
    </row>
    <row r="1941" spans="1:19" s="3" customFormat="1" ht="12.75" x14ac:dyDescent="0.2">
      <c r="A1941" s="7"/>
      <c r="C1941" s="9"/>
      <c r="D1941" s="4"/>
      <c r="E1941" s="4"/>
      <c r="F1941" s="50"/>
      <c r="G1941" s="4"/>
      <c r="H1941" s="4"/>
      <c r="I1941" s="4"/>
      <c r="J1941" s="5"/>
      <c r="K1941" s="4"/>
      <c r="L1941" s="4"/>
      <c r="M1941" s="50"/>
      <c r="N1941" s="62"/>
      <c r="O1941" s="50"/>
      <c r="P1941" s="55"/>
      <c r="Q1941" s="55"/>
      <c r="S1941" s="38"/>
    </row>
    <row r="1942" spans="1:19" s="3" customFormat="1" ht="12.75" x14ac:dyDescent="0.2">
      <c r="A1942" s="7"/>
      <c r="C1942" s="9"/>
      <c r="D1942" s="4"/>
      <c r="E1942" s="4"/>
      <c r="F1942" s="50"/>
      <c r="G1942" s="4"/>
      <c r="H1942" s="4"/>
      <c r="I1942" s="4"/>
      <c r="J1942" s="5"/>
      <c r="K1942" s="4"/>
      <c r="L1942" s="4"/>
      <c r="M1942" s="50"/>
      <c r="N1942" s="62"/>
      <c r="O1942" s="50"/>
      <c r="P1942" s="55"/>
      <c r="Q1942" s="55"/>
      <c r="S1942" s="38"/>
    </row>
    <row r="1943" spans="1:19" s="3" customFormat="1" ht="12.75" x14ac:dyDescent="0.2">
      <c r="A1943" s="7"/>
      <c r="C1943" s="9"/>
      <c r="D1943" s="4"/>
      <c r="E1943" s="4"/>
      <c r="F1943" s="50"/>
      <c r="G1943" s="4"/>
      <c r="H1943" s="4"/>
      <c r="I1943" s="4"/>
      <c r="J1943" s="5"/>
      <c r="K1943" s="4"/>
      <c r="L1943" s="4"/>
      <c r="M1943" s="50"/>
      <c r="N1943" s="62"/>
      <c r="O1943" s="50"/>
      <c r="P1943" s="55"/>
      <c r="Q1943" s="55"/>
      <c r="S1943" s="38"/>
    </row>
    <row r="1944" spans="1:19" s="3" customFormat="1" ht="12.75" x14ac:dyDescent="0.2">
      <c r="A1944" s="7"/>
      <c r="C1944" s="9"/>
      <c r="D1944" s="4"/>
      <c r="E1944" s="4"/>
      <c r="F1944" s="50"/>
      <c r="G1944" s="4"/>
      <c r="H1944" s="4"/>
      <c r="I1944" s="4"/>
      <c r="J1944" s="5"/>
      <c r="K1944" s="4"/>
      <c r="L1944" s="4"/>
      <c r="M1944" s="50"/>
      <c r="N1944" s="62"/>
      <c r="O1944" s="50"/>
      <c r="P1944" s="55"/>
      <c r="Q1944" s="55"/>
      <c r="S1944" s="38"/>
    </row>
    <row r="1945" spans="1:19" s="3" customFormat="1" ht="12.75" x14ac:dyDescent="0.2">
      <c r="A1945" s="7"/>
      <c r="C1945" s="9"/>
      <c r="D1945" s="4"/>
      <c r="E1945" s="4"/>
      <c r="F1945" s="50"/>
      <c r="G1945" s="4"/>
      <c r="H1945" s="4"/>
      <c r="I1945" s="4"/>
      <c r="J1945" s="5"/>
      <c r="K1945" s="4"/>
      <c r="L1945" s="4"/>
      <c r="M1945" s="50"/>
      <c r="N1945" s="62"/>
      <c r="O1945" s="50"/>
      <c r="P1945" s="55"/>
      <c r="Q1945" s="55"/>
      <c r="S1945" s="38"/>
    </row>
    <row r="1946" spans="1:19" s="3" customFormat="1" ht="12.75" x14ac:dyDescent="0.2">
      <c r="A1946" s="7"/>
      <c r="C1946" s="9"/>
      <c r="D1946" s="4"/>
      <c r="E1946" s="4"/>
      <c r="F1946" s="50"/>
      <c r="G1946" s="4"/>
      <c r="H1946" s="4"/>
      <c r="I1946" s="4"/>
      <c r="J1946" s="5"/>
      <c r="K1946" s="4"/>
      <c r="L1946" s="4"/>
      <c r="M1946" s="50"/>
      <c r="N1946" s="62"/>
      <c r="O1946" s="50"/>
      <c r="P1946" s="55"/>
      <c r="Q1946" s="55"/>
      <c r="S1946" s="38"/>
    </row>
    <row r="1947" spans="1:19" s="3" customFormat="1" ht="12.75" x14ac:dyDescent="0.2">
      <c r="A1947" s="7"/>
      <c r="C1947" s="9"/>
      <c r="D1947" s="4"/>
      <c r="E1947" s="4"/>
      <c r="F1947" s="50"/>
      <c r="G1947" s="4"/>
      <c r="H1947" s="4"/>
      <c r="I1947" s="4"/>
      <c r="J1947" s="5"/>
      <c r="K1947" s="4"/>
      <c r="L1947" s="4"/>
      <c r="M1947" s="50"/>
      <c r="N1947" s="62"/>
      <c r="O1947" s="50"/>
      <c r="P1947" s="55"/>
      <c r="Q1947" s="55"/>
      <c r="S1947" s="38"/>
    </row>
    <row r="1948" spans="1:19" s="3" customFormat="1" ht="12.75" x14ac:dyDescent="0.2">
      <c r="A1948" s="7"/>
      <c r="C1948" s="9"/>
      <c r="D1948" s="4"/>
      <c r="E1948" s="4"/>
      <c r="F1948" s="50"/>
      <c r="G1948" s="4"/>
      <c r="H1948" s="4"/>
      <c r="I1948" s="4"/>
      <c r="J1948" s="5"/>
      <c r="K1948" s="4"/>
      <c r="L1948" s="4"/>
      <c r="M1948" s="50"/>
      <c r="N1948" s="62"/>
      <c r="O1948" s="50"/>
      <c r="P1948" s="55"/>
      <c r="Q1948" s="55"/>
      <c r="S1948" s="38"/>
    </row>
    <row r="1949" spans="1:19" s="3" customFormat="1" ht="12.75" x14ac:dyDescent="0.2">
      <c r="A1949" s="7"/>
      <c r="C1949" s="9"/>
      <c r="D1949" s="4"/>
      <c r="E1949" s="4"/>
      <c r="F1949" s="50"/>
      <c r="G1949" s="4"/>
      <c r="H1949" s="4"/>
      <c r="I1949" s="4"/>
      <c r="J1949" s="5"/>
      <c r="K1949" s="4"/>
      <c r="L1949" s="4"/>
      <c r="M1949" s="50"/>
      <c r="N1949" s="62"/>
      <c r="O1949" s="50"/>
      <c r="P1949" s="55"/>
      <c r="Q1949" s="55"/>
      <c r="S1949" s="38"/>
    </row>
    <row r="1950" spans="1:19" s="3" customFormat="1" ht="12.75" x14ac:dyDescent="0.2">
      <c r="A1950" s="7"/>
      <c r="C1950" s="9"/>
      <c r="D1950" s="4"/>
      <c r="E1950" s="4"/>
      <c r="F1950" s="50"/>
      <c r="G1950" s="4"/>
      <c r="H1950" s="4"/>
      <c r="I1950" s="4"/>
      <c r="J1950" s="5"/>
      <c r="K1950" s="4"/>
      <c r="L1950" s="4"/>
      <c r="M1950" s="50"/>
      <c r="N1950" s="62"/>
      <c r="O1950" s="50"/>
      <c r="P1950" s="55"/>
      <c r="Q1950" s="55"/>
      <c r="S1950" s="38"/>
    </row>
    <row r="1951" spans="1:19" s="3" customFormat="1" ht="12.75" x14ac:dyDescent="0.2">
      <c r="A1951" s="7"/>
      <c r="C1951" s="9"/>
      <c r="D1951" s="4"/>
      <c r="E1951" s="4"/>
      <c r="F1951" s="50"/>
      <c r="G1951" s="4"/>
      <c r="H1951" s="4"/>
      <c r="I1951" s="4"/>
      <c r="J1951" s="5"/>
      <c r="K1951" s="4"/>
      <c r="L1951" s="4"/>
      <c r="M1951" s="50"/>
      <c r="N1951" s="62"/>
      <c r="O1951" s="50"/>
      <c r="P1951" s="55"/>
      <c r="Q1951" s="55"/>
      <c r="S1951" s="38"/>
    </row>
    <row r="1952" spans="1:19" s="3" customFormat="1" ht="12.75" x14ac:dyDescent="0.2">
      <c r="A1952" s="7"/>
      <c r="C1952" s="9"/>
      <c r="D1952" s="4"/>
      <c r="E1952" s="4"/>
      <c r="F1952" s="50"/>
      <c r="G1952" s="4"/>
      <c r="H1952" s="4"/>
      <c r="I1952" s="4"/>
      <c r="J1952" s="5"/>
      <c r="K1952" s="4"/>
      <c r="L1952" s="4"/>
      <c r="M1952" s="50"/>
      <c r="N1952" s="62"/>
      <c r="O1952" s="50"/>
      <c r="P1952" s="55"/>
      <c r="Q1952" s="55"/>
      <c r="S1952" s="38"/>
    </row>
    <row r="1953" spans="1:19" s="3" customFormat="1" ht="12.75" x14ac:dyDescent="0.2">
      <c r="A1953" s="7"/>
      <c r="C1953" s="9"/>
      <c r="D1953" s="4"/>
      <c r="E1953" s="4"/>
      <c r="F1953" s="50"/>
      <c r="G1953" s="4"/>
      <c r="H1953" s="4"/>
      <c r="I1953" s="4"/>
      <c r="J1953" s="5"/>
      <c r="K1953" s="4"/>
      <c r="L1953" s="4"/>
      <c r="M1953" s="50"/>
      <c r="N1953" s="62"/>
      <c r="O1953" s="50"/>
      <c r="P1953" s="55"/>
      <c r="Q1953" s="55"/>
      <c r="S1953" s="38"/>
    </row>
    <row r="1954" spans="1:19" s="3" customFormat="1" ht="12.75" x14ac:dyDescent="0.2">
      <c r="A1954" s="7"/>
      <c r="C1954" s="9"/>
      <c r="D1954" s="4"/>
      <c r="E1954" s="4"/>
      <c r="F1954" s="50"/>
      <c r="G1954" s="4"/>
      <c r="H1954" s="4"/>
      <c r="I1954" s="4"/>
      <c r="J1954" s="5"/>
      <c r="K1954" s="4"/>
      <c r="L1954" s="4"/>
      <c r="M1954" s="50"/>
      <c r="N1954" s="62"/>
      <c r="O1954" s="50"/>
      <c r="P1954" s="55"/>
      <c r="Q1954" s="55"/>
      <c r="S1954" s="38"/>
    </row>
    <row r="1955" spans="1:19" s="3" customFormat="1" ht="12.75" x14ac:dyDescent="0.2">
      <c r="A1955" s="7"/>
      <c r="C1955" s="9"/>
      <c r="D1955" s="4"/>
      <c r="E1955" s="4"/>
      <c r="F1955" s="50"/>
      <c r="G1955" s="4"/>
      <c r="H1955" s="4"/>
      <c r="I1955" s="4"/>
      <c r="J1955" s="5"/>
      <c r="K1955" s="4"/>
      <c r="L1955" s="4"/>
      <c r="M1955" s="50"/>
      <c r="N1955" s="62"/>
      <c r="O1955" s="50"/>
      <c r="P1955" s="55"/>
      <c r="Q1955" s="55"/>
      <c r="S1955" s="38"/>
    </row>
    <row r="1956" spans="1:19" s="3" customFormat="1" ht="12.75" x14ac:dyDescent="0.2">
      <c r="A1956" s="7"/>
      <c r="C1956" s="9"/>
      <c r="D1956" s="4"/>
      <c r="E1956" s="4"/>
      <c r="F1956" s="50"/>
      <c r="G1956" s="4"/>
      <c r="H1956" s="4"/>
      <c r="I1956" s="4"/>
      <c r="J1956" s="5"/>
      <c r="K1956" s="4"/>
      <c r="L1956" s="4"/>
      <c r="M1956" s="50"/>
      <c r="N1956" s="62"/>
      <c r="O1956" s="50"/>
      <c r="P1956" s="55"/>
      <c r="Q1956" s="55"/>
      <c r="S1956" s="38"/>
    </row>
    <row r="1957" spans="1:19" s="3" customFormat="1" ht="12.75" x14ac:dyDescent="0.2">
      <c r="A1957" s="7"/>
      <c r="C1957" s="9"/>
      <c r="D1957" s="4"/>
      <c r="E1957" s="4"/>
      <c r="F1957" s="50"/>
      <c r="G1957" s="4"/>
      <c r="H1957" s="4"/>
      <c r="I1957" s="4"/>
      <c r="J1957" s="5"/>
      <c r="K1957" s="4"/>
      <c r="L1957" s="4"/>
      <c r="M1957" s="50"/>
      <c r="N1957" s="62"/>
      <c r="O1957" s="50"/>
      <c r="P1957" s="55"/>
      <c r="Q1957" s="55"/>
      <c r="S1957" s="38"/>
    </row>
    <row r="1958" spans="1:19" s="3" customFormat="1" ht="12.75" x14ac:dyDescent="0.2">
      <c r="A1958" s="7"/>
      <c r="C1958" s="9"/>
      <c r="D1958" s="4"/>
      <c r="E1958" s="4"/>
      <c r="F1958" s="50"/>
      <c r="G1958" s="4"/>
      <c r="H1958" s="4"/>
      <c r="I1958" s="4"/>
      <c r="J1958" s="5"/>
      <c r="K1958" s="4"/>
      <c r="L1958" s="4"/>
      <c r="M1958" s="50"/>
      <c r="N1958" s="62"/>
      <c r="O1958" s="50"/>
      <c r="P1958" s="55"/>
      <c r="Q1958" s="55"/>
      <c r="S1958" s="38"/>
    </row>
    <row r="1959" spans="1:19" s="3" customFormat="1" ht="12.75" x14ac:dyDescent="0.2">
      <c r="A1959" s="7"/>
      <c r="C1959" s="9"/>
      <c r="D1959" s="4"/>
      <c r="E1959" s="4"/>
      <c r="F1959" s="50"/>
      <c r="G1959" s="4"/>
      <c r="H1959" s="4"/>
      <c r="I1959" s="4"/>
      <c r="J1959" s="5"/>
      <c r="K1959" s="4"/>
      <c r="L1959" s="4"/>
      <c r="M1959" s="50"/>
      <c r="N1959" s="62"/>
      <c r="O1959" s="50"/>
      <c r="P1959" s="55"/>
      <c r="Q1959" s="55"/>
      <c r="S1959" s="38"/>
    </row>
    <row r="1960" spans="1:19" s="3" customFormat="1" ht="12.75" x14ac:dyDescent="0.2">
      <c r="A1960" s="7"/>
      <c r="C1960" s="9"/>
      <c r="D1960" s="4"/>
      <c r="E1960" s="4"/>
      <c r="F1960" s="50"/>
      <c r="G1960" s="4"/>
      <c r="H1960" s="4"/>
      <c r="I1960" s="4"/>
      <c r="J1960" s="5"/>
      <c r="K1960" s="4"/>
      <c r="L1960" s="4"/>
      <c r="M1960" s="50"/>
      <c r="N1960" s="62"/>
      <c r="O1960" s="50"/>
      <c r="P1960" s="55"/>
      <c r="Q1960" s="55"/>
      <c r="S1960" s="38"/>
    </row>
    <row r="1961" spans="1:19" s="3" customFormat="1" ht="12.75" x14ac:dyDescent="0.2">
      <c r="A1961" s="7"/>
      <c r="C1961" s="9"/>
      <c r="D1961" s="4"/>
      <c r="E1961" s="4"/>
      <c r="F1961" s="50"/>
      <c r="G1961" s="4"/>
      <c r="H1961" s="4"/>
      <c r="I1961" s="4"/>
      <c r="J1961" s="5"/>
      <c r="K1961" s="4"/>
      <c r="L1961" s="4"/>
      <c r="M1961" s="50"/>
      <c r="N1961" s="62"/>
      <c r="O1961" s="50"/>
      <c r="P1961" s="55"/>
      <c r="Q1961" s="55"/>
      <c r="S1961" s="38"/>
    </row>
    <row r="1962" spans="1:19" s="3" customFormat="1" ht="12.75" x14ac:dyDescent="0.2">
      <c r="A1962" s="7"/>
      <c r="C1962" s="9"/>
      <c r="D1962" s="4"/>
      <c r="E1962" s="4"/>
      <c r="F1962" s="50"/>
      <c r="G1962" s="4"/>
      <c r="H1962" s="4"/>
      <c r="I1962" s="4"/>
      <c r="J1962" s="5"/>
      <c r="K1962" s="4"/>
      <c r="L1962" s="4"/>
      <c r="M1962" s="50"/>
      <c r="N1962" s="62"/>
      <c r="O1962" s="50"/>
      <c r="P1962" s="55"/>
      <c r="Q1962" s="55"/>
      <c r="S1962" s="38"/>
    </row>
    <row r="1963" spans="1:19" s="3" customFormat="1" ht="12.75" x14ac:dyDescent="0.2">
      <c r="A1963" s="7"/>
      <c r="C1963" s="9"/>
      <c r="D1963" s="4"/>
      <c r="E1963" s="4"/>
      <c r="F1963" s="50"/>
      <c r="G1963" s="4"/>
      <c r="H1963" s="4"/>
      <c r="I1963" s="4"/>
      <c r="J1963" s="5"/>
      <c r="K1963" s="4"/>
      <c r="L1963" s="4"/>
      <c r="M1963" s="50"/>
      <c r="N1963" s="62"/>
      <c r="O1963" s="50"/>
      <c r="P1963" s="55"/>
      <c r="Q1963" s="55"/>
      <c r="S1963" s="38"/>
    </row>
    <row r="1964" spans="1:19" s="3" customFormat="1" ht="12.75" x14ac:dyDescent="0.2">
      <c r="A1964" s="7"/>
      <c r="C1964" s="9"/>
      <c r="D1964" s="4"/>
      <c r="E1964" s="4"/>
      <c r="F1964" s="50"/>
      <c r="G1964" s="4"/>
      <c r="H1964" s="4"/>
      <c r="I1964" s="4"/>
      <c r="J1964" s="5"/>
      <c r="K1964" s="4"/>
      <c r="L1964" s="4"/>
      <c r="M1964" s="50"/>
      <c r="N1964" s="62"/>
      <c r="O1964" s="50"/>
      <c r="P1964" s="55"/>
      <c r="Q1964" s="55"/>
      <c r="S1964" s="38"/>
    </row>
    <row r="1965" spans="1:19" s="3" customFormat="1" ht="12.75" x14ac:dyDescent="0.2">
      <c r="A1965" s="7"/>
      <c r="C1965" s="9"/>
      <c r="D1965" s="4"/>
      <c r="E1965" s="4"/>
      <c r="F1965" s="50"/>
      <c r="G1965" s="4"/>
      <c r="H1965" s="4"/>
      <c r="I1965" s="4"/>
      <c r="J1965" s="5"/>
      <c r="K1965" s="4"/>
      <c r="L1965" s="4"/>
      <c r="M1965" s="50"/>
      <c r="N1965" s="62"/>
      <c r="O1965" s="50"/>
      <c r="P1965" s="55"/>
      <c r="Q1965" s="55"/>
      <c r="S1965" s="38"/>
    </row>
    <row r="1966" spans="1:19" s="3" customFormat="1" ht="12.75" x14ac:dyDescent="0.2">
      <c r="A1966" s="7"/>
      <c r="C1966" s="9"/>
      <c r="D1966" s="4"/>
      <c r="E1966" s="4"/>
      <c r="F1966" s="50"/>
      <c r="G1966" s="4"/>
      <c r="H1966" s="4"/>
      <c r="I1966" s="4"/>
      <c r="J1966" s="5"/>
      <c r="K1966" s="4"/>
      <c r="L1966" s="4"/>
      <c r="M1966" s="50"/>
      <c r="N1966" s="62"/>
      <c r="O1966" s="50"/>
      <c r="P1966" s="55"/>
      <c r="Q1966" s="55"/>
      <c r="S1966" s="38"/>
    </row>
    <row r="1967" spans="1:19" s="3" customFormat="1" ht="12.75" x14ac:dyDescent="0.2">
      <c r="A1967" s="7"/>
      <c r="C1967" s="9"/>
      <c r="D1967" s="4"/>
      <c r="E1967" s="4"/>
      <c r="F1967" s="50"/>
      <c r="G1967" s="4"/>
      <c r="H1967" s="4"/>
      <c r="I1967" s="4"/>
      <c r="J1967" s="5"/>
      <c r="K1967" s="4"/>
      <c r="L1967" s="4"/>
      <c r="M1967" s="50"/>
      <c r="N1967" s="62"/>
      <c r="O1967" s="50"/>
      <c r="P1967" s="55"/>
      <c r="Q1967" s="55"/>
      <c r="S1967" s="38"/>
    </row>
    <row r="1968" spans="1:19" s="3" customFormat="1" ht="12.75" x14ac:dyDescent="0.2">
      <c r="A1968" s="7"/>
      <c r="C1968" s="9"/>
      <c r="D1968" s="4"/>
      <c r="E1968" s="4"/>
      <c r="F1968" s="50"/>
      <c r="G1968" s="4"/>
      <c r="H1968" s="4"/>
      <c r="I1968" s="4"/>
      <c r="J1968" s="5"/>
      <c r="K1968" s="4"/>
      <c r="L1968" s="4"/>
      <c r="M1968" s="50"/>
      <c r="N1968" s="62"/>
      <c r="O1968" s="50"/>
      <c r="P1968" s="55"/>
      <c r="Q1968" s="55"/>
      <c r="S1968" s="38"/>
    </row>
    <row r="1969" spans="1:19" s="3" customFormat="1" ht="12.75" x14ac:dyDescent="0.2">
      <c r="A1969" s="7"/>
      <c r="C1969" s="9"/>
      <c r="D1969" s="4"/>
      <c r="E1969" s="4"/>
      <c r="F1969" s="50"/>
      <c r="G1969" s="4"/>
      <c r="H1969" s="4"/>
      <c r="I1969" s="4"/>
      <c r="J1969" s="5"/>
      <c r="K1969" s="4"/>
      <c r="L1969" s="4"/>
      <c r="M1969" s="50"/>
      <c r="N1969" s="62"/>
      <c r="O1969" s="50"/>
      <c r="P1969" s="55"/>
      <c r="Q1969" s="55"/>
      <c r="S1969" s="38"/>
    </row>
    <row r="1970" spans="1:19" s="3" customFormat="1" ht="12.75" x14ac:dyDescent="0.2">
      <c r="A1970" s="7"/>
      <c r="C1970" s="9"/>
      <c r="D1970" s="4"/>
      <c r="E1970" s="4"/>
      <c r="F1970" s="50"/>
      <c r="G1970" s="4"/>
      <c r="H1970" s="4"/>
      <c r="I1970" s="4"/>
      <c r="J1970" s="5"/>
      <c r="K1970" s="4"/>
      <c r="L1970" s="4"/>
      <c r="M1970" s="50"/>
      <c r="N1970" s="62"/>
      <c r="O1970" s="50"/>
      <c r="P1970" s="55"/>
      <c r="Q1970" s="55"/>
      <c r="S1970" s="38"/>
    </row>
    <row r="1971" spans="1:19" s="3" customFormat="1" ht="12.75" x14ac:dyDescent="0.2">
      <c r="A1971" s="7"/>
      <c r="C1971" s="9"/>
      <c r="D1971" s="4"/>
      <c r="E1971" s="4"/>
      <c r="F1971" s="50"/>
      <c r="G1971" s="4"/>
      <c r="H1971" s="4"/>
      <c r="I1971" s="4"/>
      <c r="J1971" s="5"/>
      <c r="K1971" s="4"/>
      <c r="L1971" s="4"/>
      <c r="M1971" s="50"/>
      <c r="N1971" s="62"/>
      <c r="O1971" s="50"/>
      <c r="P1971" s="55"/>
      <c r="Q1971" s="55"/>
      <c r="S1971" s="38"/>
    </row>
    <row r="1972" spans="1:19" s="3" customFormat="1" ht="12.75" x14ac:dyDescent="0.2">
      <c r="A1972" s="7"/>
      <c r="C1972" s="9"/>
      <c r="D1972" s="4"/>
      <c r="E1972" s="4"/>
      <c r="F1972" s="50"/>
      <c r="G1972" s="4"/>
      <c r="H1972" s="4"/>
      <c r="I1972" s="4"/>
      <c r="J1972" s="5"/>
      <c r="K1972" s="4"/>
      <c r="L1972" s="4"/>
      <c r="M1972" s="50"/>
      <c r="N1972" s="62"/>
      <c r="O1972" s="50"/>
      <c r="P1972" s="55"/>
      <c r="Q1972" s="55"/>
      <c r="S1972" s="38"/>
    </row>
    <row r="1973" spans="1:19" s="3" customFormat="1" ht="12.75" x14ac:dyDescent="0.2">
      <c r="A1973" s="7"/>
      <c r="C1973" s="9"/>
      <c r="D1973" s="4"/>
      <c r="E1973" s="4"/>
      <c r="F1973" s="50"/>
      <c r="G1973" s="4"/>
      <c r="H1973" s="4"/>
      <c r="I1973" s="4"/>
      <c r="J1973" s="5"/>
      <c r="K1973" s="4"/>
      <c r="L1973" s="4"/>
      <c r="M1973" s="50"/>
      <c r="N1973" s="62"/>
      <c r="O1973" s="50"/>
      <c r="P1973" s="55"/>
      <c r="Q1973" s="55"/>
      <c r="S1973" s="38"/>
    </row>
    <row r="1974" spans="1:19" s="3" customFormat="1" ht="12.75" x14ac:dyDescent="0.2">
      <c r="A1974" s="7"/>
      <c r="C1974" s="9"/>
      <c r="D1974" s="4"/>
      <c r="E1974" s="4"/>
      <c r="F1974" s="50"/>
      <c r="G1974" s="4"/>
      <c r="H1974" s="4"/>
      <c r="I1974" s="4"/>
      <c r="J1974" s="5"/>
      <c r="K1974" s="4"/>
      <c r="L1974" s="4"/>
      <c r="M1974" s="50"/>
      <c r="N1974" s="62"/>
      <c r="O1974" s="50"/>
      <c r="P1974" s="55"/>
      <c r="Q1974" s="55"/>
      <c r="S1974" s="38"/>
    </row>
    <row r="1975" spans="1:19" s="3" customFormat="1" ht="12.75" x14ac:dyDescent="0.2">
      <c r="A1975" s="7"/>
      <c r="C1975" s="9"/>
      <c r="D1975" s="4"/>
      <c r="E1975" s="4"/>
      <c r="F1975" s="50"/>
      <c r="G1975" s="4"/>
      <c r="H1975" s="4"/>
      <c r="I1975" s="4"/>
      <c r="J1975" s="5"/>
      <c r="K1975" s="4"/>
      <c r="L1975" s="4"/>
      <c r="M1975" s="50"/>
      <c r="N1975" s="62"/>
      <c r="O1975" s="50"/>
      <c r="P1975" s="55"/>
      <c r="Q1975" s="55"/>
      <c r="S1975" s="38"/>
    </row>
    <row r="1976" spans="1:19" s="3" customFormat="1" ht="12.75" x14ac:dyDescent="0.2">
      <c r="A1976" s="7"/>
      <c r="C1976" s="9"/>
      <c r="D1976" s="4"/>
      <c r="E1976" s="4"/>
      <c r="F1976" s="50"/>
      <c r="G1976" s="4"/>
      <c r="H1976" s="4"/>
      <c r="I1976" s="4"/>
      <c r="J1976" s="5"/>
      <c r="K1976" s="4"/>
      <c r="L1976" s="4"/>
      <c r="M1976" s="50"/>
      <c r="N1976" s="62"/>
      <c r="O1976" s="50"/>
      <c r="P1976" s="55"/>
      <c r="Q1976" s="55"/>
      <c r="S1976" s="38"/>
    </row>
    <row r="1977" spans="1:19" s="3" customFormat="1" ht="12.75" x14ac:dyDescent="0.2">
      <c r="A1977" s="7"/>
      <c r="C1977" s="9"/>
      <c r="D1977" s="4"/>
      <c r="E1977" s="4"/>
      <c r="F1977" s="50"/>
      <c r="G1977" s="4"/>
      <c r="H1977" s="4"/>
      <c r="I1977" s="4"/>
      <c r="J1977" s="5"/>
      <c r="K1977" s="4"/>
      <c r="L1977" s="4"/>
      <c r="M1977" s="50"/>
      <c r="N1977" s="62"/>
      <c r="O1977" s="50"/>
      <c r="P1977" s="55"/>
      <c r="Q1977" s="55"/>
      <c r="S1977" s="38"/>
    </row>
    <row r="1978" spans="1:19" s="3" customFormat="1" ht="12.75" x14ac:dyDescent="0.2">
      <c r="A1978" s="7"/>
      <c r="C1978" s="9"/>
      <c r="D1978" s="4"/>
      <c r="E1978" s="4"/>
      <c r="F1978" s="50"/>
      <c r="G1978" s="4"/>
      <c r="H1978" s="4"/>
      <c r="I1978" s="4"/>
      <c r="J1978" s="5"/>
      <c r="K1978" s="4"/>
      <c r="L1978" s="4"/>
      <c r="M1978" s="50"/>
      <c r="N1978" s="62"/>
      <c r="O1978" s="50"/>
      <c r="P1978" s="55"/>
      <c r="Q1978" s="55"/>
      <c r="S1978" s="38"/>
    </row>
    <row r="1979" spans="1:19" s="3" customFormat="1" ht="12.75" x14ac:dyDescent="0.2">
      <c r="A1979" s="7"/>
      <c r="C1979" s="9"/>
      <c r="D1979" s="4"/>
      <c r="E1979" s="4"/>
      <c r="F1979" s="50"/>
      <c r="G1979" s="4"/>
      <c r="H1979" s="4"/>
      <c r="I1979" s="4"/>
      <c r="J1979" s="5"/>
      <c r="K1979" s="4"/>
      <c r="L1979" s="4"/>
      <c r="M1979" s="50"/>
      <c r="N1979" s="62"/>
      <c r="O1979" s="50"/>
      <c r="P1979" s="55"/>
      <c r="Q1979" s="55"/>
      <c r="S1979" s="38"/>
    </row>
    <row r="1980" spans="1:19" s="3" customFormat="1" ht="12.75" x14ac:dyDescent="0.2">
      <c r="A1980" s="7"/>
      <c r="C1980" s="9"/>
      <c r="D1980" s="4"/>
      <c r="E1980" s="4"/>
      <c r="F1980" s="50"/>
      <c r="G1980" s="4"/>
      <c r="H1980" s="4"/>
      <c r="I1980" s="4"/>
      <c r="J1980" s="5"/>
      <c r="K1980" s="4"/>
      <c r="L1980" s="4"/>
      <c r="M1980" s="50"/>
      <c r="N1980" s="62"/>
      <c r="O1980" s="50"/>
      <c r="P1980" s="55"/>
      <c r="Q1980" s="55"/>
      <c r="S1980" s="38"/>
    </row>
    <row r="1981" spans="1:19" s="3" customFormat="1" ht="12.75" x14ac:dyDescent="0.2">
      <c r="A1981" s="7"/>
      <c r="C1981" s="9"/>
      <c r="D1981" s="4"/>
      <c r="E1981" s="4"/>
      <c r="F1981" s="50"/>
      <c r="G1981" s="4"/>
      <c r="H1981" s="4"/>
      <c r="I1981" s="4"/>
      <c r="J1981" s="5"/>
      <c r="K1981" s="4"/>
      <c r="L1981" s="4"/>
      <c r="M1981" s="50"/>
      <c r="N1981" s="62"/>
      <c r="O1981" s="50"/>
      <c r="P1981" s="55"/>
      <c r="Q1981" s="55"/>
      <c r="S1981" s="38"/>
    </row>
    <row r="1982" spans="1:19" s="3" customFormat="1" ht="12.75" x14ac:dyDescent="0.2">
      <c r="A1982" s="7"/>
      <c r="C1982" s="9"/>
      <c r="D1982" s="4"/>
      <c r="E1982" s="4"/>
      <c r="F1982" s="50"/>
      <c r="G1982" s="4"/>
      <c r="H1982" s="4"/>
      <c r="I1982" s="4"/>
      <c r="J1982" s="5"/>
      <c r="K1982" s="4"/>
      <c r="L1982" s="4"/>
      <c r="M1982" s="50"/>
      <c r="N1982" s="62"/>
      <c r="O1982" s="50"/>
      <c r="P1982" s="55"/>
      <c r="Q1982" s="55"/>
      <c r="S1982" s="38"/>
    </row>
    <row r="1983" spans="1:19" s="3" customFormat="1" ht="12.75" x14ac:dyDescent="0.2">
      <c r="A1983" s="7"/>
      <c r="C1983" s="9"/>
      <c r="D1983" s="4"/>
      <c r="E1983" s="4"/>
      <c r="F1983" s="50"/>
      <c r="G1983" s="4"/>
      <c r="H1983" s="4"/>
      <c r="I1983" s="4"/>
      <c r="J1983" s="5"/>
      <c r="K1983" s="4"/>
      <c r="L1983" s="4"/>
      <c r="M1983" s="50"/>
      <c r="N1983" s="62"/>
      <c r="O1983" s="50"/>
      <c r="P1983" s="55"/>
      <c r="Q1983" s="55"/>
      <c r="S1983" s="38"/>
    </row>
    <row r="1984" spans="1:19" s="3" customFormat="1" ht="12.75" x14ac:dyDescent="0.2">
      <c r="A1984" s="7"/>
      <c r="C1984" s="9"/>
      <c r="D1984" s="4"/>
      <c r="E1984" s="4"/>
      <c r="F1984" s="50"/>
      <c r="G1984" s="4"/>
      <c r="H1984" s="4"/>
      <c r="I1984" s="4"/>
      <c r="J1984" s="5"/>
      <c r="K1984" s="4"/>
      <c r="L1984" s="4"/>
      <c r="M1984" s="50"/>
      <c r="N1984" s="62"/>
      <c r="O1984" s="50"/>
      <c r="P1984" s="55"/>
      <c r="Q1984" s="55"/>
      <c r="S1984" s="38"/>
    </row>
    <row r="1985" spans="1:19" s="3" customFormat="1" ht="12.75" x14ac:dyDescent="0.2">
      <c r="A1985" s="7"/>
      <c r="C1985" s="9"/>
      <c r="D1985" s="4"/>
      <c r="E1985" s="4"/>
      <c r="F1985" s="50"/>
      <c r="G1985" s="4"/>
      <c r="H1985" s="4"/>
      <c r="I1985" s="4"/>
      <c r="J1985" s="5"/>
      <c r="K1985" s="4"/>
      <c r="L1985" s="4"/>
      <c r="M1985" s="50"/>
      <c r="N1985" s="62"/>
      <c r="O1985" s="50"/>
      <c r="P1985" s="55"/>
      <c r="Q1985" s="55"/>
      <c r="S1985" s="38"/>
    </row>
    <row r="1986" spans="1:19" s="3" customFormat="1" ht="12.75" x14ac:dyDescent="0.2">
      <c r="A1986" s="7"/>
      <c r="C1986" s="9"/>
      <c r="D1986" s="4"/>
      <c r="E1986" s="4"/>
      <c r="F1986" s="50"/>
      <c r="G1986" s="4"/>
      <c r="H1986" s="4"/>
      <c r="I1986" s="4"/>
      <c r="J1986" s="5"/>
      <c r="K1986" s="4"/>
      <c r="L1986" s="4"/>
      <c r="M1986" s="50"/>
      <c r="N1986" s="62"/>
      <c r="O1986" s="50"/>
      <c r="P1986" s="55"/>
      <c r="Q1986" s="55"/>
      <c r="S1986" s="38"/>
    </row>
    <row r="1987" spans="1:19" s="3" customFormat="1" ht="12.75" x14ac:dyDescent="0.2">
      <c r="A1987" s="7"/>
      <c r="C1987" s="9"/>
      <c r="D1987" s="4"/>
      <c r="E1987" s="4"/>
      <c r="F1987" s="50"/>
      <c r="G1987" s="4"/>
      <c r="H1987" s="4"/>
      <c r="I1987" s="4"/>
      <c r="J1987" s="5"/>
      <c r="K1987" s="4"/>
      <c r="L1987" s="4"/>
      <c r="M1987" s="50"/>
      <c r="N1987" s="62"/>
      <c r="O1987" s="50"/>
      <c r="P1987" s="55"/>
      <c r="Q1987" s="55"/>
      <c r="S1987" s="38"/>
    </row>
    <row r="1988" spans="1:19" s="3" customFormat="1" ht="12.75" x14ac:dyDescent="0.2">
      <c r="A1988" s="7"/>
      <c r="C1988" s="9"/>
      <c r="D1988" s="4"/>
      <c r="E1988" s="4"/>
      <c r="F1988" s="50"/>
      <c r="G1988" s="4"/>
      <c r="H1988" s="4"/>
      <c r="I1988" s="4"/>
      <c r="J1988" s="5"/>
      <c r="K1988" s="4"/>
      <c r="L1988" s="4"/>
      <c r="M1988" s="50"/>
      <c r="N1988" s="62"/>
      <c r="O1988" s="50"/>
      <c r="P1988" s="55"/>
      <c r="Q1988" s="55"/>
      <c r="S1988" s="38"/>
    </row>
    <row r="1989" spans="1:19" s="3" customFormat="1" ht="12.75" x14ac:dyDescent="0.2">
      <c r="A1989" s="7"/>
      <c r="C1989" s="9"/>
      <c r="D1989" s="4"/>
      <c r="E1989" s="4"/>
      <c r="F1989" s="50"/>
      <c r="G1989" s="4"/>
      <c r="H1989" s="4"/>
      <c r="I1989" s="4"/>
      <c r="J1989" s="5"/>
      <c r="K1989" s="4"/>
      <c r="L1989" s="4"/>
      <c r="M1989" s="50"/>
      <c r="N1989" s="62"/>
      <c r="O1989" s="50"/>
      <c r="P1989" s="55"/>
      <c r="Q1989" s="55"/>
      <c r="S1989" s="38"/>
    </row>
    <row r="1990" spans="1:19" s="3" customFormat="1" ht="12.75" x14ac:dyDescent="0.2">
      <c r="A1990" s="7"/>
      <c r="C1990" s="9"/>
      <c r="D1990" s="4"/>
      <c r="E1990" s="4"/>
      <c r="F1990" s="50"/>
      <c r="G1990" s="4"/>
      <c r="H1990" s="4"/>
      <c r="I1990" s="4"/>
      <c r="J1990" s="5"/>
      <c r="K1990" s="4"/>
      <c r="L1990" s="4"/>
      <c r="M1990" s="50"/>
      <c r="N1990" s="62"/>
      <c r="O1990" s="50"/>
      <c r="P1990" s="55"/>
      <c r="Q1990" s="55"/>
      <c r="S1990" s="38"/>
    </row>
    <row r="1991" spans="1:19" s="3" customFormat="1" ht="12.75" x14ac:dyDescent="0.2">
      <c r="A1991" s="7"/>
      <c r="C1991" s="9"/>
      <c r="D1991" s="4"/>
      <c r="E1991" s="4"/>
      <c r="F1991" s="50"/>
      <c r="G1991" s="4"/>
      <c r="H1991" s="4"/>
      <c r="I1991" s="4"/>
      <c r="J1991" s="5"/>
      <c r="K1991" s="4"/>
      <c r="L1991" s="4"/>
      <c r="M1991" s="50"/>
      <c r="N1991" s="62"/>
      <c r="O1991" s="50"/>
      <c r="P1991" s="55"/>
      <c r="Q1991" s="55"/>
      <c r="S1991" s="38"/>
    </row>
    <row r="1992" spans="1:19" s="3" customFormat="1" ht="12.75" x14ac:dyDescent="0.2">
      <c r="A1992" s="7"/>
      <c r="C1992" s="9"/>
      <c r="D1992" s="4"/>
      <c r="E1992" s="4"/>
      <c r="F1992" s="50"/>
      <c r="G1992" s="4"/>
      <c r="H1992" s="4"/>
      <c r="I1992" s="4"/>
      <c r="J1992" s="5"/>
      <c r="K1992" s="4"/>
      <c r="L1992" s="4"/>
      <c r="M1992" s="50"/>
      <c r="N1992" s="62"/>
      <c r="O1992" s="50"/>
      <c r="P1992" s="55"/>
      <c r="Q1992" s="55"/>
      <c r="S1992" s="38"/>
    </row>
    <row r="1993" spans="1:19" s="3" customFormat="1" ht="12.75" x14ac:dyDescent="0.2">
      <c r="A1993" s="7"/>
      <c r="C1993" s="9"/>
      <c r="D1993" s="4"/>
      <c r="E1993" s="4"/>
      <c r="F1993" s="50"/>
      <c r="G1993" s="4"/>
      <c r="H1993" s="4"/>
      <c r="I1993" s="4"/>
      <c r="J1993" s="5"/>
      <c r="K1993" s="4"/>
      <c r="L1993" s="4"/>
      <c r="M1993" s="50"/>
      <c r="N1993" s="62"/>
      <c r="O1993" s="50"/>
      <c r="P1993" s="55"/>
      <c r="Q1993" s="55"/>
      <c r="S1993" s="38"/>
    </row>
    <row r="1994" spans="1:19" s="3" customFormat="1" ht="12.75" x14ac:dyDescent="0.2">
      <c r="A1994" s="7"/>
      <c r="C1994" s="9"/>
      <c r="D1994" s="4"/>
      <c r="E1994" s="4"/>
      <c r="F1994" s="50"/>
      <c r="G1994" s="4"/>
      <c r="H1994" s="4"/>
      <c r="I1994" s="4"/>
      <c r="J1994" s="5"/>
      <c r="K1994" s="4"/>
      <c r="L1994" s="4"/>
      <c r="M1994" s="50"/>
      <c r="N1994" s="62"/>
      <c r="O1994" s="50"/>
      <c r="P1994" s="55"/>
      <c r="Q1994" s="55"/>
      <c r="S1994" s="38"/>
    </row>
    <row r="1995" spans="1:19" s="3" customFormat="1" ht="12.75" x14ac:dyDescent="0.2">
      <c r="A1995" s="7"/>
      <c r="C1995" s="9"/>
      <c r="D1995" s="4"/>
      <c r="E1995" s="4"/>
      <c r="F1995" s="50"/>
      <c r="G1995" s="4"/>
      <c r="H1995" s="4"/>
      <c r="I1995" s="4"/>
      <c r="J1995" s="5"/>
      <c r="K1995" s="4"/>
      <c r="L1995" s="4"/>
      <c r="M1995" s="50"/>
      <c r="N1995" s="62"/>
      <c r="O1995" s="50"/>
      <c r="P1995" s="55"/>
      <c r="Q1995" s="55"/>
      <c r="S1995" s="38"/>
    </row>
    <row r="1996" spans="1:19" s="3" customFormat="1" ht="12.75" x14ac:dyDescent="0.2">
      <c r="A1996" s="7"/>
      <c r="C1996" s="9"/>
      <c r="D1996" s="4"/>
      <c r="E1996" s="4"/>
      <c r="F1996" s="50"/>
      <c r="G1996" s="4"/>
      <c r="H1996" s="4"/>
      <c r="I1996" s="4"/>
      <c r="J1996" s="5"/>
      <c r="K1996" s="4"/>
      <c r="L1996" s="4"/>
      <c r="M1996" s="50"/>
      <c r="N1996" s="62"/>
      <c r="O1996" s="50"/>
      <c r="P1996" s="55"/>
      <c r="Q1996" s="55"/>
      <c r="S1996" s="38"/>
    </row>
    <row r="1997" spans="1:19" s="3" customFormat="1" ht="12.75" x14ac:dyDescent="0.2">
      <c r="A1997" s="7"/>
      <c r="C1997" s="9"/>
      <c r="D1997" s="4"/>
      <c r="E1997" s="4"/>
      <c r="F1997" s="50"/>
      <c r="G1997" s="4"/>
      <c r="H1997" s="4"/>
      <c r="I1997" s="4"/>
      <c r="J1997" s="5"/>
      <c r="K1997" s="4"/>
      <c r="L1997" s="4"/>
      <c r="M1997" s="50"/>
      <c r="N1997" s="62"/>
      <c r="O1997" s="50"/>
      <c r="P1997" s="55"/>
      <c r="Q1997" s="55"/>
      <c r="S1997" s="38"/>
    </row>
    <row r="1998" spans="1:19" s="3" customFormat="1" ht="12.75" x14ac:dyDescent="0.2">
      <c r="A1998" s="7"/>
      <c r="C1998" s="9"/>
      <c r="D1998" s="4"/>
      <c r="E1998" s="4"/>
      <c r="F1998" s="50"/>
      <c r="G1998" s="4"/>
      <c r="H1998" s="4"/>
      <c r="I1998" s="4"/>
      <c r="J1998" s="5"/>
      <c r="K1998" s="4"/>
      <c r="L1998" s="4"/>
      <c r="M1998" s="50"/>
      <c r="N1998" s="62"/>
      <c r="O1998" s="50"/>
      <c r="P1998" s="55"/>
      <c r="Q1998" s="55"/>
      <c r="S1998" s="38"/>
    </row>
    <row r="1999" spans="1:19" s="3" customFormat="1" ht="12.75" x14ac:dyDescent="0.2">
      <c r="A1999" s="7"/>
      <c r="C1999" s="9"/>
      <c r="D1999" s="4"/>
      <c r="E1999" s="4"/>
      <c r="F1999" s="50"/>
      <c r="G1999" s="4"/>
      <c r="H1999" s="4"/>
      <c r="I1999" s="4"/>
      <c r="J1999" s="5"/>
      <c r="K1999" s="4"/>
      <c r="L1999" s="4"/>
      <c r="M1999" s="50"/>
      <c r="N1999" s="62"/>
      <c r="O1999" s="50"/>
      <c r="P1999" s="55"/>
      <c r="Q1999" s="55"/>
      <c r="S1999" s="38"/>
    </row>
    <row r="2000" spans="1:19" s="3" customFormat="1" ht="12.75" x14ac:dyDescent="0.2">
      <c r="A2000" s="7"/>
      <c r="C2000" s="9"/>
      <c r="D2000" s="4"/>
      <c r="E2000" s="4"/>
      <c r="F2000" s="50"/>
      <c r="G2000" s="4"/>
      <c r="H2000" s="4"/>
      <c r="I2000" s="4"/>
      <c r="J2000" s="5"/>
      <c r="K2000" s="4"/>
      <c r="L2000" s="4"/>
      <c r="M2000" s="50"/>
      <c r="N2000" s="62"/>
      <c r="O2000" s="50"/>
      <c r="P2000" s="55"/>
      <c r="Q2000" s="55"/>
      <c r="S2000" s="38"/>
    </row>
    <row r="2001" spans="1:19" s="3" customFormat="1" ht="12.75" x14ac:dyDescent="0.2">
      <c r="A2001" s="7"/>
      <c r="C2001" s="9"/>
      <c r="D2001" s="4"/>
      <c r="E2001" s="4"/>
      <c r="F2001" s="50"/>
      <c r="G2001" s="4"/>
      <c r="H2001" s="4"/>
      <c r="I2001" s="4"/>
      <c r="J2001" s="5"/>
      <c r="K2001" s="4"/>
      <c r="L2001" s="4"/>
      <c r="M2001" s="50"/>
      <c r="N2001" s="62"/>
      <c r="O2001" s="50"/>
      <c r="P2001" s="55"/>
      <c r="Q2001" s="55"/>
      <c r="S2001" s="38"/>
    </row>
    <row r="2002" spans="1:19" s="3" customFormat="1" ht="12.75" x14ac:dyDescent="0.2">
      <c r="A2002" s="7"/>
      <c r="C2002" s="9"/>
      <c r="D2002" s="4"/>
      <c r="E2002" s="4"/>
      <c r="F2002" s="50"/>
      <c r="G2002" s="4"/>
      <c r="H2002" s="4"/>
      <c r="I2002" s="4"/>
      <c r="J2002" s="5"/>
      <c r="K2002" s="4"/>
      <c r="L2002" s="4"/>
      <c r="M2002" s="50"/>
      <c r="N2002" s="62"/>
      <c r="O2002" s="50"/>
      <c r="P2002" s="55"/>
      <c r="Q2002" s="55"/>
      <c r="S2002" s="38"/>
    </row>
    <row r="2003" spans="1:19" s="3" customFormat="1" ht="12.75" x14ac:dyDescent="0.2">
      <c r="A2003" s="7"/>
      <c r="C2003" s="9"/>
      <c r="D2003" s="4"/>
      <c r="E2003" s="4"/>
      <c r="F2003" s="50"/>
      <c r="G2003" s="4"/>
      <c r="H2003" s="4"/>
      <c r="I2003" s="4"/>
      <c r="J2003" s="5"/>
      <c r="K2003" s="4"/>
      <c r="L2003" s="4"/>
      <c r="M2003" s="50"/>
      <c r="N2003" s="62"/>
      <c r="O2003" s="50"/>
      <c r="P2003" s="55"/>
      <c r="Q2003" s="55"/>
      <c r="S2003" s="38"/>
    </row>
    <row r="2004" spans="1:19" s="3" customFormat="1" ht="12.75" x14ac:dyDescent="0.2">
      <c r="A2004" s="7"/>
      <c r="C2004" s="9"/>
      <c r="D2004" s="4"/>
      <c r="E2004" s="4"/>
      <c r="F2004" s="50"/>
      <c r="G2004" s="4"/>
      <c r="H2004" s="4"/>
      <c r="I2004" s="4"/>
      <c r="J2004" s="5"/>
      <c r="K2004" s="4"/>
      <c r="L2004" s="4"/>
      <c r="M2004" s="50"/>
      <c r="N2004" s="62"/>
      <c r="O2004" s="50"/>
      <c r="P2004" s="55"/>
      <c r="Q2004" s="55"/>
      <c r="S2004" s="38"/>
    </row>
    <row r="2005" spans="1:19" s="3" customFormat="1" ht="12.75" x14ac:dyDescent="0.2">
      <c r="A2005" s="7"/>
      <c r="C2005" s="9"/>
      <c r="D2005" s="4"/>
      <c r="E2005" s="4"/>
      <c r="F2005" s="50"/>
      <c r="G2005" s="4"/>
      <c r="H2005" s="4"/>
      <c r="I2005" s="4"/>
      <c r="J2005" s="5"/>
      <c r="K2005" s="4"/>
      <c r="L2005" s="4"/>
      <c r="M2005" s="50"/>
      <c r="N2005" s="62"/>
      <c r="O2005" s="50"/>
      <c r="P2005" s="55"/>
      <c r="Q2005" s="55"/>
      <c r="S2005" s="38"/>
    </row>
    <row r="2006" spans="1:19" s="3" customFormat="1" ht="12.75" x14ac:dyDescent="0.2">
      <c r="A2006" s="7"/>
      <c r="C2006" s="9"/>
      <c r="D2006" s="4"/>
      <c r="E2006" s="4"/>
      <c r="F2006" s="50"/>
      <c r="G2006" s="4"/>
      <c r="H2006" s="4"/>
      <c r="I2006" s="4"/>
      <c r="J2006" s="5"/>
      <c r="K2006" s="4"/>
      <c r="L2006" s="4"/>
      <c r="M2006" s="50"/>
      <c r="N2006" s="62"/>
      <c r="O2006" s="50"/>
      <c r="P2006" s="55"/>
      <c r="Q2006" s="55"/>
      <c r="S2006" s="38"/>
    </row>
    <row r="2007" spans="1:19" s="3" customFormat="1" ht="12.75" x14ac:dyDescent="0.2">
      <c r="A2007" s="7"/>
      <c r="C2007" s="9"/>
      <c r="D2007" s="4"/>
      <c r="E2007" s="4"/>
      <c r="F2007" s="50"/>
      <c r="G2007" s="4"/>
      <c r="H2007" s="4"/>
      <c r="I2007" s="4"/>
      <c r="J2007" s="5"/>
      <c r="K2007" s="4"/>
      <c r="L2007" s="4"/>
      <c r="M2007" s="50"/>
      <c r="N2007" s="62"/>
      <c r="O2007" s="50"/>
      <c r="P2007" s="55"/>
      <c r="Q2007" s="55"/>
      <c r="S2007" s="38"/>
    </row>
    <row r="2008" spans="1:19" s="3" customFormat="1" ht="12.75" x14ac:dyDescent="0.2">
      <c r="A2008" s="7"/>
      <c r="C2008" s="9"/>
      <c r="D2008" s="4"/>
      <c r="E2008" s="4"/>
      <c r="F2008" s="50"/>
      <c r="G2008" s="4"/>
      <c r="H2008" s="4"/>
      <c r="I2008" s="4"/>
      <c r="J2008" s="5"/>
      <c r="K2008" s="4"/>
      <c r="L2008" s="4"/>
      <c r="M2008" s="50"/>
      <c r="N2008" s="62"/>
      <c r="O2008" s="50"/>
      <c r="P2008" s="55"/>
      <c r="Q2008" s="55"/>
      <c r="S2008" s="38"/>
    </row>
    <row r="2009" spans="1:19" s="3" customFormat="1" ht="12.75" x14ac:dyDescent="0.2">
      <c r="A2009" s="7"/>
      <c r="C2009" s="9"/>
      <c r="D2009" s="4"/>
      <c r="E2009" s="4"/>
      <c r="F2009" s="50"/>
      <c r="G2009" s="4"/>
      <c r="H2009" s="4"/>
      <c r="I2009" s="4"/>
      <c r="J2009" s="5"/>
      <c r="K2009" s="4"/>
      <c r="L2009" s="4"/>
      <c r="M2009" s="50"/>
      <c r="N2009" s="62"/>
      <c r="O2009" s="50"/>
      <c r="P2009" s="55"/>
      <c r="Q2009" s="55"/>
      <c r="S2009" s="38"/>
    </row>
    <row r="2010" spans="1:19" s="3" customFormat="1" ht="12.75" x14ac:dyDescent="0.2">
      <c r="A2010" s="7"/>
      <c r="C2010" s="9"/>
      <c r="D2010" s="4"/>
      <c r="E2010" s="4"/>
      <c r="F2010" s="50"/>
      <c r="G2010" s="4"/>
      <c r="H2010" s="4"/>
      <c r="I2010" s="4"/>
      <c r="J2010" s="5"/>
      <c r="K2010" s="4"/>
      <c r="L2010" s="4"/>
      <c r="M2010" s="50"/>
      <c r="N2010" s="62"/>
      <c r="O2010" s="50"/>
      <c r="P2010" s="55"/>
      <c r="Q2010" s="55"/>
      <c r="S2010" s="38"/>
    </row>
    <row r="2011" spans="1:19" s="3" customFormat="1" ht="12.75" x14ac:dyDescent="0.2">
      <c r="A2011" s="7"/>
      <c r="C2011" s="9"/>
      <c r="D2011" s="4"/>
      <c r="E2011" s="4"/>
      <c r="F2011" s="50"/>
      <c r="G2011" s="4"/>
      <c r="H2011" s="4"/>
      <c r="I2011" s="4"/>
      <c r="J2011" s="5"/>
      <c r="K2011" s="4"/>
      <c r="L2011" s="4"/>
      <c r="M2011" s="50"/>
      <c r="N2011" s="62"/>
      <c r="O2011" s="50"/>
      <c r="P2011" s="55"/>
      <c r="Q2011" s="55"/>
      <c r="S2011" s="38"/>
    </row>
    <row r="2012" spans="1:19" s="3" customFormat="1" ht="12.75" x14ac:dyDescent="0.2">
      <c r="A2012" s="7"/>
      <c r="C2012" s="9"/>
      <c r="D2012" s="4"/>
      <c r="E2012" s="4"/>
      <c r="F2012" s="50"/>
      <c r="G2012" s="4"/>
      <c r="H2012" s="4"/>
      <c r="I2012" s="4"/>
      <c r="J2012" s="5"/>
      <c r="K2012" s="4"/>
      <c r="L2012" s="4"/>
      <c r="M2012" s="50"/>
      <c r="N2012" s="62"/>
      <c r="O2012" s="50"/>
      <c r="P2012" s="55"/>
      <c r="Q2012" s="55"/>
      <c r="S2012" s="38"/>
    </row>
    <row r="2013" spans="1:19" s="3" customFormat="1" ht="12.75" x14ac:dyDescent="0.2">
      <c r="A2013" s="7"/>
      <c r="C2013" s="9"/>
      <c r="D2013" s="4"/>
      <c r="E2013" s="4"/>
      <c r="F2013" s="50"/>
      <c r="G2013" s="4"/>
      <c r="H2013" s="4"/>
      <c r="I2013" s="4"/>
      <c r="J2013" s="5"/>
      <c r="K2013" s="4"/>
      <c r="L2013" s="4"/>
      <c r="M2013" s="50"/>
      <c r="N2013" s="62"/>
      <c r="O2013" s="50"/>
      <c r="P2013" s="55"/>
      <c r="Q2013" s="55"/>
      <c r="S2013" s="38"/>
    </row>
    <row r="2014" spans="1:19" s="3" customFormat="1" ht="12.75" x14ac:dyDescent="0.2">
      <c r="A2014" s="7"/>
      <c r="C2014" s="9"/>
      <c r="D2014" s="4"/>
      <c r="E2014" s="4"/>
      <c r="F2014" s="50"/>
      <c r="G2014" s="4"/>
      <c r="H2014" s="4"/>
      <c r="I2014" s="4"/>
      <c r="J2014" s="5"/>
      <c r="K2014" s="4"/>
      <c r="L2014" s="4"/>
      <c r="M2014" s="50"/>
      <c r="N2014" s="62"/>
      <c r="O2014" s="50"/>
      <c r="P2014" s="55"/>
      <c r="Q2014" s="55"/>
      <c r="S2014" s="38"/>
    </row>
    <row r="2015" spans="1:19" s="3" customFormat="1" ht="12.75" x14ac:dyDescent="0.2">
      <c r="A2015" s="7"/>
      <c r="C2015" s="9"/>
      <c r="D2015" s="4"/>
      <c r="E2015" s="4"/>
      <c r="F2015" s="50"/>
      <c r="G2015" s="4"/>
      <c r="H2015" s="4"/>
      <c r="I2015" s="4"/>
      <c r="J2015" s="5"/>
      <c r="K2015" s="4"/>
      <c r="L2015" s="4"/>
      <c r="M2015" s="50"/>
      <c r="N2015" s="62"/>
      <c r="O2015" s="50"/>
      <c r="P2015" s="55"/>
      <c r="Q2015" s="55"/>
      <c r="S2015" s="38"/>
    </row>
    <row r="2016" spans="1:19" s="3" customFormat="1" ht="12.75" x14ac:dyDescent="0.2">
      <c r="A2016" s="7"/>
      <c r="C2016" s="9"/>
      <c r="D2016" s="4"/>
      <c r="E2016" s="4"/>
      <c r="F2016" s="50"/>
      <c r="G2016" s="4"/>
      <c r="H2016" s="4"/>
      <c r="I2016" s="4"/>
      <c r="J2016" s="5"/>
      <c r="K2016" s="4"/>
      <c r="L2016" s="4"/>
      <c r="M2016" s="50"/>
      <c r="N2016" s="62"/>
      <c r="O2016" s="50"/>
      <c r="P2016" s="55"/>
      <c r="Q2016" s="55"/>
      <c r="S2016" s="38"/>
    </row>
    <row r="2017" spans="1:19" s="3" customFormat="1" ht="12.75" x14ac:dyDescent="0.2">
      <c r="A2017" s="7"/>
      <c r="C2017" s="9"/>
      <c r="D2017" s="4"/>
      <c r="E2017" s="4"/>
      <c r="F2017" s="50"/>
      <c r="G2017" s="4"/>
      <c r="H2017" s="4"/>
      <c r="I2017" s="4"/>
      <c r="J2017" s="5"/>
      <c r="K2017" s="4"/>
      <c r="L2017" s="4"/>
      <c r="M2017" s="50"/>
      <c r="N2017" s="62"/>
      <c r="O2017" s="50"/>
      <c r="P2017" s="55"/>
      <c r="Q2017" s="55"/>
      <c r="S2017" s="38"/>
    </row>
    <row r="2018" spans="1:19" s="3" customFormat="1" ht="12.75" x14ac:dyDescent="0.2">
      <c r="A2018" s="7"/>
      <c r="C2018" s="9"/>
      <c r="D2018" s="4"/>
      <c r="E2018" s="4"/>
      <c r="F2018" s="50"/>
      <c r="G2018" s="4"/>
      <c r="H2018" s="4"/>
      <c r="I2018" s="4"/>
      <c r="J2018" s="5"/>
      <c r="K2018" s="4"/>
      <c r="L2018" s="4"/>
      <c r="M2018" s="50"/>
      <c r="N2018" s="62"/>
      <c r="O2018" s="50"/>
      <c r="P2018" s="55"/>
      <c r="Q2018" s="55"/>
      <c r="S2018" s="38"/>
    </row>
    <row r="2019" spans="1:19" s="3" customFormat="1" ht="12.75" x14ac:dyDescent="0.2">
      <c r="A2019" s="7"/>
      <c r="C2019" s="9"/>
      <c r="D2019" s="4"/>
      <c r="E2019" s="4"/>
      <c r="F2019" s="50"/>
      <c r="G2019" s="4"/>
      <c r="H2019" s="4"/>
      <c r="I2019" s="4"/>
      <c r="J2019" s="5"/>
      <c r="K2019" s="4"/>
      <c r="L2019" s="4"/>
      <c r="M2019" s="50"/>
      <c r="N2019" s="62"/>
      <c r="O2019" s="50"/>
      <c r="P2019" s="55"/>
      <c r="Q2019" s="55"/>
      <c r="S2019" s="38"/>
    </row>
    <row r="2020" spans="1:19" s="3" customFormat="1" ht="12.75" x14ac:dyDescent="0.2">
      <c r="A2020" s="7"/>
      <c r="C2020" s="9"/>
      <c r="D2020" s="4"/>
      <c r="E2020" s="4"/>
      <c r="F2020" s="50"/>
      <c r="G2020" s="4"/>
      <c r="H2020" s="4"/>
      <c r="I2020" s="4"/>
      <c r="J2020" s="5"/>
      <c r="K2020" s="4"/>
      <c r="L2020" s="4"/>
      <c r="M2020" s="50"/>
      <c r="N2020" s="62"/>
      <c r="O2020" s="50"/>
      <c r="P2020" s="55"/>
      <c r="Q2020" s="55"/>
      <c r="S2020" s="38"/>
    </row>
    <row r="2021" spans="1:19" s="3" customFormat="1" ht="12.75" x14ac:dyDescent="0.2">
      <c r="A2021" s="7"/>
      <c r="C2021" s="9"/>
      <c r="D2021" s="4"/>
      <c r="E2021" s="4"/>
      <c r="F2021" s="50"/>
      <c r="G2021" s="4"/>
      <c r="H2021" s="4"/>
      <c r="I2021" s="4"/>
      <c r="J2021" s="5"/>
      <c r="K2021" s="4"/>
      <c r="L2021" s="4"/>
      <c r="M2021" s="50"/>
      <c r="N2021" s="62"/>
      <c r="O2021" s="50"/>
      <c r="P2021" s="55"/>
      <c r="Q2021" s="55"/>
      <c r="S2021" s="38"/>
    </row>
    <row r="2022" spans="1:19" s="3" customFormat="1" ht="12.75" x14ac:dyDescent="0.2">
      <c r="A2022" s="7"/>
      <c r="C2022" s="9"/>
      <c r="D2022" s="4"/>
      <c r="E2022" s="4"/>
      <c r="F2022" s="50"/>
      <c r="G2022" s="4"/>
      <c r="H2022" s="4"/>
      <c r="I2022" s="4"/>
      <c r="J2022" s="5"/>
      <c r="K2022" s="4"/>
      <c r="L2022" s="4"/>
      <c r="M2022" s="50"/>
      <c r="N2022" s="62"/>
      <c r="O2022" s="50"/>
      <c r="P2022" s="55"/>
      <c r="Q2022" s="55"/>
      <c r="S2022" s="38"/>
    </row>
    <row r="2023" spans="1:19" s="3" customFormat="1" ht="12.75" x14ac:dyDescent="0.2">
      <c r="A2023" s="7"/>
      <c r="C2023" s="9"/>
      <c r="D2023" s="4"/>
      <c r="E2023" s="4"/>
      <c r="F2023" s="50"/>
      <c r="G2023" s="4"/>
      <c r="H2023" s="4"/>
      <c r="I2023" s="4"/>
      <c r="J2023" s="5"/>
      <c r="K2023" s="4"/>
      <c r="L2023" s="4"/>
      <c r="M2023" s="50"/>
      <c r="N2023" s="62"/>
      <c r="O2023" s="50"/>
      <c r="P2023" s="55"/>
      <c r="Q2023" s="55"/>
      <c r="S2023" s="38"/>
    </row>
    <row r="2024" spans="1:19" s="3" customFormat="1" ht="12.75" x14ac:dyDescent="0.2">
      <c r="A2024" s="7"/>
      <c r="C2024" s="9"/>
      <c r="D2024" s="4"/>
      <c r="E2024" s="4"/>
      <c r="F2024" s="50"/>
      <c r="G2024" s="4"/>
      <c r="H2024" s="4"/>
      <c r="I2024" s="4"/>
      <c r="J2024" s="5"/>
      <c r="K2024" s="4"/>
      <c r="L2024" s="4"/>
      <c r="M2024" s="50"/>
      <c r="N2024" s="62"/>
      <c r="O2024" s="50"/>
      <c r="P2024" s="55"/>
      <c r="Q2024" s="55"/>
      <c r="S2024" s="38"/>
    </row>
    <row r="2025" spans="1:19" s="3" customFormat="1" ht="12.75" x14ac:dyDescent="0.2">
      <c r="A2025" s="7"/>
      <c r="C2025" s="9"/>
      <c r="D2025" s="4"/>
      <c r="E2025" s="4"/>
      <c r="F2025" s="50"/>
      <c r="G2025" s="4"/>
      <c r="H2025" s="4"/>
      <c r="I2025" s="4"/>
      <c r="J2025" s="5"/>
      <c r="K2025" s="4"/>
      <c r="L2025" s="4"/>
      <c r="M2025" s="50"/>
      <c r="N2025" s="62"/>
      <c r="O2025" s="50"/>
      <c r="P2025" s="55"/>
      <c r="Q2025" s="55"/>
      <c r="S2025" s="38"/>
    </row>
    <row r="2026" spans="1:19" s="3" customFormat="1" ht="12.75" x14ac:dyDescent="0.2">
      <c r="A2026" s="7"/>
      <c r="C2026" s="9"/>
      <c r="D2026" s="4"/>
      <c r="E2026" s="4"/>
      <c r="F2026" s="50"/>
      <c r="G2026" s="4"/>
      <c r="H2026" s="4"/>
      <c r="I2026" s="4"/>
      <c r="J2026" s="5"/>
      <c r="K2026" s="4"/>
      <c r="L2026" s="4"/>
      <c r="M2026" s="50"/>
      <c r="N2026" s="62"/>
      <c r="O2026" s="50"/>
      <c r="P2026" s="55"/>
      <c r="Q2026" s="55"/>
      <c r="S2026" s="38"/>
    </row>
    <row r="2027" spans="1:19" s="3" customFormat="1" ht="12.75" x14ac:dyDescent="0.2">
      <c r="A2027" s="7"/>
      <c r="C2027" s="9"/>
      <c r="D2027" s="4"/>
      <c r="E2027" s="4"/>
      <c r="F2027" s="50"/>
      <c r="G2027" s="4"/>
      <c r="H2027" s="4"/>
      <c r="I2027" s="4"/>
      <c r="J2027" s="5"/>
      <c r="K2027" s="4"/>
      <c r="L2027" s="4"/>
      <c r="M2027" s="50"/>
      <c r="N2027" s="62"/>
      <c r="O2027" s="50"/>
      <c r="P2027" s="55"/>
      <c r="Q2027" s="55"/>
      <c r="S2027" s="38"/>
    </row>
    <row r="2028" spans="1:19" s="3" customFormat="1" ht="12.75" x14ac:dyDescent="0.2">
      <c r="A2028" s="7"/>
      <c r="C2028" s="9"/>
      <c r="D2028" s="4"/>
      <c r="E2028" s="4"/>
      <c r="F2028" s="50"/>
      <c r="G2028" s="4"/>
      <c r="H2028" s="4"/>
      <c r="I2028" s="4"/>
      <c r="J2028" s="5"/>
      <c r="K2028" s="4"/>
      <c r="L2028" s="4"/>
      <c r="M2028" s="50"/>
      <c r="N2028" s="62"/>
      <c r="O2028" s="50"/>
      <c r="P2028" s="55"/>
      <c r="Q2028" s="55"/>
      <c r="S2028" s="38"/>
    </row>
    <row r="2029" spans="1:19" s="3" customFormat="1" ht="12.75" x14ac:dyDescent="0.2">
      <c r="A2029" s="7"/>
      <c r="C2029" s="9"/>
      <c r="D2029" s="4"/>
      <c r="E2029" s="4"/>
      <c r="F2029" s="50"/>
      <c r="G2029" s="4"/>
      <c r="H2029" s="4"/>
      <c r="I2029" s="4"/>
      <c r="J2029" s="5"/>
      <c r="K2029" s="4"/>
      <c r="L2029" s="4"/>
      <c r="M2029" s="50"/>
      <c r="N2029" s="62"/>
      <c r="O2029" s="50"/>
      <c r="P2029" s="55"/>
      <c r="Q2029" s="55"/>
      <c r="S2029" s="38"/>
    </row>
    <row r="2030" spans="1:19" s="3" customFormat="1" ht="12.75" x14ac:dyDescent="0.2">
      <c r="A2030" s="7"/>
      <c r="C2030" s="9"/>
      <c r="D2030" s="4"/>
      <c r="E2030" s="4"/>
      <c r="F2030" s="50"/>
      <c r="G2030" s="4"/>
      <c r="H2030" s="4"/>
      <c r="I2030" s="4"/>
      <c r="J2030" s="5"/>
      <c r="K2030" s="4"/>
      <c r="L2030" s="4"/>
      <c r="M2030" s="50"/>
      <c r="N2030" s="62"/>
      <c r="O2030" s="50"/>
      <c r="P2030" s="55"/>
      <c r="Q2030" s="55"/>
      <c r="S2030" s="38"/>
    </row>
    <row r="2031" spans="1:19" s="3" customFormat="1" ht="12.75" x14ac:dyDescent="0.2">
      <c r="A2031" s="7"/>
      <c r="C2031" s="9"/>
      <c r="D2031" s="4"/>
      <c r="E2031" s="4"/>
      <c r="F2031" s="50"/>
      <c r="G2031" s="4"/>
      <c r="H2031" s="4"/>
      <c r="I2031" s="4"/>
      <c r="J2031" s="5"/>
      <c r="K2031" s="4"/>
      <c r="L2031" s="4"/>
      <c r="M2031" s="50"/>
      <c r="N2031" s="62"/>
      <c r="O2031" s="50"/>
      <c r="P2031" s="55"/>
      <c r="Q2031" s="55"/>
      <c r="S2031" s="38"/>
    </row>
    <row r="2032" spans="1:19" s="3" customFormat="1" ht="12.75" x14ac:dyDescent="0.2">
      <c r="A2032" s="7"/>
      <c r="C2032" s="9"/>
      <c r="D2032" s="4"/>
      <c r="E2032" s="4"/>
      <c r="F2032" s="50"/>
      <c r="G2032" s="4"/>
      <c r="H2032" s="4"/>
      <c r="I2032" s="4"/>
      <c r="J2032" s="5"/>
      <c r="K2032" s="4"/>
      <c r="L2032" s="4"/>
      <c r="M2032" s="50"/>
      <c r="N2032" s="62"/>
      <c r="O2032" s="50"/>
      <c r="P2032" s="55"/>
      <c r="Q2032" s="55"/>
      <c r="S2032" s="38"/>
    </row>
    <row r="2033" spans="1:19" s="3" customFormat="1" ht="12.75" x14ac:dyDescent="0.2">
      <c r="A2033" s="7"/>
      <c r="C2033" s="9"/>
      <c r="D2033" s="4"/>
      <c r="E2033" s="4"/>
      <c r="F2033" s="50"/>
      <c r="G2033" s="4"/>
      <c r="H2033" s="4"/>
      <c r="I2033" s="4"/>
      <c r="J2033" s="5"/>
      <c r="K2033" s="4"/>
      <c r="L2033" s="4"/>
      <c r="M2033" s="50"/>
      <c r="N2033" s="62"/>
      <c r="O2033" s="50"/>
      <c r="P2033" s="55"/>
      <c r="Q2033" s="55"/>
      <c r="S2033" s="38"/>
    </row>
    <row r="2034" spans="1:19" s="3" customFormat="1" ht="12.75" x14ac:dyDescent="0.2">
      <c r="A2034" s="7"/>
      <c r="C2034" s="9"/>
      <c r="D2034" s="4"/>
      <c r="E2034" s="4"/>
      <c r="F2034" s="50"/>
      <c r="G2034" s="4"/>
      <c r="H2034" s="4"/>
      <c r="I2034" s="4"/>
      <c r="J2034" s="5"/>
      <c r="K2034" s="4"/>
      <c r="L2034" s="4"/>
      <c r="M2034" s="50"/>
      <c r="N2034" s="62"/>
      <c r="O2034" s="50"/>
      <c r="P2034" s="55"/>
      <c r="Q2034" s="55"/>
      <c r="S2034" s="38"/>
    </row>
    <row r="2035" spans="1:19" s="3" customFormat="1" ht="12.75" x14ac:dyDescent="0.2">
      <c r="A2035" s="7"/>
      <c r="C2035" s="9"/>
      <c r="D2035" s="4"/>
      <c r="E2035" s="4"/>
      <c r="F2035" s="50"/>
      <c r="G2035" s="4"/>
      <c r="H2035" s="4"/>
      <c r="I2035" s="4"/>
      <c r="J2035" s="5"/>
      <c r="K2035" s="4"/>
      <c r="L2035" s="4"/>
      <c r="M2035" s="50"/>
      <c r="N2035" s="62"/>
      <c r="O2035" s="50"/>
      <c r="P2035" s="55"/>
      <c r="Q2035" s="55"/>
      <c r="S2035" s="38"/>
    </row>
    <row r="2036" spans="1:19" s="3" customFormat="1" ht="12.75" x14ac:dyDescent="0.2">
      <c r="A2036" s="7"/>
      <c r="C2036" s="9"/>
      <c r="D2036" s="4"/>
      <c r="E2036" s="4"/>
      <c r="F2036" s="50"/>
      <c r="G2036" s="4"/>
      <c r="H2036" s="4"/>
      <c r="I2036" s="4"/>
      <c r="J2036" s="5"/>
      <c r="K2036" s="4"/>
      <c r="L2036" s="4"/>
      <c r="M2036" s="50"/>
      <c r="N2036" s="62"/>
      <c r="O2036" s="50"/>
      <c r="P2036" s="55"/>
      <c r="Q2036" s="55"/>
      <c r="S2036" s="38"/>
    </row>
    <row r="2037" spans="1:19" s="3" customFormat="1" ht="12.75" x14ac:dyDescent="0.2">
      <c r="A2037" s="7"/>
      <c r="C2037" s="9"/>
      <c r="D2037" s="4"/>
      <c r="E2037" s="4"/>
      <c r="F2037" s="50"/>
      <c r="G2037" s="4"/>
      <c r="H2037" s="4"/>
      <c r="I2037" s="4"/>
      <c r="J2037" s="5"/>
      <c r="K2037" s="4"/>
      <c r="L2037" s="4"/>
      <c r="M2037" s="50"/>
      <c r="N2037" s="62"/>
      <c r="O2037" s="50"/>
      <c r="P2037" s="55"/>
      <c r="Q2037" s="55"/>
      <c r="S2037" s="38"/>
    </row>
    <row r="2038" spans="1:19" s="3" customFormat="1" ht="12.75" x14ac:dyDescent="0.2">
      <c r="A2038" s="7"/>
      <c r="C2038" s="9"/>
      <c r="D2038" s="4"/>
      <c r="E2038" s="4"/>
      <c r="F2038" s="50"/>
      <c r="G2038" s="4"/>
      <c r="H2038" s="4"/>
      <c r="I2038" s="4"/>
      <c r="J2038" s="5"/>
      <c r="K2038" s="4"/>
      <c r="L2038" s="4"/>
      <c r="M2038" s="50"/>
      <c r="N2038" s="62"/>
      <c r="O2038" s="50"/>
      <c r="P2038" s="55"/>
      <c r="Q2038" s="55"/>
      <c r="S2038" s="38"/>
    </row>
    <row r="2039" spans="1:19" s="3" customFormat="1" ht="12.75" x14ac:dyDescent="0.2">
      <c r="A2039" s="7"/>
      <c r="C2039" s="9"/>
      <c r="D2039" s="4"/>
      <c r="E2039" s="4"/>
      <c r="F2039" s="50"/>
      <c r="G2039" s="4"/>
      <c r="H2039" s="4"/>
      <c r="I2039" s="4"/>
      <c r="J2039" s="5"/>
      <c r="K2039" s="4"/>
      <c r="L2039" s="4"/>
      <c r="M2039" s="50"/>
      <c r="N2039" s="62"/>
      <c r="O2039" s="50"/>
      <c r="P2039" s="55"/>
      <c r="Q2039" s="55"/>
      <c r="S2039" s="38"/>
    </row>
    <row r="2040" spans="1:19" s="3" customFormat="1" ht="12.75" x14ac:dyDescent="0.2">
      <c r="A2040" s="7"/>
      <c r="C2040" s="9"/>
      <c r="D2040" s="4"/>
      <c r="E2040" s="4"/>
      <c r="F2040" s="50"/>
      <c r="G2040" s="4"/>
      <c r="H2040" s="4"/>
      <c r="I2040" s="4"/>
      <c r="J2040" s="5"/>
      <c r="K2040" s="4"/>
      <c r="L2040" s="4"/>
      <c r="M2040" s="50"/>
      <c r="N2040" s="62"/>
      <c r="O2040" s="50"/>
      <c r="P2040" s="55"/>
      <c r="Q2040" s="55"/>
      <c r="S2040" s="38"/>
    </row>
    <row r="2041" spans="1:19" s="3" customFormat="1" ht="12.75" x14ac:dyDescent="0.2">
      <c r="A2041" s="7"/>
      <c r="C2041" s="9"/>
      <c r="D2041" s="4"/>
      <c r="E2041" s="4"/>
      <c r="F2041" s="50"/>
      <c r="G2041" s="4"/>
      <c r="H2041" s="4"/>
      <c r="I2041" s="4"/>
      <c r="J2041" s="5"/>
      <c r="K2041" s="4"/>
      <c r="L2041" s="4"/>
      <c r="M2041" s="50"/>
      <c r="N2041" s="62"/>
      <c r="O2041" s="50"/>
      <c r="P2041" s="55"/>
      <c r="Q2041" s="55"/>
      <c r="S2041" s="38"/>
    </row>
    <row r="2042" spans="1:19" s="3" customFormat="1" ht="12.75" x14ac:dyDescent="0.2">
      <c r="A2042" s="7"/>
      <c r="C2042" s="9"/>
      <c r="D2042" s="4"/>
      <c r="E2042" s="4"/>
      <c r="F2042" s="50"/>
      <c r="G2042" s="4"/>
      <c r="H2042" s="4"/>
      <c r="I2042" s="4"/>
      <c r="J2042" s="5"/>
      <c r="K2042" s="4"/>
      <c r="L2042" s="4"/>
      <c r="M2042" s="50"/>
      <c r="N2042" s="62"/>
      <c r="O2042" s="50"/>
      <c r="P2042" s="55"/>
      <c r="Q2042" s="55"/>
      <c r="S2042" s="38"/>
    </row>
    <row r="2043" spans="1:19" s="3" customFormat="1" ht="12.75" x14ac:dyDescent="0.2">
      <c r="A2043" s="7"/>
      <c r="C2043" s="9"/>
      <c r="D2043" s="4"/>
      <c r="E2043" s="4"/>
      <c r="F2043" s="50"/>
      <c r="G2043" s="4"/>
      <c r="H2043" s="4"/>
      <c r="I2043" s="4"/>
      <c r="J2043" s="5"/>
      <c r="K2043" s="4"/>
      <c r="L2043" s="4"/>
      <c r="M2043" s="50"/>
      <c r="N2043" s="62"/>
      <c r="O2043" s="50"/>
      <c r="P2043" s="55"/>
      <c r="Q2043" s="55"/>
      <c r="S2043" s="38"/>
    </row>
    <row r="2044" spans="1:19" s="3" customFormat="1" ht="12.75" x14ac:dyDescent="0.2">
      <c r="A2044" s="7"/>
      <c r="C2044" s="9"/>
      <c r="D2044" s="4"/>
      <c r="E2044" s="4"/>
      <c r="F2044" s="50"/>
      <c r="G2044" s="4"/>
      <c r="H2044" s="4"/>
      <c r="I2044" s="4"/>
      <c r="J2044" s="5"/>
      <c r="K2044" s="4"/>
      <c r="L2044" s="4"/>
      <c r="M2044" s="50"/>
      <c r="N2044" s="62"/>
      <c r="O2044" s="50"/>
      <c r="P2044" s="55"/>
      <c r="Q2044" s="55"/>
      <c r="S2044" s="38"/>
    </row>
    <row r="2045" spans="1:19" s="3" customFormat="1" ht="12.75" x14ac:dyDescent="0.2">
      <c r="A2045" s="7"/>
      <c r="C2045" s="9"/>
      <c r="D2045" s="4"/>
      <c r="E2045" s="4"/>
      <c r="F2045" s="50"/>
      <c r="G2045" s="4"/>
      <c r="H2045" s="4"/>
      <c r="I2045" s="4"/>
      <c r="J2045" s="5"/>
      <c r="K2045" s="4"/>
      <c r="L2045" s="4"/>
      <c r="M2045" s="50"/>
      <c r="N2045" s="62"/>
      <c r="O2045" s="50"/>
      <c r="P2045" s="55"/>
      <c r="Q2045" s="55"/>
      <c r="S2045" s="38"/>
    </row>
    <row r="2046" spans="1:19" s="3" customFormat="1" ht="12.75" x14ac:dyDescent="0.2">
      <c r="A2046" s="7"/>
      <c r="C2046" s="9"/>
      <c r="D2046" s="4"/>
      <c r="E2046" s="4"/>
      <c r="F2046" s="50"/>
      <c r="G2046" s="4"/>
      <c r="H2046" s="4"/>
      <c r="I2046" s="4"/>
      <c r="J2046" s="5"/>
      <c r="K2046" s="4"/>
      <c r="L2046" s="4"/>
      <c r="M2046" s="50"/>
      <c r="N2046" s="62"/>
      <c r="O2046" s="50"/>
      <c r="P2046" s="55"/>
      <c r="Q2046" s="55"/>
      <c r="S2046" s="38"/>
    </row>
    <row r="2047" spans="1:19" s="3" customFormat="1" ht="12.75" x14ac:dyDescent="0.2">
      <c r="A2047" s="7"/>
      <c r="C2047" s="9"/>
      <c r="D2047" s="4"/>
      <c r="E2047" s="4"/>
      <c r="F2047" s="50"/>
      <c r="G2047" s="4"/>
      <c r="H2047" s="4"/>
      <c r="I2047" s="4"/>
      <c r="J2047" s="5"/>
      <c r="K2047" s="4"/>
      <c r="L2047" s="4"/>
      <c r="M2047" s="50"/>
      <c r="N2047" s="62"/>
      <c r="O2047" s="50"/>
      <c r="P2047" s="55"/>
      <c r="Q2047" s="55"/>
      <c r="S2047" s="38"/>
    </row>
    <row r="2048" spans="1:19" s="3" customFormat="1" ht="12.75" x14ac:dyDescent="0.2">
      <c r="A2048" s="7"/>
      <c r="C2048" s="9"/>
      <c r="D2048" s="4"/>
      <c r="E2048" s="4"/>
      <c r="F2048" s="50"/>
      <c r="G2048" s="4"/>
      <c r="H2048" s="4"/>
      <c r="I2048" s="4"/>
      <c r="J2048" s="5"/>
      <c r="K2048" s="4"/>
      <c r="L2048" s="4"/>
      <c r="M2048" s="50"/>
      <c r="N2048" s="62"/>
      <c r="O2048" s="50"/>
      <c r="P2048" s="55"/>
      <c r="Q2048" s="55"/>
      <c r="S2048" s="38"/>
    </row>
    <row r="2049" spans="1:19" s="3" customFormat="1" ht="12.75" x14ac:dyDescent="0.2">
      <c r="A2049" s="7"/>
      <c r="C2049" s="9"/>
      <c r="D2049" s="4"/>
      <c r="E2049" s="4"/>
      <c r="F2049" s="50"/>
      <c r="G2049" s="4"/>
      <c r="H2049" s="4"/>
      <c r="I2049" s="4"/>
      <c r="J2049" s="5"/>
      <c r="K2049" s="4"/>
      <c r="L2049" s="4"/>
      <c r="M2049" s="50"/>
      <c r="N2049" s="62"/>
      <c r="O2049" s="50"/>
      <c r="P2049" s="55"/>
      <c r="Q2049" s="55"/>
      <c r="S2049" s="38"/>
    </row>
    <row r="2050" spans="1:19" s="3" customFormat="1" ht="12.75" x14ac:dyDescent="0.2">
      <c r="A2050" s="7"/>
      <c r="C2050" s="9"/>
      <c r="D2050" s="4"/>
      <c r="E2050" s="4"/>
      <c r="F2050" s="50"/>
      <c r="G2050" s="4"/>
      <c r="H2050" s="4"/>
      <c r="I2050" s="4"/>
      <c r="J2050" s="5"/>
      <c r="K2050" s="4"/>
      <c r="L2050" s="4"/>
      <c r="M2050" s="50"/>
      <c r="N2050" s="62"/>
      <c r="O2050" s="50"/>
      <c r="P2050" s="55"/>
      <c r="Q2050" s="55"/>
      <c r="S2050" s="38"/>
    </row>
    <row r="2051" spans="1:19" s="3" customFormat="1" ht="12.75" x14ac:dyDescent="0.2">
      <c r="A2051" s="7"/>
      <c r="C2051" s="9"/>
      <c r="D2051" s="4"/>
      <c r="E2051" s="4"/>
      <c r="F2051" s="50"/>
      <c r="G2051" s="4"/>
      <c r="H2051" s="4"/>
      <c r="I2051" s="4"/>
      <c r="J2051" s="5"/>
      <c r="K2051" s="4"/>
      <c r="L2051" s="4"/>
      <c r="M2051" s="50"/>
      <c r="N2051" s="62"/>
      <c r="O2051" s="50"/>
      <c r="P2051" s="55"/>
      <c r="Q2051" s="55"/>
      <c r="S2051" s="38"/>
    </row>
    <row r="2052" spans="1:19" s="3" customFormat="1" ht="12.75" x14ac:dyDescent="0.2">
      <c r="A2052" s="7"/>
      <c r="C2052" s="9"/>
      <c r="D2052" s="4"/>
      <c r="E2052" s="4"/>
      <c r="F2052" s="50"/>
      <c r="G2052" s="4"/>
      <c r="H2052" s="4"/>
      <c r="I2052" s="4"/>
      <c r="J2052" s="5"/>
      <c r="K2052" s="4"/>
      <c r="L2052" s="4"/>
      <c r="M2052" s="50"/>
      <c r="N2052" s="62"/>
      <c r="O2052" s="50"/>
      <c r="P2052" s="55"/>
      <c r="Q2052" s="55"/>
      <c r="S2052" s="38"/>
    </row>
    <row r="2053" spans="1:19" s="3" customFormat="1" ht="12.75" x14ac:dyDescent="0.2">
      <c r="A2053" s="7"/>
      <c r="C2053" s="9"/>
      <c r="D2053" s="4"/>
      <c r="E2053" s="4"/>
      <c r="F2053" s="50"/>
      <c r="G2053" s="4"/>
      <c r="H2053" s="4"/>
      <c r="I2053" s="4"/>
      <c r="J2053" s="5"/>
      <c r="K2053" s="4"/>
      <c r="L2053" s="4"/>
      <c r="M2053" s="50"/>
      <c r="N2053" s="62"/>
      <c r="O2053" s="50"/>
      <c r="P2053" s="55"/>
      <c r="Q2053" s="55"/>
      <c r="S2053" s="38"/>
    </row>
    <row r="2054" spans="1:19" s="3" customFormat="1" ht="12.75" x14ac:dyDescent="0.2">
      <c r="A2054" s="7"/>
      <c r="C2054" s="9"/>
      <c r="D2054" s="4"/>
      <c r="E2054" s="4"/>
      <c r="F2054" s="50"/>
      <c r="G2054" s="4"/>
      <c r="H2054" s="4"/>
      <c r="I2054" s="4"/>
      <c r="J2054" s="5"/>
      <c r="K2054" s="4"/>
      <c r="L2054" s="4"/>
      <c r="M2054" s="50"/>
      <c r="N2054" s="62"/>
      <c r="O2054" s="50"/>
      <c r="P2054" s="55"/>
      <c r="Q2054" s="55"/>
      <c r="S2054" s="38"/>
    </row>
    <row r="2055" spans="1:19" s="3" customFormat="1" ht="12.75" x14ac:dyDescent="0.2">
      <c r="A2055" s="7"/>
      <c r="C2055" s="9"/>
      <c r="D2055" s="4"/>
      <c r="E2055" s="4"/>
      <c r="F2055" s="50"/>
      <c r="G2055" s="4"/>
      <c r="H2055" s="4"/>
      <c r="I2055" s="4"/>
      <c r="J2055" s="5"/>
      <c r="K2055" s="4"/>
      <c r="L2055" s="4"/>
      <c r="M2055" s="50"/>
      <c r="N2055" s="62"/>
      <c r="O2055" s="50"/>
      <c r="P2055" s="55"/>
      <c r="Q2055" s="55"/>
      <c r="S2055" s="38"/>
    </row>
    <row r="2056" spans="1:19" s="3" customFormat="1" ht="12.75" x14ac:dyDescent="0.2">
      <c r="A2056" s="7"/>
      <c r="C2056" s="9"/>
      <c r="D2056" s="4"/>
      <c r="E2056" s="4"/>
      <c r="F2056" s="50"/>
      <c r="G2056" s="4"/>
      <c r="H2056" s="4"/>
      <c r="I2056" s="4"/>
      <c r="J2056" s="5"/>
      <c r="K2056" s="4"/>
      <c r="L2056" s="4"/>
      <c r="M2056" s="50"/>
      <c r="N2056" s="62"/>
      <c r="O2056" s="50"/>
      <c r="P2056" s="55"/>
      <c r="Q2056" s="55"/>
      <c r="S2056" s="38"/>
    </row>
    <row r="2057" spans="1:19" s="3" customFormat="1" ht="12.75" x14ac:dyDescent="0.2">
      <c r="A2057" s="7"/>
      <c r="C2057" s="9"/>
      <c r="D2057" s="4"/>
      <c r="E2057" s="4"/>
      <c r="F2057" s="50"/>
      <c r="G2057" s="4"/>
      <c r="H2057" s="4"/>
      <c r="I2057" s="4"/>
      <c r="J2057" s="5"/>
      <c r="K2057" s="4"/>
      <c r="L2057" s="4"/>
      <c r="M2057" s="50"/>
      <c r="N2057" s="62"/>
      <c r="O2057" s="50"/>
      <c r="P2057" s="55"/>
      <c r="Q2057" s="55"/>
      <c r="S2057" s="38"/>
    </row>
    <row r="2058" spans="1:19" s="3" customFormat="1" ht="12.75" x14ac:dyDescent="0.2">
      <c r="A2058" s="7"/>
      <c r="C2058" s="9"/>
      <c r="D2058" s="4"/>
      <c r="E2058" s="4"/>
      <c r="F2058" s="50"/>
      <c r="G2058" s="4"/>
      <c r="H2058" s="4"/>
      <c r="I2058" s="4"/>
      <c r="J2058" s="5"/>
      <c r="K2058" s="4"/>
      <c r="L2058" s="4"/>
      <c r="M2058" s="50"/>
      <c r="N2058" s="62"/>
      <c r="O2058" s="50"/>
      <c r="P2058" s="55"/>
      <c r="Q2058" s="55"/>
      <c r="S2058" s="38"/>
    </row>
    <row r="2059" spans="1:19" s="3" customFormat="1" ht="12.75" x14ac:dyDescent="0.2">
      <c r="A2059" s="7"/>
      <c r="C2059" s="9"/>
      <c r="D2059" s="4"/>
      <c r="E2059" s="4"/>
      <c r="F2059" s="50"/>
      <c r="G2059" s="4"/>
      <c r="H2059" s="4"/>
      <c r="I2059" s="4"/>
      <c r="J2059" s="5"/>
      <c r="K2059" s="4"/>
      <c r="L2059" s="4"/>
      <c r="M2059" s="50"/>
      <c r="N2059" s="62"/>
      <c r="O2059" s="50"/>
      <c r="P2059" s="55"/>
      <c r="Q2059" s="55"/>
      <c r="S2059" s="38"/>
    </row>
    <row r="2060" spans="1:19" s="3" customFormat="1" ht="12.75" x14ac:dyDescent="0.2">
      <c r="A2060" s="7"/>
      <c r="C2060" s="9"/>
      <c r="D2060" s="4"/>
      <c r="E2060" s="4"/>
      <c r="F2060" s="50"/>
      <c r="G2060" s="4"/>
      <c r="H2060" s="4"/>
      <c r="I2060" s="4"/>
      <c r="J2060" s="5"/>
      <c r="K2060" s="4"/>
      <c r="L2060" s="4"/>
      <c r="M2060" s="50"/>
      <c r="N2060" s="62"/>
      <c r="O2060" s="50"/>
      <c r="P2060" s="55"/>
      <c r="Q2060" s="55"/>
      <c r="S2060" s="38"/>
    </row>
    <row r="2061" spans="1:19" s="3" customFormat="1" ht="12.75" x14ac:dyDescent="0.2">
      <c r="A2061" s="7"/>
      <c r="C2061" s="9"/>
      <c r="D2061" s="4"/>
      <c r="E2061" s="4"/>
      <c r="F2061" s="50"/>
      <c r="G2061" s="4"/>
      <c r="H2061" s="4"/>
      <c r="I2061" s="4"/>
      <c r="J2061" s="5"/>
      <c r="K2061" s="4"/>
      <c r="L2061" s="4"/>
      <c r="M2061" s="50"/>
      <c r="N2061" s="62"/>
      <c r="O2061" s="50"/>
      <c r="P2061" s="55"/>
      <c r="Q2061" s="55"/>
      <c r="S2061" s="38"/>
    </row>
    <row r="2062" spans="1:19" s="3" customFormat="1" ht="12.75" x14ac:dyDescent="0.2">
      <c r="A2062" s="7"/>
      <c r="C2062" s="9"/>
      <c r="D2062" s="4"/>
      <c r="E2062" s="4"/>
      <c r="F2062" s="50"/>
      <c r="G2062" s="4"/>
      <c r="H2062" s="4"/>
      <c r="I2062" s="4"/>
      <c r="J2062" s="5"/>
      <c r="K2062" s="4"/>
      <c r="L2062" s="4"/>
      <c r="M2062" s="50"/>
      <c r="N2062" s="62"/>
      <c r="O2062" s="50"/>
      <c r="P2062" s="55"/>
      <c r="Q2062" s="55"/>
      <c r="S2062" s="38"/>
    </row>
    <row r="2063" spans="1:19" s="3" customFormat="1" ht="12.75" x14ac:dyDescent="0.2">
      <c r="A2063" s="7"/>
      <c r="C2063" s="9"/>
      <c r="D2063" s="4"/>
      <c r="E2063" s="4"/>
      <c r="F2063" s="50"/>
      <c r="G2063" s="4"/>
      <c r="H2063" s="4"/>
      <c r="I2063" s="4"/>
      <c r="J2063" s="5"/>
      <c r="K2063" s="4"/>
      <c r="L2063" s="4"/>
      <c r="M2063" s="50"/>
      <c r="N2063" s="62"/>
      <c r="O2063" s="50"/>
      <c r="P2063" s="55"/>
      <c r="Q2063" s="55"/>
      <c r="S2063" s="38"/>
    </row>
    <row r="2064" spans="1:19" s="3" customFormat="1" ht="12.75" x14ac:dyDescent="0.2">
      <c r="A2064" s="7"/>
      <c r="C2064" s="9"/>
      <c r="D2064" s="4"/>
      <c r="E2064" s="4"/>
      <c r="F2064" s="50"/>
      <c r="G2064" s="4"/>
      <c r="H2064" s="4"/>
      <c r="I2064" s="4"/>
      <c r="J2064" s="5"/>
      <c r="K2064" s="4"/>
      <c r="L2064" s="4"/>
      <c r="M2064" s="50"/>
      <c r="N2064" s="62"/>
      <c r="O2064" s="50"/>
      <c r="P2064" s="55"/>
      <c r="Q2064" s="55"/>
      <c r="S2064" s="38"/>
    </row>
    <row r="2065" spans="1:19" s="3" customFormat="1" ht="12.75" x14ac:dyDescent="0.2">
      <c r="A2065" s="7"/>
      <c r="C2065" s="9"/>
      <c r="D2065" s="4"/>
      <c r="E2065" s="4"/>
      <c r="F2065" s="50"/>
      <c r="G2065" s="4"/>
      <c r="H2065" s="4"/>
      <c r="I2065" s="4"/>
      <c r="J2065" s="5"/>
      <c r="K2065" s="4"/>
      <c r="L2065" s="4"/>
      <c r="M2065" s="50"/>
      <c r="N2065" s="62"/>
      <c r="O2065" s="50"/>
      <c r="P2065" s="55"/>
      <c r="Q2065" s="55"/>
      <c r="S2065" s="38"/>
    </row>
    <row r="2066" spans="1:19" s="3" customFormat="1" ht="12.75" x14ac:dyDescent="0.2">
      <c r="A2066" s="7"/>
      <c r="C2066" s="9"/>
      <c r="D2066" s="4"/>
      <c r="E2066" s="4"/>
      <c r="F2066" s="50"/>
      <c r="G2066" s="4"/>
      <c r="H2066" s="4"/>
      <c r="I2066" s="4"/>
      <c r="J2066" s="5"/>
      <c r="K2066" s="4"/>
      <c r="L2066" s="4"/>
      <c r="M2066" s="50"/>
      <c r="N2066" s="62"/>
      <c r="O2066" s="50"/>
      <c r="P2066" s="55"/>
      <c r="Q2066" s="55"/>
      <c r="S2066" s="38"/>
    </row>
    <row r="2067" spans="1:19" s="3" customFormat="1" ht="12.75" x14ac:dyDescent="0.2">
      <c r="A2067" s="7"/>
      <c r="C2067" s="9"/>
      <c r="D2067" s="4"/>
      <c r="E2067" s="4"/>
      <c r="F2067" s="50"/>
      <c r="G2067" s="4"/>
      <c r="H2067" s="4"/>
      <c r="I2067" s="4"/>
      <c r="J2067" s="5"/>
      <c r="K2067" s="4"/>
      <c r="L2067" s="4"/>
      <c r="M2067" s="50"/>
      <c r="N2067" s="62"/>
      <c r="O2067" s="50"/>
      <c r="P2067" s="55"/>
      <c r="Q2067" s="55"/>
      <c r="S2067" s="38"/>
    </row>
    <row r="2068" spans="1:19" s="3" customFormat="1" ht="12.75" x14ac:dyDescent="0.2">
      <c r="A2068" s="7"/>
      <c r="C2068" s="9"/>
      <c r="D2068" s="4"/>
      <c r="E2068" s="4"/>
      <c r="F2068" s="50"/>
      <c r="G2068" s="4"/>
      <c r="H2068" s="4"/>
      <c r="I2068" s="4"/>
      <c r="J2068" s="5"/>
      <c r="K2068" s="4"/>
      <c r="L2068" s="4"/>
      <c r="M2068" s="50"/>
      <c r="N2068" s="62"/>
      <c r="O2068" s="50"/>
      <c r="P2068" s="55"/>
      <c r="Q2068" s="55"/>
      <c r="S2068" s="38"/>
    </row>
    <row r="2069" spans="1:19" s="3" customFormat="1" ht="12.75" x14ac:dyDescent="0.2">
      <c r="A2069" s="7"/>
      <c r="C2069" s="9"/>
      <c r="D2069" s="4"/>
      <c r="E2069" s="4"/>
      <c r="F2069" s="50"/>
      <c r="G2069" s="4"/>
      <c r="H2069" s="4"/>
      <c r="I2069" s="4"/>
      <c r="J2069" s="5"/>
      <c r="K2069" s="4"/>
      <c r="L2069" s="4"/>
      <c r="M2069" s="50"/>
      <c r="N2069" s="62"/>
      <c r="O2069" s="50"/>
      <c r="P2069" s="55"/>
      <c r="Q2069" s="55"/>
      <c r="S2069" s="38"/>
    </row>
    <row r="2070" spans="1:19" s="3" customFormat="1" ht="12.75" x14ac:dyDescent="0.2">
      <c r="A2070" s="7"/>
      <c r="C2070" s="9"/>
      <c r="D2070" s="4"/>
      <c r="E2070" s="4"/>
      <c r="F2070" s="50"/>
      <c r="G2070" s="4"/>
      <c r="H2070" s="4"/>
      <c r="I2070" s="4"/>
      <c r="J2070" s="5"/>
      <c r="K2070" s="4"/>
      <c r="L2070" s="4"/>
      <c r="M2070" s="50"/>
      <c r="N2070" s="62"/>
      <c r="O2070" s="50"/>
      <c r="P2070" s="55"/>
      <c r="Q2070" s="55"/>
      <c r="S2070" s="38"/>
    </row>
    <row r="2071" spans="1:19" s="3" customFormat="1" ht="12.75" x14ac:dyDescent="0.2">
      <c r="A2071" s="7"/>
      <c r="C2071" s="9"/>
      <c r="D2071" s="4"/>
      <c r="E2071" s="4"/>
      <c r="F2071" s="50"/>
      <c r="G2071" s="4"/>
      <c r="H2071" s="4"/>
      <c r="I2071" s="4"/>
      <c r="J2071" s="5"/>
      <c r="K2071" s="4"/>
      <c r="L2071" s="4"/>
      <c r="M2071" s="50"/>
      <c r="N2071" s="62"/>
      <c r="O2071" s="50"/>
      <c r="P2071" s="55"/>
      <c r="Q2071" s="55"/>
      <c r="S2071" s="38"/>
    </row>
    <row r="2072" spans="1:19" s="3" customFormat="1" ht="12.75" x14ac:dyDescent="0.2">
      <c r="A2072" s="7"/>
      <c r="C2072" s="9"/>
      <c r="D2072" s="4"/>
      <c r="E2072" s="4"/>
      <c r="F2072" s="50"/>
      <c r="G2072" s="4"/>
      <c r="H2072" s="4"/>
      <c r="I2072" s="4"/>
      <c r="J2072" s="5"/>
      <c r="K2072" s="4"/>
      <c r="L2072" s="4"/>
      <c r="M2072" s="50"/>
      <c r="N2072" s="62"/>
      <c r="O2072" s="50"/>
      <c r="P2072" s="55"/>
      <c r="Q2072" s="55"/>
      <c r="S2072" s="38"/>
    </row>
    <row r="2073" spans="1:19" s="3" customFormat="1" ht="12.75" x14ac:dyDescent="0.2">
      <c r="A2073" s="7"/>
      <c r="C2073" s="9"/>
      <c r="D2073" s="4"/>
      <c r="E2073" s="4"/>
      <c r="F2073" s="50"/>
      <c r="G2073" s="4"/>
      <c r="H2073" s="4"/>
      <c r="I2073" s="4"/>
      <c r="J2073" s="5"/>
      <c r="K2073" s="4"/>
      <c r="L2073" s="4"/>
      <c r="M2073" s="50"/>
      <c r="N2073" s="62"/>
      <c r="O2073" s="50"/>
      <c r="P2073" s="55"/>
      <c r="Q2073" s="55"/>
      <c r="S2073" s="38"/>
    </row>
    <row r="2074" spans="1:19" s="3" customFormat="1" ht="12.75" x14ac:dyDescent="0.2">
      <c r="A2074" s="7"/>
      <c r="C2074" s="9"/>
      <c r="D2074" s="4"/>
      <c r="E2074" s="4"/>
      <c r="F2074" s="50"/>
      <c r="G2074" s="4"/>
      <c r="H2074" s="4"/>
      <c r="I2074" s="4"/>
      <c r="J2074" s="5"/>
      <c r="K2074" s="4"/>
      <c r="L2074" s="4"/>
      <c r="M2074" s="50"/>
      <c r="N2074" s="62"/>
      <c r="O2074" s="50"/>
      <c r="P2074" s="55"/>
      <c r="Q2074" s="55"/>
      <c r="S2074" s="38"/>
    </row>
    <row r="2075" spans="1:19" s="3" customFormat="1" ht="12.75" x14ac:dyDescent="0.2">
      <c r="A2075" s="7"/>
      <c r="C2075" s="9"/>
      <c r="D2075" s="4"/>
      <c r="E2075" s="4"/>
      <c r="F2075" s="50"/>
      <c r="G2075" s="4"/>
      <c r="H2075" s="4"/>
      <c r="I2075" s="4"/>
      <c r="J2075" s="5"/>
      <c r="K2075" s="4"/>
      <c r="L2075" s="4"/>
      <c r="M2075" s="50"/>
      <c r="N2075" s="62"/>
      <c r="O2075" s="50"/>
      <c r="P2075" s="55"/>
      <c r="Q2075" s="55"/>
      <c r="S2075" s="38"/>
    </row>
    <row r="2076" spans="1:19" s="3" customFormat="1" ht="12.75" x14ac:dyDescent="0.2">
      <c r="A2076" s="7"/>
      <c r="C2076" s="9"/>
      <c r="D2076" s="4"/>
      <c r="E2076" s="4"/>
      <c r="F2076" s="50"/>
      <c r="G2076" s="4"/>
      <c r="H2076" s="4"/>
      <c r="I2076" s="4"/>
      <c r="J2076" s="5"/>
      <c r="K2076" s="4"/>
      <c r="L2076" s="4"/>
      <c r="M2076" s="50"/>
      <c r="N2076" s="62"/>
      <c r="O2076" s="50"/>
      <c r="P2076" s="55"/>
      <c r="Q2076" s="55"/>
      <c r="S2076" s="38"/>
    </row>
    <row r="2077" spans="1:19" s="3" customFormat="1" ht="12.75" x14ac:dyDescent="0.2">
      <c r="A2077" s="7"/>
      <c r="C2077" s="9"/>
      <c r="D2077" s="4"/>
      <c r="E2077" s="4"/>
      <c r="F2077" s="50"/>
      <c r="G2077" s="4"/>
      <c r="H2077" s="4"/>
      <c r="I2077" s="4"/>
      <c r="J2077" s="5"/>
      <c r="K2077" s="4"/>
      <c r="L2077" s="4"/>
      <c r="M2077" s="50"/>
      <c r="N2077" s="62"/>
      <c r="O2077" s="50"/>
      <c r="P2077" s="55"/>
      <c r="Q2077" s="55"/>
      <c r="S2077" s="38"/>
    </row>
    <row r="2078" spans="1:19" s="3" customFormat="1" ht="12.75" x14ac:dyDescent="0.2">
      <c r="A2078" s="7"/>
      <c r="C2078" s="9"/>
      <c r="D2078" s="4"/>
      <c r="E2078" s="4"/>
      <c r="F2078" s="50"/>
      <c r="G2078" s="4"/>
      <c r="H2078" s="4"/>
      <c r="I2078" s="4"/>
      <c r="J2078" s="5"/>
      <c r="K2078" s="4"/>
      <c r="L2078" s="4"/>
      <c r="M2078" s="50"/>
      <c r="N2078" s="62"/>
      <c r="O2078" s="50"/>
      <c r="P2078" s="55"/>
      <c r="Q2078" s="55"/>
      <c r="S2078" s="38"/>
    </row>
    <row r="2079" spans="1:19" s="3" customFormat="1" ht="12.75" x14ac:dyDescent="0.2">
      <c r="A2079" s="7"/>
      <c r="C2079" s="9"/>
      <c r="D2079" s="4"/>
      <c r="E2079" s="4"/>
      <c r="F2079" s="50"/>
      <c r="G2079" s="4"/>
      <c r="H2079" s="4"/>
      <c r="I2079" s="4"/>
      <c r="J2079" s="5"/>
      <c r="K2079" s="4"/>
      <c r="L2079" s="4"/>
      <c r="M2079" s="50"/>
      <c r="N2079" s="62"/>
      <c r="O2079" s="50"/>
      <c r="P2079" s="55"/>
      <c r="Q2079" s="55"/>
      <c r="S2079" s="38"/>
    </row>
    <row r="2080" spans="1:19" s="3" customFormat="1" ht="12.75" x14ac:dyDescent="0.2">
      <c r="A2080" s="7"/>
      <c r="C2080" s="9"/>
      <c r="D2080" s="4"/>
      <c r="E2080" s="4"/>
      <c r="F2080" s="50"/>
      <c r="G2080" s="4"/>
      <c r="H2080" s="4"/>
      <c r="I2080" s="4"/>
      <c r="J2080" s="5"/>
      <c r="K2080" s="4"/>
      <c r="L2080" s="4"/>
      <c r="M2080" s="50"/>
      <c r="N2080" s="62"/>
      <c r="O2080" s="50"/>
      <c r="P2080" s="55"/>
      <c r="Q2080" s="55"/>
      <c r="S2080" s="38"/>
    </row>
    <row r="2081" spans="1:19" s="3" customFormat="1" ht="12.75" x14ac:dyDescent="0.2">
      <c r="A2081" s="7"/>
      <c r="C2081" s="9"/>
      <c r="D2081" s="4"/>
      <c r="E2081" s="4"/>
      <c r="F2081" s="50"/>
      <c r="G2081" s="4"/>
      <c r="H2081" s="4"/>
      <c r="I2081" s="4"/>
      <c r="J2081" s="5"/>
      <c r="K2081" s="4"/>
      <c r="L2081" s="4"/>
      <c r="M2081" s="50"/>
      <c r="N2081" s="62"/>
      <c r="O2081" s="50"/>
      <c r="P2081" s="55"/>
      <c r="Q2081" s="55"/>
      <c r="S2081" s="38"/>
    </row>
    <row r="2082" spans="1:19" s="3" customFormat="1" ht="12.75" x14ac:dyDescent="0.2">
      <c r="A2082" s="7"/>
      <c r="C2082" s="9"/>
      <c r="D2082" s="4"/>
      <c r="E2082" s="4"/>
      <c r="F2082" s="50"/>
      <c r="G2082" s="4"/>
      <c r="H2082" s="4"/>
      <c r="I2082" s="4"/>
      <c r="J2082" s="5"/>
      <c r="K2082" s="4"/>
      <c r="L2082" s="4"/>
      <c r="M2082" s="50"/>
      <c r="N2082" s="62"/>
      <c r="O2082" s="50"/>
      <c r="P2082" s="55"/>
      <c r="Q2082" s="55"/>
      <c r="S2082" s="38"/>
    </row>
    <row r="2083" spans="1:19" s="3" customFormat="1" ht="12.75" x14ac:dyDescent="0.2">
      <c r="A2083" s="7"/>
      <c r="C2083" s="9"/>
      <c r="D2083" s="4"/>
      <c r="E2083" s="4"/>
      <c r="F2083" s="50"/>
      <c r="G2083" s="4"/>
      <c r="H2083" s="4"/>
      <c r="I2083" s="4"/>
      <c r="J2083" s="5"/>
      <c r="K2083" s="4"/>
      <c r="L2083" s="4"/>
      <c r="M2083" s="50"/>
      <c r="N2083" s="62"/>
      <c r="O2083" s="50"/>
      <c r="P2083" s="55"/>
      <c r="Q2083" s="55"/>
      <c r="S2083" s="38"/>
    </row>
    <row r="2084" spans="1:19" s="3" customFormat="1" ht="12.75" x14ac:dyDescent="0.2">
      <c r="A2084" s="7"/>
      <c r="C2084" s="9"/>
      <c r="D2084" s="4"/>
      <c r="E2084" s="4"/>
      <c r="F2084" s="50"/>
      <c r="G2084" s="4"/>
      <c r="H2084" s="4"/>
      <c r="I2084" s="4"/>
      <c r="J2084" s="5"/>
      <c r="K2084" s="4"/>
      <c r="L2084" s="4"/>
      <c r="M2084" s="50"/>
      <c r="N2084" s="62"/>
      <c r="O2084" s="50"/>
      <c r="P2084" s="55"/>
      <c r="Q2084" s="55"/>
      <c r="S2084" s="38"/>
    </row>
    <row r="2085" spans="1:19" s="3" customFormat="1" ht="12.75" x14ac:dyDescent="0.2">
      <c r="A2085" s="7"/>
      <c r="C2085" s="9"/>
      <c r="D2085" s="4"/>
      <c r="E2085" s="4"/>
      <c r="F2085" s="50"/>
      <c r="G2085" s="4"/>
      <c r="H2085" s="4"/>
      <c r="I2085" s="4"/>
      <c r="J2085" s="5"/>
      <c r="K2085" s="4"/>
      <c r="L2085" s="4"/>
      <c r="M2085" s="50"/>
      <c r="N2085" s="62"/>
      <c r="O2085" s="50"/>
      <c r="P2085" s="55"/>
      <c r="Q2085" s="55"/>
      <c r="S2085" s="38"/>
    </row>
    <row r="2086" spans="1:19" s="3" customFormat="1" ht="12.75" x14ac:dyDescent="0.2">
      <c r="A2086" s="7"/>
      <c r="C2086" s="9"/>
      <c r="D2086" s="4"/>
      <c r="E2086" s="4"/>
      <c r="F2086" s="50"/>
      <c r="G2086" s="4"/>
      <c r="H2086" s="4"/>
      <c r="I2086" s="4"/>
      <c r="J2086" s="5"/>
      <c r="K2086" s="4"/>
      <c r="L2086" s="4"/>
      <c r="M2086" s="50"/>
      <c r="N2086" s="62"/>
      <c r="O2086" s="50"/>
      <c r="P2086" s="55"/>
      <c r="Q2086" s="55"/>
      <c r="S2086" s="38"/>
    </row>
    <row r="2087" spans="1:19" s="3" customFormat="1" ht="12.75" x14ac:dyDescent="0.2">
      <c r="A2087" s="7"/>
      <c r="C2087" s="9"/>
      <c r="D2087" s="4"/>
      <c r="E2087" s="4"/>
      <c r="F2087" s="50"/>
      <c r="G2087" s="4"/>
      <c r="H2087" s="4"/>
      <c r="I2087" s="4"/>
      <c r="J2087" s="5"/>
      <c r="K2087" s="4"/>
      <c r="L2087" s="4"/>
      <c r="M2087" s="50"/>
      <c r="N2087" s="62"/>
      <c r="O2087" s="50"/>
      <c r="P2087" s="55"/>
      <c r="Q2087" s="55"/>
      <c r="S2087" s="38"/>
    </row>
    <row r="2088" spans="1:19" s="3" customFormat="1" ht="12.75" x14ac:dyDescent="0.2">
      <c r="A2088" s="7"/>
      <c r="C2088" s="9"/>
      <c r="D2088" s="4"/>
      <c r="E2088" s="4"/>
      <c r="F2088" s="50"/>
      <c r="G2088" s="4"/>
      <c r="H2088" s="4"/>
      <c r="I2088" s="4"/>
      <c r="J2088" s="5"/>
      <c r="K2088" s="4"/>
      <c r="L2088" s="4"/>
      <c r="M2088" s="50"/>
      <c r="N2088" s="62"/>
      <c r="O2088" s="50"/>
      <c r="P2088" s="55"/>
      <c r="Q2088" s="55"/>
      <c r="S2088" s="38"/>
    </row>
    <row r="2089" spans="1:19" s="3" customFormat="1" ht="12.75" x14ac:dyDescent="0.2">
      <c r="A2089" s="7"/>
      <c r="C2089" s="9"/>
      <c r="D2089" s="4"/>
      <c r="E2089" s="4"/>
      <c r="F2089" s="50"/>
      <c r="G2089" s="4"/>
      <c r="H2089" s="4"/>
      <c r="I2089" s="4"/>
      <c r="J2089" s="5"/>
      <c r="K2089" s="4"/>
      <c r="L2089" s="4"/>
      <c r="M2089" s="50"/>
      <c r="N2089" s="62"/>
      <c r="O2089" s="50"/>
      <c r="P2089" s="55"/>
      <c r="Q2089" s="55"/>
      <c r="S2089" s="38"/>
    </row>
    <row r="2090" spans="1:19" s="3" customFormat="1" ht="12.75" x14ac:dyDescent="0.2">
      <c r="A2090" s="7"/>
      <c r="C2090" s="9"/>
      <c r="D2090" s="4"/>
      <c r="E2090" s="4"/>
      <c r="F2090" s="50"/>
      <c r="G2090" s="4"/>
      <c r="H2090" s="4"/>
      <c r="I2090" s="4"/>
      <c r="J2090" s="5"/>
      <c r="K2090" s="4"/>
      <c r="L2090" s="4"/>
      <c r="M2090" s="50"/>
      <c r="N2090" s="62"/>
      <c r="O2090" s="50"/>
      <c r="P2090" s="55"/>
      <c r="Q2090" s="55"/>
      <c r="S2090" s="38"/>
    </row>
    <row r="2091" spans="1:19" s="3" customFormat="1" ht="12.75" x14ac:dyDescent="0.2">
      <c r="A2091" s="7"/>
      <c r="C2091" s="9"/>
      <c r="D2091" s="4"/>
      <c r="E2091" s="4"/>
      <c r="F2091" s="50"/>
      <c r="G2091" s="4"/>
      <c r="H2091" s="4"/>
      <c r="I2091" s="4"/>
      <c r="J2091" s="5"/>
      <c r="K2091" s="4"/>
      <c r="L2091" s="4"/>
      <c r="M2091" s="50"/>
      <c r="N2091" s="62"/>
      <c r="O2091" s="50"/>
      <c r="P2091" s="55"/>
      <c r="Q2091" s="55"/>
      <c r="S2091" s="38"/>
    </row>
    <row r="2092" spans="1:19" s="3" customFormat="1" ht="12.75" x14ac:dyDescent="0.2">
      <c r="A2092" s="7"/>
      <c r="C2092" s="9"/>
      <c r="D2092" s="4"/>
      <c r="E2092" s="4"/>
      <c r="F2092" s="50"/>
      <c r="G2092" s="4"/>
      <c r="H2092" s="4"/>
      <c r="I2092" s="4"/>
      <c r="J2092" s="5"/>
      <c r="K2092" s="4"/>
      <c r="L2092" s="4"/>
      <c r="M2092" s="50"/>
      <c r="N2092" s="62"/>
      <c r="O2092" s="50"/>
      <c r="P2092" s="55"/>
      <c r="Q2092" s="55"/>
      <c r="S2092" s="38"/>
    </row>
    <row r="2093" spans="1:19" s="3" customFormat="1" ht="12.75" x14ac:dyDescent="0.2">
      <c r="A2093" s="7"/>
      <c r="C2093" s="9"/>
      <c r="D2093" s="4"/>
      <c r="E2093" s="4"/>
      <c r="F2093" s="50"/>
      <c r="G2093" s="4"/>
      <c r="H2093" s="4"/>
      <c r="I2093" s="4"/>
      <c r="J2093" s="5"/>
      <c r="K2093" s="4"/>
      <c r="L2093" s="4"/>
      <c r="M2093" s="50"/>
      <c r="N2093" s="62"/>
      <c r="O2093" s="50"/>
      <c r="P2093" s="55"/>
      <c r="Q2093" s="55"/>
      <c r="S2093" s="38"/>
    </row>
    <row r="2094" spans="1:19" s="3" customFormat="1" ht="12.75" x14ac:dyDescent="0.2">
      <c r="A2094" s="7"/>
      <c r="C2094" s="9"/>
      <c r="D2094" s="4"/>
      <c r="E2094" s="4"/>
      <c r="F2094" s="50"/>
      <c r="G2094" s="4"/>
      <c r="H2094" s="4"/>
      <c r="I2094" s="4"/>
      <c r="J2094" s="5"/>
      <c r="K2094" s="4"/>
      <c r="L2094" s="4"/>
      <c r="M2094" s="50"/>
      <c r="N2094" s="62"/>
      <c r="O2094" s="50"/>
      <c r="P2094" s="55"/>
      <c r="Q2094" s="55"/>
      <c r="S2094" s="38"/>
    </row>
    <row r="2095" spans="1:19" s="3" customFormat="1" ht="12.75" x14ac:dyDescent="0.2">
      <c r="A2095" s="7"/>
      <c r="C2095" s="9"/>
      <c r="D2095" s="4"/>
      <c r="E2095" s="4"/>
      <c r="F2095" s="50"/>
      <c r="G2095" s="4"/>
      <c r="H2095" s="4"/>
      <c r="I2095" s="4"/>
      <c r="J2095" s="5"/>
      <c r="K2095" s="4"/>
      <c r="L2095" s="4"/>
      <c r="M2095" s="50"/>
      <c r="N2095" s="62"/>
      <c r="O2095" s="50"/>
      <c r="P2095" s="55"/>
      <c r="Q2095" s="55"/>
      <c r="S2095" s="38"/>
    </row>
    <row r="2096" spans="1:19" s="3" customFormat="1" ht="12.75" x14ac:dyDescent="0.2">
      <c r="A2096" s="7"/>
      <c r="C2096" s="9"/>
      <c r="D2096" s="4"/>
      <c r="E2096" s="4"/>
      <c r="F2096" s="50"/>
      <c r="G2096" s="4"/>
      <c r="H2096" s="4"/>
      <c r="I2096" s="4"/>
      <c r="J2096" s="5"/>
      <c r="K2096" s="4"/>
      <c r="L2096" s="4"/>
      <c r="M2096" s="50"/>
      <c r="N2096" s="62"/>
      <c r="O2096" s="50"/>
      <c r="P2096" s="55"/>
      <c r="Q2096" s="55"/>
      <c r="S2096" s="38"/>
    </row>
    <row r="2097" spans="1:19" s="3" customFormat="1" ht="12.75" x14ac:dyDescent="0.2">
      <c r="A2097" s="7"/>
      <c r="C2097" s="9"/>
      <c r="D2097" s="4"/>
      <c r="E2097" s="4"/>
      <c r="F2097" s="50"/>
      <c r="G2097" s="4"/>
      <c r="H2097" s="4"/>
      <c r="I2097" s="4"/>
      <c r="J2097" s="5"/>
      <c r="K2097" s="4"/>
      <c r="L2097" s="4"/>
      <c r="M2097" s="50"/>
      <c r="N2097" s="62"/>
      <c r="O2097" s="50"/>
      <c r="P2097" s="55"/>
      <c r="Q2097" s="55"/>
      <c r="S2097" s="38"/>
    </row>
    <row r="2098" spans="1:19" s="3" customFormat="1" ht="12.75" x14ac:dyDescent="0.2">
      <c r="A2098" s="7"/>
      <c r="C2098" s="9"/>
      <c r="D2098" s="4"/>
      <c r="E2098" s="4"/>
      <c r="F2098" s="50"/>
      <c r="G2098" s="4"/>
      <c r="H2098" s="4"/>
      <c r="I2098" s="4"/>
      <c r="J2098" s="5"/>
      <c r="K2098" s="4"/>
      <c r="L2098" s="4"/>
      <c r="M2098" s="50"/>
      <c r="N2098" s="62"/>
      <c r="O2098" s="50"/>
      <c r="P2098" s="55"/>
      <c r="Q2098" s="55"/>
      <c r="S2098" s="38"/>
    </row>
    <row r="2099" spans="1:19" s="3" customFormat="1" ht="12.75" x14ac:dyDescent="0.2">
      <c r="A2099" s="7"/>
      <c r="C2099" s="9"/>
      <c r="D2099" s="4"/>
      <c r="E2099" s="4"/>
      <c r="F2099" s="50"/>
      <c r="G2099" s="4"/>
      <c r="H2099" s="4"/>
      <c r="I2099" s="4"/>
      <c r="J2099" s="5"/>
      <c r="K2099" s="4"/>
      <c r="L2099" s="4"/>
      <c r="M2099" s="50"/>
      <c r="N2099" s="62"/>
      <c r="O2099" s="50"/>
      <c r="P2099" s="55"/>
      <c r="Q2099" s="55"/>
      <c r="S2099" s="38"/>
    </row>
    <row r="2100" spans="1:19" s="3" customFormat="1" ht="12.75" x14ac:dyDescent="0.2">
      <c r="A2100" s="7"/>
      <c r="C2100" s="9"/>
      <c r="D2100" s="4"/>
      <c r="E2100" s="4"/>
      <c r="F2100" s="50"/>
      <c r="G2100" s="4"/>
      <c r="H2100" s="4"/>
      <c r="I2100" s="4"/>
      <c r="J2100" s="5"/>
      <c r="K2100" s="4"/>
      <c r="L2100" s="4"/>
      <c r="M2100" s="50"/>
      <c r="N2100" s="62"/>
      <c r="O2100" s="50"/>
      <c r="P2100" s="55"/>
      <c r="Q2100" s="55"/>
      <c r="S2100" s="38"/>
    </row>
    <row r="2101" spans="1:19" s="3" customFormat="1" ht="12.75" x14ac:dyDescent="0.2">
      <c r="A2101" s="7"/>
      <c r="C2101" s="9"/>
      <c r="D2101" s="4"/>
      <c r="E2101" s="4"/>
      <c r="F2101" s="50"/>
      <c r="G2101" s="4"/>
      <c r="H2101" s="4"/>
      <c r="I2101" s="4"/>
      <c r="J2101" s="5"/>
      <c r="K2101" s="4"/>
      <c r="L2101" s="4"/>
      <c r="M2101" s="50"/>
      <c r="N2101" s="62"/>
      <c r="O2101" s="50"/>
      <c r="P2101" s="55"/>
      <c r="Q2101" s="55"/>
      <c r="S2101" s="38"/>
    </row>
    <row r="2102" spans="1:19" s="3" customFormat="1" ht="12.75" x14ac:dyDescent="0.2">
      <c r="A2102" s="7"/>
      <c r="C2102" s="9"/>
      <c r="D2102" s="4"/>
      <c r="E2102" s="4"/>
      <c r="F2102" s="50"/>
      <c r="G2102" s="4"/>
      <c r="H2102" s="4"/>
      <c r="I2102" s="4"/>
      <c r="J2102" s="5"/>
      <c r="K2102" s="4"/>
      <c r="L2102" s="4"/>
      <c r="M2102" s="50"/>
      <c r="N2102" s="62"/>
      <c r="O2102" s="50"/>
      <c r="P2102" s="55"/>
      <c r="Q2102" s="55"/>
      <c r="S2102" s="38"/>
    </row>
    <row r="2103" spans="1:19" s="3" customFormat="1" ht="12.75" x14ac:dyDescent="0.2">
      <c r="A2103" s="7"/>
      <c r="C2103" s="9"/>
      <c r="D2103" s="4"/>
      <c r="E2103" s="4"/>
      <c r="F2103" s="50"/>
      <c r="G2103" s="4"/>
      <c r="H2103" s="4"/>
      <c r="I2103" s="4"/>
      <c r="J2103" s="5"/>
      <c r="K2103" s="4"/>
      <c r="L2103" s="4"/>
      <c r="M2103" s="50"/>
      <c r="N2103" s="62"/>
      <c r="O2103" s="50"/>
      <c r="P2103" s="55"/>
      <c r="Q2103" s="55"/>
      <c r="S2103" s="38"/>
    </row>
    <row r="2104" spans="1:19" s="3" customFormat="1" ht="12.75" x14ac:dyDescent="0.2">
      <c r="A2104" s="7"/>
      <c r="C2104" s="9"/>
      <c r="D2104" s="4"/>
      <c r="E2104" s="4"/>
      <c r="F2104" s="50"/>
      <c r="G2104" s="4"/>
      <c r="H2104" s="4"/>
      <c r="I2104" s="4"/>
      <c r="J2104" s="5"/>
      <c r="K2104" s="4"/>
      <c r="L2104" s="4"/>
      <c r="M2104" s="50"/>
      <c r="N2104" s="62"/>
      <c r="O2104" s="50"/>
      <c r="P2104" s="55"/>
      <c r="Q2104" s="55"/>
      <c r="S2104" s="38"/>
    </row>
    <row r="2105" spans="1:19" s="3" customFormat="1" ht="12.75" x14ac:dyDescent="0.2">
      <c r="A2105" s="7"/>
      <c r="C2105" s="9"/>
      <c r="D2105" s="4"/>
      <c r="E2105" s="4"/>
      <c r="F2105" s="50"/>
      <c r="G2105" s="4"/>
      <c r="H2105" s="4"/>
      <c r="I2105" s="4"/>
      <c r="J2105" s="5"/>
      <c r="K2105" s="4"/>
      <c r="L2105" s="4"/>
      <c r="M2105" s="50"/>
      <c r="N2105" s="62"/>
      <c r="O2105" s="50"/>
      <c r="P2105" s="55"/>
      <c r="Q2105" s="55"/>
      <c r="S2105" s="38"/>
    </row>
    <row r="2106" spans="1:19" s="3" customFormat="1" ht="12.75" x14ac:dyDescent="0.2">
      <c r="A2106" s="7"/>
      <c r="C2106" s="9"/>
      <c r="D2106" s="4"/>
      <c r="E2106" s="4"/>
      <c r="F2106" s="50"/>
      <c r="G2106" s="4"/>
      <c r="H2106" s="4"/>
      <c r="I2106" s="4"/>
      <c r="J2106" s="5"/>
      <c r="K2106" s="4"/>
      <c r="L2106" s="4"/>
      <c r="M2106" s="50"/>
      <c r="N2106" s="62"/>
      <c r="O2106" s="50"/>
      <c r="P2106" s="55"/>
      <c r="Q2106" s="55"/>
      <c r="S2106" s="38"/>
    </row>
    <row r="2107" spans="1:19" s="3" customFormat="1" ht="12.75" x14ac:dyDescent="0.2">
      <c r="A2107" s="7"/>
      <c r="C2107" s="9"/>
      <c r="D2107" s="4"/>
      <c r="E2107" s="4"/>
      <c r="F2107" s="50"/>
      <c r="G2107" s="4"/>
      <c r="H2107" s="4"/>
      <c r="I2107" s="4"/>
      <c r="J2107" s="5"/>
      <c r="K2107" s="4"/>
      <c r="L2107" s="4"/>
      <c r="M2107" s="50"/>
      <c r="N2107" s="62"/>
      <c r="O2107" s="50"/>
      <c r="P2107" s="55"/>
      <c r="Q2107" s="55"/>
      <c r="S2107" s="38"/>
    </row>
    <row r="2108" spans="1:19" s="3" customFormat="1" ht="12.75" x14ac:dyDescent="0.2">
      <c r="A2108" s="7"/>
      <c r="C2108" s="9"/>
      <c r="D2108" s="4"/>
      <c r="E2108" s="4"/>
      <c r="F2108" s="50"/>
      <c r="G2108" s="4"/>
      <c r="H2108" s="4"/>
      <c r="I2108" s="4"/>
      <c r="J2108" s="5"/>
      <c r="K2108" s="4"/>
      <c r="L2108" s="4"/>
      <c r="M2108" s="50"/>
      <c r="N2108" s="62"/>
      <c r="O2108" s="50"/>
      <c r="P2108" s="55"/>
      <c r="Q2108" s="55"/>
      <c r="S2108" s="38"/>
    </row>
    <row r="2109" spans="1:19" s="3" customFormat="1" ht="12.75" x14ac:dyDescent="0.2">
      <c r="A2109" s="7"/>
      <c r="C2109" s="9"/>
      <c r="D2109" s="4"/>
      <c r="E2109" s="4"/>
      <c r="F2109" s="50"/>
      <c r="G2109" s="4"/>
      <c r="H2109" s="4"/>
      <c r="I2109" s="4"/>
      <c r="J2109" s="5"/>
      <c r="K2109" s="4"/>
      <c r="L2109" s="4"/>
      <c r="M2109" s="50"/>
      <c r="N2109" s="62"/>
      <c r="O2109" s="50"/>
      <c r="P2109" s="55"/>
      <c r="Q2109" s="55"/>
      <c r="S2109" s="38"/>
    </row>
    <row r="2110" spans="1:19" s="3" customFormat="1" ht="12.75" x14ac:dyDescent="0.2">
      <c r="A2110" s="7"/>
      <c r="C2110" s="9"/>
      <c r="D2110" s="4"/>
      <c r="E2110" s="4"/>
      <c r="F2110" s="50"/>
      <c r="G2110" s="4"/>
      <c r="H2110" s="4"/>
      <c r="I2110" s="4"/>
      <c r="J2110" s="5"/>
      <c r="K2110" s="4"/>
      <c r="L2110" s="4"/>
      <c r="M2110" s="50"/>
      <c r="N2110" s="62"/>
      <c r="O2110" s="50"/>
      <c r="P2110" s="55"/>
      <c r="Q2110" s="55"/>
      <c r="S2110" s="38"/>
    </row>
    <row r="2111" spans="1:19" s="3" customFormat="1" ht="12.75" x14ac:dyDescent="0.2">
      <c r="A2111" s="7"/>
      <c r="C2111" s="9"/>
      <c r="D2111" s="4"/>
      <c r="E2111" s="4"/>
      <c r="F2111" s="50"/>
      <c r="G2111" s="4"/>
      <c r="H2111" s="4"/>
      <c r="I2111" s="4"/>
      <c r="J2111" s="5"/>
      <c r="K2111" s="4"/>
      <c r="L2111" s="4"/>
      <c r="M2111" s="50"/>
      <c r="N2111" s="62"/>
      <c r="O2111" s="50"/>
      <c r="P2111" s="55"/>
      <c r="Q2111" s="55"/>
      <c r="S2111" s="38"/>
    </row>
    <row r="2112" spans="1:19" s="3" customFormat="1" ht="12.75" x14ac:dyDescent="0.2">
      <c r="A2112" s="7"/>
      <c r="C2112" s="9"/>
      <c r="D2112" s="4"/>
      <c r="E2112" s="4"/>
      <c r="F2112" s="50"/>
      <c r="G2112" s="4"/>
      <c r="H2112" s="4"/>
      <c r="I2112" s="4"/>
      <c r="J2112" s="5"/>
      <c r="K2112" s="4"/>
      <c r="L2112" s="4"/>
      <c r="M2112" s="50"/>
      <c r="N2112" s="62"/>
      <c r="O2112" s="50"/>
      <c r="P2112" s="55"/>
      <c r="Q2112" s="55"/>
      <c r="S2112" s="38"/>
    </row>
    <row r="2113" spans="1:19" s="3" customFormat="1" ht="12.75" x14ac:dyDescent="0.2">
      <c r="A2113" s="7"/>
      <c r="C2113" s="9"/>
      <c r="D2113" s="4"/>
      <c r="E2113" s="4"/>
      <c r="F2113" s="50"/>
      <c r="G2113" s="4"/>
      <c r="H2113" s="4"/>
      <c r="I2113" s="4"/>
      <c r="J2113" s="5"/>
      <c r="K2113" s="4"/>
      <c r="L2113" s="4"/>
      <c r="M2113" s="50"/>
      <c r="N2113" s="62"/>
      <c r="O2113" s="50"/>
      <c r="P2113" s="55"/>
      <c r="Q2113" s="55"/>
      <c r="S2113" s="38"/>
    </row>
    <row r="2114" spans="1:19" s="3" customFormat="1" ht="12.75" x14ac:dyDescent="0.2">
      <c r="A2114" s="7"/>
      <c r="C2114" s="9"/>
      <c r="D2114" s="4"/>
      <c r="E2114" s="4"/>
      <c r="F2114" s="50"/>
      <c r="G2114" s="4"/>
      <c r="H2114" s="4"/>
      <c r="I2114" s="4"/>
      <c r="J2114" s="5"/>
      <c r="K2114" s="4"/>
      <c r="L2114" s="4"/>
      <c r="M2114" s="50"/>
      <c r="N2114" s="62"/>
      <c r="O2114" s="50"/>
      <c r="P2114" s="55"/>
      <c r="Q2114" s="55"/>
      <c r="S2114" s="38"/>
    </row>
    <row r="2115" spans="1:19" s="3" customFormat="1" ht="12.75" x14ac:dyDescent="0.2">
      <c r="A2115" s="7"/>
      <c r="C2115" s="9"/>
      <c r="D2115" s="4"/>
      <c r="E2115" s="4"/>
      <c r="F2115" s="50"/>
      <c r="G2115" s="4"/>
      <c r="H2115" s="4"/>
      <c r="I2115" s="4"/>
      <c r="J2115" s="5"/>
      <c r="K2115" s="4"/>
      <c r="L2115" s="4"/>
      <c r="M2115" s="50"/>
      <c r="N2115" s="62"/>
      <c r="O2115" s="50"/>
      <c r="P2115" s="55"/>
      <c r="Q2115" s="55"/>
      <c r="S2115" s="38"/>
    </row>
    <row r="2116" spans="1:19" s="3" customFormat="1" ht="12.75" x14ac:dyDescent="0.2">
      <c r="A2116" s="7"/>
      <c r="C2116" s="9"/>
      <c r="D2116" s="4"/>
      <c r="E2116" s="4"/>
      <c r="F2116" s="50"/>
      <c r="G2116" s="4"/>
      <c r="H2116" s="4"/>
      <c r="I2116" s="4"/>
      <c r="J2116" s="5"/>
      <c r="K2116" s="4"/>
      <c r="L2116" s="4"/>
      <c r="M2116" s="50"/>
      <c r="N2116" s="62"/>
      <c r="O2116" s="50"/>
      <c r="P2116" s="55"/>
      <c r="Q2116" s="55"/>
      <c r="S2116" s="38"/>
    </row>
    <row r="2117" spans="1:19" s="3" customFormat="1" ht="12.75" x14ac:dyDescent="0.2">
      <c r="A2117" s="7"/>
      <c r="C2117" s="9"/>
      <c r="D2117" s="4"/>
      <c r="E2117" s="4"/>
      <c r="F2117" s="50"/>
      <c r="G2117" s="4"/>
      <c r="H2117" s="4"/>
      <c r="I2117" s="4"/>
      <c r="J2117" s="5"/>
      <c r="K2117" s="4"/>
      <c r="L2117" s="4"/>
      <c r="M2117" s="50"/>
      <c r="N2117" s="62"/>
      <c r="O2117" s="50"/>
      <c r="P2117" s="55"/>
      <c r="Q2117" s="55"/>
      <c r="S2117" s="38"/>
    </row>
    <row r="2118" spans="1:19" s="3" customFormat="1" ht="12.75" x14ac:dyDescent="0.2">
      <c r="A2118" s="7"/>
      <c r="C2118" s="9"/>
      <c r="D2118" s="4"/>
      <c r="E2118" s="4"/>
      <c r="F2118" s="50"/>
      <c r="G2118" s="4"/>
      <c r="H2118" s="4"/>
      <c r="I2118" s="4"/>
      <c r="J2118" s="5"/>
      <c r="K2118" s="4"/>
      <c r="L2118" s="4"/>
      <c r="M2118" s="50"/>
      <c r="N2118" s="62"/>
      <c r="O2118" s="50"/>
      <c r="P2118" s="55"/>
      <c r="Q2118" s="55"/>
      <c r="S2118" s="38"/>
    </row>
    <row r="2119" spans="1:19" s="3" customFormat="1" ht="12.75" x14ac:dyDescent="0.2">
      <c r="A2119" s="7"/>
      <c r="C2119" s="9"/>
      <c r="D2119" s="4"/>
      <c r="E2119" s="4"/>
      <c r="F2119" s="50"/>
      <c r="G2119" s="4"/>
      <c r="H2119" s="4"/>
      <c r="I2119" s="4"/>
      <c r="J2119" s="5"/>
      <c r="K2119" s="4"/>
      <c r="L2119" s="4"/>
      <c r="M2119" s="50"/>
      <c r="N2119" s="62"/>
      <c r="O2119" s="50"/>
      <c r="P2119" s="55"/>
      <c r="Q2119" s="55"/>
      <c r="S2119" s="38"/>
    </row>
    <row r="2120" spans="1:19" s="3" customFormat="1" ht="12.75" x14ac:dyDescent="0.2">
      <c r="A2120" s="7"/>
      <c r="C2120" s="9"/>
      <c r="D2120" s="4"/>
      <c r="E2120" s="4"/>
      <c r="F2120" s="50"/>
      <c r="G2120" s="4"/>
      <c r="H2120" s="4"/>
      <c r="I2120" s="4"/>
      <c r="J2120" s="5"/>
      <c r="K2120" s="4"/>
      <c r="L2120" s="4"/>
      <c r="M2120" s="50"/>
      <c r="N2120" s="62"/>
      <c r="O2120" s="50"/>
      <c r="P2120" s="55"/>
      <c r="Q2120" s="55"/>
      <c r="S2120" s="38"/>
    </row>
    <row r="2121" spans="1:19" s="3" customFormat="1" ht="12.75" x14ac:dyDescent="0.2">
      <c r="A2121" s="7"/>
      <c r="C2121" s="9"/>
      <c r="D2121" s="4"/>
      <c r="E2121" s="4"/>
      <c r="F2121" s="50"/>
      <c r="G2121" s="4"/>
      <c r="H2121" s="4"/>
      <c r="I2121" s="4"/>
      <c r="J2121" s="5"/>
      <c r="K2121" s="4"/>
      <c r="L2121" s="4"/>
      <c r="M2121" s="50"/>
      <c r="N2121" s="62"/>
      <c r="O2121" s="50"/>
      <c r="P2121" s="55"/>
      <c r="Q2121" s="55"/>
      <c r="S2121" s="38"/>
    </row>
    <row r="2122" spans="1:19" s="3" customFormat="1" ht="12.75" x14ac:dyDescent="0.2">
      <c r="A2122" s="7"/>
      <c r="C2122" s="9"/>
      <c r="D2122" s="4"/>
      <c r="E2122" s="4"/>
      <c r="F2122" s="50"/>
      <c r="G2122" s="4"/>
      <c r="H2122" s="4"/>
      <c r="I2122" s="4"/>
      <c r="J2122" s="5"/>
      <c r="K2122" s="4"/>
      <c r="L2122" s="4"/>
      <c r="M2122" s="50"/>
      <c r="N2122" s="62"/>
      <c r="O2122" s="50"/>
      <c r="P2122" s="55"/>
      <c r="Q2122" s="55"/>
      <c r="S2122" s="38"/>
    </row>
    <row r="2123" spans="1:19" s="3" customFormat="1" ht="12.75" x14ac:dyDescent="0.2">
      <c r="A2123" s="7"/>
      <c r="C2123" s="9"/>
      <c r="D2123" s="4"/>
      <c r="E2123" s="4"/>
      <c r="F2123" s="50"/>
      <c r="G2123" s="4"/>
      <c r="H2123" s="4"/>
      <c r="I2123" s="4"/>
      <c r="J2123" s="5"/>
      <c r="K2123" s="4"/>
      <c r="L2123" s="4"/>
      <c r="M2123" s="50"/>
      <c r="N2123" s="62"/>
      <c r="O2123" s="50"/>
      <c r="P2123" s="55"/>
      <c r="Q2123" s="55"/>
      <c r="S2123" s="38"/>
    </row>
    <row r="2124" spans="1:19" s="3" customFormat="1" ht="12.75" x14ac:dyDescent="0.2">
      <c r="A2124" s="7"/>
      <c r="C2124" s="9"/>
      <c r="D2124" s="4"/>
      <c r="E2124" s="4"/>
      <c r="F2124" s="50"/>
      <c r="G2124" s="4"/>
      <c r="H2124" s="4"/>
      <c r="I2124" s="4"/>
      <c r="J2124" s="5"/>
      <c r="K2124" s="4"/>
      <c r="L2124" s="4"/>
      <c r="M2124" s="50"/>
      <c r="N2124" s="62"/>
      <c r="O2124" s="50"/>
      <c r="P2124" s="55"/>
      <c r="Q2124" s="55"/>
      <c r="S2124" s="38"/>
    </row>
    <row r="2125" spans="1:19" s="3" customFormat="1" ht="12.75" x14ac:dyDescent="0.2">
      <c r="A2125" s="7"/>
      <c r="C2125" s="9"/>
      <c r="D2125" s="4"/>
      <c r="E2125" s="4"/>
      <c r="F2125" s="50"/>
      <c r="G2125" s="4"/>
      <c r="H2125" s="4"/>
      <c r="I2125" s="4"/>
      <c r="J2125" s="5"/>
      <c r="K2125" s="4"/>
      <c r="L2125" s="4"/>
      <c r="M2125" s="50"/>
      <c r="N2125" s="62"/>
      <c r="O2125" s="50"/>
      <c r="P2125" s="55"/>
      <c r="Q2125" s="55"/>
      <c r="S2125" s="38"/>
    </row>
    <row r="2126" spans="1:19" s="3" customFormat="1" ht="12.75" x14ac:dyDescent="0.2">
      <c r="A2126" s="7"/>
      <c r="C2126" s="9"/>
      <c r="D2126" s="4"/>
      <c r="E2126" s="4"/>
      <c r="F2126" s="50"/>
      <c r="G2126" s="4"/>
      <c r="H2126" s="4"/>
      <c r="I2126" s="4"/>
      <c r="J2126" s="5"/>
      <c r="K2126" s="4"/>
      <c r="L2126" s="4"/>
      <c r="M2126" s="50"/>
      <c r="N2126" s="62"/>
      <c r="O2126" s="50"/>
      <c r="P2126" s="55"/>
      <c r="Q2126" s="55"/>
      <c r="S2126" s="38"/>
    </row>
    <row r="2127" spans="1:19" s="3" customFormat="1" ht="12.75" x14ac:dyDescent="0.2">
      <c r="A2127" s="7"/>
      <c r="C2127" s="9"/>
      <c r="D2127" s="4"/>
      <c r="E2127" s="4"/>
      <c r="F2127" s="50"/>
      <c r="G2127" s="4"/>
      <c r="H2127" s="4"/>
      <c r="I2127" s="4"/>
      <c r="J2127" s="5"/>
      <c r="K2127" s="4"/>
      <c r="L2127" s="4"/>
      <c r="M2127" s="50"/>
      <c r="N2127" s="62"/>
      <c r="O2127" s="50"/>
      <c r="P2127" s="55"/>
      <c r="Q2127" s="55"/>
      <c r="S2127" s="38"/>
    </row>
    <row r="2128" spans="1:19" s="3" customFormat="1" ht="12.75" x14ac:dyDescent="0.2">
      <c r="A2128" s="7"/>
      <c r="C2128" s="9"/>
      <c r="D2128" s="4"/>
      <c r="E2128" s="4"/>
      <c r="F2128" s="50"/>
      <c r="G2128" s="4"/>
      <c r="H2128" s="4"/>
      <c r="I2128" s="4"/>
      <c r="J2128" s="5"/>
      <c r="K2128" s="4"/>
      <c r="L2128" s="4"/>
      <c r="M2128" s="50"/>
      <c r="N2128" s="62"/>
      <c r="O2128" s="50"/>
      <c r="P2128" s="55"/>
      <c r="Q2128" s="55"/>
      <c r="S2128" s="38"/>
    </row>
    <row r="2129" spans="1:19" s="3" customFormat="1" ht="12.75" x14ac:dyDescent="0.2">
      <c r="A2129" s="7"/>
      <c r="C2129" s="9"/>
      <c r="D2129" s="4"/>
      <c r="E2129" s="4"/>
      <c r="F2129" s="50"/>
      <c r="G2129" s="4"/>
      <c r="H2129" s="4"/>
      <c r="I2129" s="4"/>
      <c r="J2129" s="5"/>
      <c r="K2129" s="4"/>
      <c r="L2129" s="4"/>
      <c r="M2129" s="50"/>
      <c r="N2129" s="62"/>
      <c r="O2129" s="50"/>
      <c r="P2129" s="55"/>
      <c r="Q2129" s="55"/>
      <c r="S2129" s="38"/>
    </row>
    <row r="2130" spans="1:19" s="3" customFormat="1" ht="12.75" x14ac:dyDescent="0.2">
      <c r="A2130" s="7"/>
      <c r="C2130" s="9"/>
      <c r="D2130" s="4"/>
      <c r="E2130" s="4"/>
      <c r="F2130" s="50"/>
      <c r="G2130" s="4"/>
      <c r="H2130" s="4"/>
      <c r="I2130" s="4"/>
      <c r="J2130" s="5"/>
      <c r="K2130" s="4"/>
      <c r="L2130" s="4"/>
      <c r="M2130" s="50"/>
      <c r="N2130" s="62"/>
      <c r="O2130" s="50"/>
      <c r="P2130" s="55"/>
      <c r="Q2130" s="55"/>
      <c r="S2130" s="38"/>
    </row>
    <row r="2131" spans="1:19" s="3" customFormat="1" ht="12.75" x14ac:dyDescent="0.2">
      <c r="A2131" s="7"/>
      <c r="C2131" s="9"/>
      <c r="D2131" s="4"/>
      <c r="E2131" s="4"/>
      <c r="F2131" s="50"/>
      <c r="G2131" s="4"/>
      <c r="H2131" s="4"/>
      <c r="I2131" s="4"/>
      <c r="J2131" s="5"/>
      <c r="K2131" s="4"/>
      <c r="L2131" s="4"/>
      <c r="M2131" s="50"/>
      <c r="N2131" s="62"/>
      <c r="O2131" s="50"/>
      <c r="P2131" s="55"/>
      <c r="Q2131" s="55"/>
      <c r="S2131" s="38"/>
    </row>
    <row r="2132" spans="1:19" s="3" customFormat="1" ht="12.75" x14ac:dyDescent="0.2">
      <c r="A2132" s="7"/>
      <c r="C2132" s="9"/>
      <c r="D2132" s="4"/>
      <c r="E2132" s="4"/>
      <c r="F2132" s="50"/>
      <c r="G2132" s="4"/>
      <c r="H2132" s="4"/>
      <c r="I2132" s="4"/>
      <c r="J2132" s="5"/>
      <c r="K2132" s="4"/>
      <c r="L2132" s="4"/>
      <c r="M2132" s="50"/>
      <c r="N2132" s="62"/>
      <c r="O2132" s="50"/>
      <c r="P2132" s="55"/>
      <c r="Q2132" s="55"/>
      <c r="S2132" s="38"/>
    </row>
    <row r="2133" spans="1:19" s="3" customFormat="1" ht="12.75" x14ac:dyDescent="0.2">
      <c r="A2133" s="7"/>
      <c r="C2133" s="9"/>
      <c r="D2133" s="4"/>
      <c r="E2133" s="4"/>
      <c r="F2133" s="50"/>
      <c r="G2133" s="4"/>
      <c r="H2133" s="4"/>
      <c r="I2133" s="4"/>
      <c r="J2133" s="5"/>
      <c r="K2133" s="4"/>
      <c r="L2133" s="4"/>
      <c r="M2133" s="50"/>
      <c r="N2133" s="62"/>
      <c r="O2133" s="50"/>
      <c r="P2133" s="55"/>
      <c r="Q2133" s="55"/>
      <c r="S2133" s="38"/>
    </row>
    <row r="2134" spans="1:19" s="3" customFormat="1" ht="12.75" x14ac:dyDescent="0.2">
      <c r="A2134" s="7"/>
      <c r="C2134" s="9"/>
      <c r="D2134" s="4"/>
      <c r="E2134" s="4"/>
      <c r="F2134" s="50"/>
      <c r="G2134" s="4"/>
      <c r="H2134" s="4"/>
      <c r="I2134" s="4"/>
      <c r="J2134" s="5"/>
      <c r="K2134" s="4"/>
      <c r="L2134" s="4"/>
      <c r="M2134" s="50"/>
      <c r="N2134" s="62"/>
      <c r="O2134" s="50"/>
      <c r="P2134" s="55"/>
      <c r="Q2134" s="55"/>
      <c r="S2134" s="38"/>
    </row>
    <row r="2135" spans="1:19" s="3" customFormat="1" ht="12.75" x14ac:dyDescent="0.2">
      <c r="A2135" s="7"/>
      <c r="C2135" s="9"/>
      <c r="D2135" s="4"/>
      <c r="E2135" s="4"/>
      <c r="F2135" s="50"/>
      <c r="G2135" s="4"/>
      <c r="H2135" s="4"/>
      <c r="I2135" s="4"/>
      <c r="J2135" s="5"/>
      <c r="K2135" s="4"/>
      <c r="L2135" s="4"/>
      <c r="M2135" s="50"/>
      <c r="N2135" s="62"/>
      <c r="O2135" s="50"/>
      <c r="P2135" s="55"/>
      <c r="Q2135" s="55"/>
      <c r="S2135" s="38"/>
    </row>
    <row r="2136" spans="1:19" s="3" customFormat="1" ht="12.75" x14ac:dyDescent="0.2">
      <c r="A2136" s="7"/>
      <c r="C2136" s="9"/>
      <c r="D2136" s="4"/>
      <c r="E2136" s="4"/>
      <c r="F2136" s="50"/>
      <c r="G2136" s="4"/>
      <c r="H2136" s="4"/>
      <c r="I2136" s="4"/>
      <c r="J2136" s="5"/>
      <c r="K2136" s="4"/>
      <c r="L2136" s="4"/>
      <c r="M2136" s="50"/>
      <c r="N2136" s="62"/>
      <c r="O2136" s="50"/>
      <c r="P2136" s="55"/>
      <c r="Q2136" s="55"/>
      <c r="S2136" s="38"/>
    </row>
    <row r="2137" spans="1:19" s="3" customFormat="1" ht="12.75" x14ac:dyDescent="0.2">
      <c r="A2137" s="7"/>
      <c r="C2137" s="9"/>
      <c r="D2137" s="4"/>
      <c r="E2137" s="4"/>
      <c r="F2137" s="50"/>
      <c r="G2137" s="4"/>
      <c r="H2137" s="4"/>
      <c r="I2137" s="4"/>
      <c r="J2137" s="5"/>
      <c r="K2137" s="4"/>
      <c r="L2137" s="4"/>
      <c r="M2137" s="50"/>
      <c r="N2137" s="62"/>
      <c r="O2137" s="50"/>
      <c r="P2137" s="55"/>
      <c r="Q2137" s="55"/>
      <c r="S2137" s="38"/>
    </row>
    <row r="2138" spans="1:19" s="3" customFormat="1" ht="12.75" x14ac:dyDescent="0.2">
      <c r="A2138" s="7"/>
      <c r="C2138" s="9"/>
      <c r="D2138" s="4"/>
      <c r="E2138" s="4"/>
      <c r="F2138" s="50"/>
      <c r="G2138" s="4"/>
      <c r="H2138" s="4"/>
      <c r="I2138" s="4"/>
      <c r="J2138" s="5"/>
      <c r="K2138" s="4"/>
      <c r="L2138" s="4"/>
      <c r="M2138" s="50"/>
      <c r="N2138" s="62"/>
      <c r="O2138" s="50"/>
      <c r="P2138" s="55"/>
      <c r="Q2138" s="55"/>
      <c r="S2138" s="38"/>
    </row>
    <row r="2139" spans="1:19" s="3" customFormat="1" ht="12.75" x14ac:dyDescent="0.2">
      <c r="A2139" s="7"/>
      <c r="C2139" s="9"/>
      <c r="D2139" s="4"/>
      <c r="E2139" s="4"/>
      <c r="F2139" s="50"/>
      <c r="G2139" s="4"/>
      <c r="H2139" s="4"/>
      <c r="I2139" s="4"/>
      <c r="J2139" s="5"/>
      <c r="K2139" s="4"/>
      <c r="L2139" s="4"/>
      <c r="M2139" s="50"/>
      <c r="N2139" s="62"/>
      <c r="O2139" s="50"/>
      <c r="P2139" s="55"/>
      <c r="Q2139" s="55"/>
      <c r="S2139" s="38"/>
    </row>
    <row r="2140" spans="1:19" s="3" customFormat="1" ht="12.75" x14ac:dyDescent="0.2">
      <c r="A2140" s="7"/>
      <c r="C2140" s="9"/>
      <c r="D2140" s="4"/>
      <c r="E2140" s="4"/>
      <c r="F2140" s="50"/>
      <c r="G2140" s="4"/>
      <c r="H2140" s="4"/>
      <c r="I2140" s="4"/>
      <c r="J2140" s="5"/>
      <c r="K2140" s="4"/>
      <c r="L2140" s="4"/>
      <c r="M2140" s="50"/>
      <c r="N2140" s="62"/>
      <c r="O2140" s="50"/>
      <c r="P2140" s="55"/>
      <c r="Q2140" s="55"/>
      <c r="S2140" s="38"/>
    </row>
    <row r="2141" spans="1:19" s="3" customFormat="1" ht="12.75" x14ac:dyDescent="0.2">
      <c r="A2141" s="7"/>
      <c r="C2141" s="9"/>
      <c r="D2141" s="4"/>
      <c r="E2141" s="4"/>
      <c r="F2141" s="50"/>
      <c r="G2141" s="4"/>
      <c r="H2141" s="4"/>
      <c r="I2141" s="4"/>
      <c r="J2141" s="5"/>
      <c r="K2141" s="4"/>
      <c r="L2141" s="4"/>
      <c r="M2141" s="50"/>
      <c r="N2141" s="62"/>
      <c r="O2141" s="50"/>
      <c r="P2141" s="55"/>
      <c r="Q2141" s="55"/>
      <c r="S2141" s="38"/>
    </row>
    <row r="2142" spans="1:19" s="3" customFormat="1" ht="12.75" x14ac:dyDescent="0.2">
      <c r="A2142" s="7"/>
      <c r="C2142" s="9"/>
      <c r="D2142" s="4"/>
      <c r="E2142" s="4"/>
      <c r="F2142" s="50"/>
      <c r="G2142" s="4"/>
      <c r="H2142" s="4"/>
      <c r="I2142" s="4"/>
      <c r="J2142" s="5"/>
      <c r="K2142" s="4"/>
      <c r="L2142" s="4"/>
      <c r="M2142" s="50"/>
      <c r="N2142" s="62"/>
      <c r="O2142" s="50"/>
      <c r="P2142" s="55"/>
      <c r="Q2142" s="55"/>
      <c r="S2142" s="38"/>
    </row>
    <row r="2143" spans="1:19" s="3" customFormat="1" ht="12.75" x14ac:dyDescent="0.2">
      <c r="A2143" s="7"/>
      <c r="C2143" s="9"/>
      <c r="D2143" s="4"/>
      <c r="E2143" s="4"/>
      <c r="F2143" s="50"/>
      <c r="G2143" s="4"/>
      <c r="H2143" s="4"/>
      <c r="I2143" s="4"/>
      <c r="J2143" s="5"/>
      <c r="K2143" s="4"/>
      <c r="L2143" s="4"/>
      <c r="M2143" s="50"/>
      <c r="N2143" s="62"/>
      <c r="O2143" s="50"/>
      <c r="P2143" s="55"/>
      <c r="Q2143" s="55"/>
      <c r="S2143" s="38"/>
    </row>
    <row r="2144" spans="1:19" s="3" customFormat="1" ht="12.75" x14ac:dyDescent="0.2">
      <c r="A2144" s="7"/>
      <c r="C2144" s="9"/>
      <c r="D2144" s="4"/>
      <c r="E2144" s="4"/>
      <c r="F2144" s="50"/>
      <c r="G2144" s="4"/>
      <c r="H2144" s="4"/>
      <c r="I2144" s="4"/>
      <c r="J2144" s="5"/>
      <c r="K2144" s="4"/>
      <c r="L2144" s="4"/>
      <c r="M2144" s="50"/>
      <c r="N2144" s="62"/>
      <c r="O2144" s="50"/>
      <c r="P2144" s="55"/>
      <c r="Q2144" s="55"/>
      <c r="S2144" s="38"/>
    </row>
    <row r="2145" spans="1:19" s="3" customFormat="1" ht="12.75" x14ac:dyDescent="0.2">
      <c r="A2145" s="7"/>
      <c r="C2145" s="9"/>
      <c r="D2145" s="4"/>
      <c r="E2145" s="4"/>
      <c r="F2145" s="50"/>
      <c r="G2145" s="4"/>
      <c r="H2145" s="4"/>
      <c r="I2145" s="4"/>
      <c r="J2145" s="5"/>
      <c r="K2145" s="4"/>
      <c r="L2145" s="4"/>
      <c r="M2145" s="50"/>
      <c r="N2145" s="62"/>
      <c r="O2145" s="50"/>
      <c r="P2145" s="55"/>
      <c r="Q2145" s="55"/>
      <c r="S2145" s="38"/>
    </row>
    <row r="2146" spans="1:19" s="3" customFormat="1" ht="12.75" x14ac:dyDescent="0.2">
      <c r="A2146" s="7"/>
      <c r="C2146" s="9"/>
      <c r="D2146" s="4"/>
      <c r="E2146" s="4"/>
      <c r="F2146" s="50"/>
      <c r="G2146" s="4"/>
      <c r="H2146" s="4"/>
      <c r="I2146" s="4"/>
      <c r="J2146" s="5"/>
      <c r="K2146" s="4"/>
      <c r="L2146" s="4"/>
      <c r="M2146" s="50"/>
      <c r="N2146" s="62"/>
      <c r="O2146" s="50"/>
      <c r="P2146" s="55"/>
      <c r="Q2146" s="55"/>
      <c r="S2146" s="38"/>
    </row>
    <row r="2147" spans="1:19" s="3" customFormat="1" ht="12.75" x14ac:dyDescent="0.2">
      <c r="A2147" s="7"/>
      <c r="C2147" s="9"/>
      <c r="D2147" s="4"/>
      <c r="E2147" s="4"/>
      <c r="F2147" s="50"/>
      <c r="G2147" s="4"/>
      <c r="H2147" s="4"/>
      <c r="I2147" s="4"/>
      <c r="J2147" s="5"/>
      <c r="K2147" s="4"/>
      <c r="L2147" s="4"/>
      <c r="M2147" s="50"/>
      <c r="N2147" s="62"/>
      <c r="O2147" s="50"/>
      <c r="P2147" s="55"/>
      <c r="Q2147" s="55"/>
      <c r="S2147" s="38"/>
    </row>
    <row r="2148" spans="1:19" s="3" customFormat="1" ht="12.75" x14ac:dyDescent="0.2">
      <c r="A2148" s="7"/>
      <c r="C2148" s="9"/>
      <c r="D2148" s="4"/>
      <c r="E2148" s="4"/>
      <c r="F2148" s="50"/>
      <c r="G2148" s="4"/>
      <c r="H2148" s="4"/>
      <c r="I2148" s="4"/>
      <c r="J2148" s="5"/>
      <c r="K2148" s="4"/>
      <c r="L2148" s="4"/>
      <c r="M2148" s="50"/>
      <c r="N2148" s="62"/>
      <c r="O2148" s="50"/>
      <c r="P2148" s="55"/>
      <c r="Q2148" s="55"/>
      <c r="S2148" s="38"/>
    </row>
    <row r="2149" spans="1:19" s="3" customFormat="1" ht="12.75" x14ac:dyDescent="0.2">
      <c r="A2149" s="7"/>
      <c r="C2149" s="9"/>
      <c r="D2149" s="4"/>
      <c r="E2149" s="4"/>
      <c r="F2149" s="50"/>
      <c r="G2149" s="4"/>
      <c r="H2149" s="4"/>
      <c r="I2149" s="4"/>
      <c r="J2149" s="5"/>
      <c r="K2149" s="4"/>
      <c r="L2149" s="4"/>
      <c r="M2149" s="50"/>
      <c r="N2149" s="62"/>
      <c r="O2149" s="50"/>
      <c r="P2149" s="55"/>
      <c r="Q2149" s="55"/>
      <c r="S2149" s="38"/>
    </row>
    <row r="2150" spans="1:19" s="3" customFormat="1" ht="12.75" x14ac:dyDescent="0.2">
      <c r="A2150" s="7"/>
      <c r="C2150" s="9"/>
      <c r="D2150" s="4"/>
      <c r="E2150" s="4"/>
      <c r="F2150" s="50"/>
      <c r="G2150" s="4"/>
      <c r="H2150" s="4"/>
      <c r="I2150" s="4"/>
      <c r="J2150" s="5"/>
      <c r="K2150" s="4"/>
      <c r="L2150" s="4"/>
      <c r="M2150" s="50"/>
      <c r="N2150" s="62"/>
      <c r="O2150" s="50"/>
      <c r="P2150" s="55"/>
      <c r="Q2150" s="55"/>
      <c r="S2150" s="38"/>
    </row>
    <row r="2151" spans="1:19" s="3" customFormat="1" ht="12.75" x14ac:dyDescent="0.2">
      <c r="A2151" s="7"/>
      <c r="C2151" s="9"/>
      <c r="D2151" s="4"/>
      <c r="E2151" s="4"/>
      <c r="F2151" s="50"/>
      <c r="G2151" s="4"/>
      <c r="H2151" s="4"/>
      <c r="I2151" s="4"/>
      <c r="J2151" s="5"/>
      <c r="K2151" s="4"/>
      <c r="L2151" s="4"/>
      <c r="M2151" s="50"/>
      <c r="N2151" s="62"/>
      <c r="O2151" s="50"/>
      <c r="P2151" s="55"/>
      <c r="Q2151" s="55"/>
      <c r="S2151" s="38"/>
    </row>
    <row r="2152" spans="1:19" s="3" customFormat="1" ht="12.75" x14ac:dyDescent="0.2">
      <c r="A2152" s="7"/>
      <c r="C2152" s="9"/>
      <c r="D2152" s="4"/>
      <c r="E2152" s="4"/>
      <c r="F2152" s="50"/>
      <c r="G2152" s="4"/>
      <c r="H2152" s="4"/>
      <c r="I2152" s="4"/>
      <c r="J2152" s="5"/>
      <c r="K2152" s="4"/>
      <c r="L2152" s="4"/>
      <c r="M2152" s="50"/>
      <c r="N2152" s="62"/>
      <c r="O2152" s="50"/>
      <c r="P2152" s="55"/>
      <c r="Q2152" s="55"/>
      <c r="S2152" s="38"/>
    </row>
    <row r="2153" spans="1:19" s="3" customFormat="1" ht="12.75" x14ac:dyDescent="0.2">
      <c r="A2153" s="7"/>
      <c r="C2153" s="9"/>
      <c r="D2153" s="4"/>
      <c r="E2153" s="4"/>
      <c r="F2153" s="50"/>
      <c r="G2153" s="4"/>
      <c r="H2153" s="4"/>
      <c r="I2153" s="4"/>
      <c r="J2153" s="5"/>
      <c r="K2153" s="4"/>
      <c r="L2153" s="4"/>
      <c r="M2153" s="50"/>
      <c r="N2153" s="62"/>
      <c r="O2153" s="50"/>
      <c r="P2153" s="55"/>
      <c r="Q2153" s="55"/>
      <c r="S2153" s="38"/>
    </row>
    <row r="2154" spans="1:19" s="3" customFormat="1" ht="12.75" x14ac:dyDescent="0.2">
      <c r="A2154" s="7"/>
      <c r="C2154" s="9"/>
      <c r="D2154" s="4"/>
      <c r="E2154" s="4"/>
      <c r="F2154" s="50"/>
      <c r="G2154" s="4"/>
      <c r="H2154" s="4"/>
      <c r="I2154" s="4"/>
      <c r="J2154" s="5"/>
      <c r="K2154" s="4"/>
      <c r="L2154" s="4"/>
      <c r="M2154" s="50"/>
      <c r="N2154" s="62"/>
      <c r="O2154" s="50"/>
      <c r="P2154" s="55"/>
      <c r="Q2154" s="55"/>
      <c r="S2154" s="38"/>
    </row>
    <row r="2155" spans="1:19" s="3" customFormat="1" ht="12.75" x14ac:dyDescent="0.2">
      <c r="A2155" s="7"/>
      <c r="C2155" s="9"/>
      <c r="D2155" s="4"/>
      <c r="E2155" s="4"/>
      <c r="F2155" s="50"/>
      <c r="G2155" s="4"/>
      <c r="H2155" s="4"/>
      <c r="I2155" s="4"/>
      <c r="J2155" s="5"/>
      <c r="K2155" s="4"/>
      <c r="L2155" s="4"/>
      <c r="M2155" s="50"/>
      <c r="N2155" s="62"/>
      <c r="O2155" s="50"/>
      <c r="P2155" s="55"/>
      <c r="Q2155" s="55"/>
      <c r="S2155" s="38"/>
    </row>
    <row r="2156" spans="1:19" s="3" customFormat="1" ht="12.75" x14ac:dyDescent="0.2">
      <c r="A2156" s="7"/>
      <c r="C2156" s="9"/>
      <c r="D2156" s="4"/>
      <c r="E2156" s="4"/>
      <c r="F2156" s="50"/>
      <c r="G2156" s="4"/>
      <c r="H2156" s="4"/>
      <c r="I2156" s="4"/>
      <c r="J2156" s="5"/>
      <c r="K2156" s="4"/>
      <c r="L2156" s="4"/>
      <c r="M2156" s="50"/>
      <c r="N2156" s="62"/>
      <c r="O2156" s="50"/>
      <c r="P2156" s="55"/>
      <c r="Q2156" s="55"/>
      <c r="S2156" s="38"/>
    </row>
    <row r="2157" spans="1:19" s="3" customFormat="1" ht="12.75" x14ac:dyDescent="0.2">
      <c r="A2157" s="7"/>
      <c r="C2157" s="9"/>
      <c r="D2157" s="4"/>
      <c r="E2157" s="4"/>
      <c r="F2157" s="50"/>
      <c r="G2157" s="4"/>
      <c r="H2157" s="4"/>
      <c r="I2157" s="4"/>
      <c r="J2157" s="5"/>
      <c r="K2157" s="4"/>
      <c r="L2157" s="4"/>
      <c r="M2157" s="50"/>
      <c r="N2157" s="62"/>
      <c r="O2157" s="50"/>
      <c r="P2157" s="55"/>
      <c r="Q2157" s="55"/>
      <c r="S2157" s="38"/>
    </row>
    <row r="2158" spans="1:19" s="3" customFormat="1" ht="12.75" x14ac:dyDescent="0.2">
      <c r="A2158" s="7"/>
      <c r="C2158" s="9"/>
      <c r="D2158" s="4"/>
      <c r="E2158" s="4"/>
      <c r="F2158" s="50"/>
      <c r="G2158" s="4"/>
      <c r="H2158" s="4"/>
      <c r="I2158" s="4"/>
      <c r="J2158" s="5"/>
      <c r="K2158" s="4"/>
      <c r="L2158" s="4"/>
      <c r="M2158" s="50"/>
      <c r="N2158" s="62"/>
      <c r="O2158" s="50"/>
      <c r="P2158" s="55"/>
      <c r="Q2158" s="55"/>
      <c r="S2158" s="38"/>
    </row>
    <row r="2159" spans="1:19" s="3" customFormat="1" ht="12.75" x14ac:dyDescent="0.2">
      <c r="A2159" s="7"/>
      <c r="C2159" s="9"/>
      <c r="D2159" s="4"/>
      <c r="E2159" s="4"/>
      <c r="F2159" s="50"/>
      <c r="G2159" s="4"/>
      <c r="H2159" s="4"/>
      <c r="I2159" s="4"/>
      <c r="J2159" s="5"/>
      <c r="K2159" s="4"/>
      <c r="L2159" s="4"/>
      <c r="M2159" s="50"/>
      <c r="N2159" s="62"/>
      <c r="O2159" s="50"/>
      <c r="P2159" s="55"/>
      <c r="Q2159" s="55"/>
      <c r="S2159" s="38"/>
    </row>
    <row r="2160" spans="1:19" s="3" customFormat="1" ht="12.75" x14ac:dyDescent="0.2">
      <c r="A2160" s="7"/>
      <c r="C2160" s="9"/>
      <c r="D2160" s="4"/>
      <c r="E2160" s="4"/>
      <c r="F2160" s="50"/>
      <c r="G2160" s="4"/>
      <c r="H2160" s="4"/>
      <c r="I2160" s="4"/>
      <c r="J2160" s="5"/>
      <c r="K2160" s="4"/>
      <c r="L2160" s="4"/>
      <c r="M2160" s="50"/>
      <c r="N2160" s="62"/>
      <c r="O2160" s="50"/>
      <c r="P2160" s="55"/>
      <c r="Q2160" s="55"/>
      <c r="S2160" s="38"/>
    </row>
    <row r="2161" spans="1:19" s="3" customFormat="1" ht="12.75" x14ac:dyDescent="0.2">
      <c r="A2161" s="7"/>
      <c r="C2161" s="9"/>
      <c r="D2161" s="4"/>
      <c r="E2161" s="4"/>
      <c r="F2161" s="50"/>
      <c r="G2161" s="4"/>
      <c r="H2161" s="4"/>
      <c r="I2161" s="4"/>
      <c r="J2161" s="5"/>
      <c r="K2161" s="4"/>
      <c r="L2161" s="4"/>
      <c r="M2161" s="50"/>
      <c r="N2161" s="62"/>
      <c r="O2161" s="50"/>
      <c r="P2161" s="55"/>
      <c r="Q2161" s="55"/>
      <c r="S2161" s="38"/>
    </row>
    <row r="2162" spans="1:19" s="3" customFormat="1" ht="12.75" x14ac:dyDescent="0.2">
      <c r="A2162" s="7"/>
      <c r="C2162" s="9"/>
      <c r="D2162" s="4"/>
      <c r="E2162" s="4"/>
      <c r="F2162" s="50"/>
      <c r="G2162" s="4"/>
      <c r="H2162" s="4"/>
      <c r="I2162" s="4"/>
      <c r="J2162" s="5"/>
      <c r="K2162" s="4"/>
      <c r="L2162" s="4"/>
      <c r="M2162" s="50"/>
      <c r="N2162" s="62"/>
      <c r="O2162" s="50"/>
      <c r="P2162" s="55"/>
      <c r="Q2162" s="55"/>
      <c r="S2162" s="38"/>
    </row>
    <row r="2163" spans="1:19" s="3" customFormat="1" ht="12.75" x14ac:dyDescent="0.2">
      <c r="A2163" s="7"/>
      <c r="C2163" s="9"/>
      <c r="D2163" s="4"/>
      <c r="E2163" s="4"/>
      <c r="F2163" s="50"/>
      <c r="G2163" s="4"/>
      <c r="H2163" s="4"/>
      <c r="I2163" s="4"/>
      <c r="J2163" s="5"/>
      <c r="K2163" s="4"/>
      <c r="L2163" s="4"/>
      <c r="M2163" s="50"/>
      <c r="N2163" s="62"/>
      <c r="O2163" s="50"/>
      <c r="P2163" s="55"/>
      <c r="Q2163" s="55"/>
      <c r="S2163" s="38"/>
    </row>
    <row r="2164" spans="1:19" s="3" customFormat="1" ht="12.75" x14ac:dyDescent="0.2">
      <c r="A2164" s="7"/>
      <c r="C2164" s="9"/>
      <c r="D2164" s="4"/>
      <c r="E2164" s="4"/>
      <c r="F2164" s="50"/>
      <c r="G2164" s="4"/>
      <c r="H2164" s="4"/>
      <c r="I2164" s="4"/>
      <c r="J2164" s="5"/>
      <c r="K2164" s="4"/>
      <c r="L2164" s="4"/>
      <c r="M2164" s="50"/>
      <c r="N2164" s="62"/>
      <c r="O2164" s="50"/>
      <c r="P2164" s="55"/>
      <c r="Q2164" s="55"/>
      <c r="S2164" s="38"/>
    </row>
    <row r="2165" spans="1:19" s="3" customFormat="1" ht="12.75" x14ac:dyDescent="0.2">
      <c r="A2165" s="7"/>
      <c r="C2165" s="9"/>
      <c r="D2165" s="4"/>
      <c r="E2165" s="4"/>
      <c r="F2165" s="50"/>
      <c r="G2165" s="4"/>
      <c r="H2165" s="4"/>
      <c r="I2165" s="4"/>
      <c r="J2165" s="5"/>
      <c r="K2165" s="4"/>
      <c r="L2165" s="4"/>
      <c r="M2165" s="50"/>
      <c r="N2165" s="62"/>
      <c r="O2165" s="50"/>
      <c r="P2165" s="55"/>
      <c r="Q2165" s="55"/>
      <c r="S2165" s="38"/>
    </row>
    <row r="2166" spans="1:19" s="3" customFormat="1" ht="12.75" x14ac:dyDescent="0.2">
      <c r="A2166" s="7"/>
      <c r="C2166" s="9"/>
      <c r="D2166" s="4"/>
      <c r="E2166" s="4"/>
      <c r="F2166" s="50"/>
      <c r="G2166" s="4"/>
      <c r="H2166" s="4"/>
      <c r="I2166" s="4"/>
      <c r="J2166" s="5"/>
      <c r="K2166" s="4"/>
      <c r="L2166" s="4"/>
      <c r="M2166" s="50"/>
      <c r="N2166" s="62"/>
      <c r="O2166" s="50"/>
      <c r="P2166" s="55"/>
      <c r="Q2166" s="55"/>
      <c r="S2166" s="38"/>
    </row>
    <row r="2167" spans="1:19" s="3" customFormat="1" ht="12.75" x14ac:dyDescent="0.2">
      <c r="A2167" s="7"/>
      <c r="C2167" s="9"/>
      <c r="D2167" s="4"/>
      <c r="E2167" s="4"/>
      <c r="F2167" s="50"/>
      <c r="G2167" s="4"/>
      <c r="H2167" s="4"/>
      <c r="I2167" s="4"/>
      <c r="J2167" s="5"/>
      <c r="K2167" s="4"/>
      <c r="L2167" s="4"/>
      <c r="M2167" s="50"/>
      <c r="N2167" s="62"/>
      <c r="O2167" s="50"/>
      <c r="P2167" s="55"/>
      <c r="Q2167" s="55"/>
      <c r="S2167" s="38"/>
    </row>
    <row r="2168" spans="1:19" s="3" customFormat="1" ht="12.75" x14ac:dyDescent="0.2">
      <c r="A2168" s="7"/>
      <c r="C2168" s="9"/>
      <c r="D2168" s="4"/>
      <c r="E2168" s="4"/>
      <c r="F2168" s="50"/>
      <c r="G2168" s="4"/>
      <c r="H2168" s="4"/>
      <c r="I2168" s="4"/>
      <c r="J2168" s="5"/>
      <c r="K2168" s="4"/>
      <c r="L2168" s="4"/>
      <c r="M2168" s="50"/>
      <c r="N2168" s="62"/>
      <c r="O2168" s="50"/>
      <c r="P2168" s="55"/>
      <c r="Q2168" s="55"/>
      <c r="S2168" s="38"/>
    </row>
    <row r="2169" spans="1:19" s="3" customFormat="1" ht="12.75" x14ac:dyDescent="0.2">
      <c r="A2169" s="7"/>
      <c r="C2169" s="9"/>
      <c r="D2169" s="4"/>
      <c r="E2169" s="4"/>
      <c r="F2169" s="50"/>
      <c r="G2169" s="4"/>
      <c r="H2169" s="4"/>
      <c r="I2169" s="4"/>
      <c r="J2169" s="5"/>
      <c r="K2169" s="4"/>
      <c r="L2169" s="4"/>
      <c r="M2169" s="50"/>
      <c r="N2169" s="62"/>
      <c r="O2169" s="50"/>
      <c r="P2169" s="55"/>
      <c r="Q2169" s="55"/>
      <c r="S2169" s="38"/>
    </row>
    <row r="2170" spans="1:19" s="3" customFormat="1" ht="12.75" x14ac:dyDescent="0.2">
      <c r="A2170" s="7"/>
      <c r="C2170" s="9"/>
      <c r="D2170" s="4"/>
      <c r="E2170" s="4"/>
      <c r="F2170" s="50"/>
      <c r="G2170" s="4"/>
      <c r="H2170" s="4"/>
      <c r="I2170" s="4"/>
      <c r="J2170" s="5"/>
      <c r="K2170" s="4"/>
      <c r="L2170" s="4"/>
      <c r="M2170" s="50"/>
      <c r="N2170" s="62"/>
      <c r="O2170" s="50"/>
      <c r="P2170" s="55"/>
      <c r="Q2170" s="55"/>
      <c r="S2170" s="38"/>
    </row>
    <row r="2171" spans="1:19" s="3" customFormat="1" ht="12.75" x14ac:dyDescent="0.2">
      <c r="A2171" s="7"/>
      <c r="C2171" s="9"/>
      <c r="D2171" s="4"/>
      <c r="E2171" s="4"/>
      <c r="F2171" s="50"/>
      <c r="G2171" s="4"/>
      <c r="H2171" s="4"/>
      <c r="I2171" s="4"/>
      <c r="J2171" s="5"/>
      <c r="K2171" s="4"/>
      <c r="L2171" s="4"/>
      <c r="M2171" s="50"/>
      <c r="N2171" s="62"/>
      <c r="O2171" s="50"/>
      <c r="P2171" s="55"/>
      <c r="Q2171" s="55"/>
      <c r="S2171" s="38"/>
    </row>
    <row r="2172" spans="1:19" s="3" customFormat="1" ht="12.75" x14ac:dyDescent="0.2">
      <c r="A2172" s="7"/>
      <c r="C2172" s="9"/>
      <c r="D2172" s="4"/>
      <c r="E2172" s="4"/>
      <c r="F2172" s="50"/>
      <c r="G2172" s="4"/>
      <c r="H2172" s="4"/>
      <c r="I2172" s="4"/>
      <c r="J2172" s="5"/>
      <c r="K2172" s="4"/>
      <c r="L2172" s="4"/>
      <c r="M2172" s="50"/>
      <c r="N2172" s="62"/>
      <c r="O2172" s="50"/>
      <c r="P2172" s="55"/>
      <c r="Q2172" s="55"/>
      <c r="S2172" s="38"/>
    </row>
    <row r="2173" spans="1:19" s="3" customFormat="1" ht="12.75" x14ac:dyDescent="0.2">
      <c r="A2173" s="7"/>
      <c r="C2173" s="9"/>
      <c r="D2173" s="4"/>
      <c r="E2173" s="4"/>
      <c r="F2173" s="50"/>
      <c r="G2173" s="4"/>
      <c r="H2173" s="4"/>
      <c r="I2173" s="4"/>
      <c r="J2173" s="5"/>
      <c r="K2173" s="4"/>
      <c r="L2173" s="4"/>
      <c r="M2173" s="50"/>
      <c r="N2173" s="62"/>
      <c r="O2173" s="50"/>
      <c r="P2173" s="55"/>
      <c r="Q2173" s="55"/>
      <c r="S2173" s="38"/>
    </row>
    <row r="2174" spans="1:19" s="3" customFormat="1" ht="12.75" x14ac:dyDescent="0.2">
      <c r="A2174" s="7"/>
      <c r="C2174" s="9"/>
      <c r="D2174" s="4"/>
      <c r="E2174" s="4"/>
      <c r="F2174" s="50"/>
      <c r="G2174" s="4"/>
      <c r="H2174" s="4"/>
      <c r="I2174" s="4"/>
      <c r="J2174" s="5"/>
      <c r="K2174" s="4"/>
      <c r="L2174" s="4"/>
      <c r="M2174" s="50"/>
      <c r="N2174" s="62"/>
      <c r="O2174" s="50"/>
      <c r="P2174" s="55"/>
      <c r="Q2174" s="55"/>
      <c r="S2174" s="38"/>
    </row>
    <row r="2175" spans="1:19" s="3" customFormat="1" ht="12.75" x14ac:dyDescent="0.2">
      <c r="A2175" s="7"/>
      <c r="C2175" s="9"/>
      <c r="D2175" s="4"/>
      <c r="E2175" s="4"/>
      <c r="F2175" s="50"/>
      <c r="G2175" s="4"/>
      <c r="H2175" s="4"/>
      <c r="I2175" s="4"/>
      <c r="J2175" s="5"/>
      <c r="K2175" s="4"/>
      <c r="L2175" s="4"/>
      <c r="M2175" s="50"/>
      <c r="N2175" s="62"/>
      <c r="O2175" s="50"/>
      <c r="P2175" s="55"/>
      <c r="Q2175" s="55"/>
      <c r="S2175" s="38"/>
    </row>
    <row r="2176" spans="1:19" s="3" customFormat="1" ht="12.75" x14ac:dyDescent="0.2">
      <c r="A2176" s="7"/>
      <c r="C2176" s="9"/>
      <c r="D2176" s="4"/>
      <c r="E2176" s="4"/>
      <c r="F2176" s="50"/>
      <c r="G2176" s="4"/>
      <c r="H2176" s="4"/>
      <c r="I2176" s="4"/>
      <c r="J2176" s="5"/>
      <c r="K2176" s="4"/>
      <c r="L2176" s="4"/>
      <c r="M2176" s="50"/>
      <c r="N2176" s="62"/>
      <c r="O2176" s="50"/>
      <c r="P2176" s="55"/>
      <c r="Q2176" s="55"/>
      <c r="S2176" s="38"/>
    </row>
    <row r="2177" spans="1:19" s="3" customFormat="1" ht="12.75" x14ac:dyDescent="0.2">
      <c r="A2177" s="7"/>
      <c r="C2177" s="9"/>
      <c r="D2177" s="4"/>
      <c r="E2177" s="4"/>
      <c r="F2177" s="50"/>
      <c r="G2177" s="4"/>
      <c r="H2177" s="4"/>
      <c r="I2177" s="4"/>
      <c r="J2177" s="5"/>
      <c r="K2177" s="4"/>
      <c r="L2177" s="4"/>
      <c r="M2177" s="50"/>
      <c r="N2177" s="62"/>
      <c r="O2177" s="50"/>
      <c r="P2177" s="55"/>
      <c r="Q2177" s="55"/>
      <c r="S2177" s="38"/>
    </row>
    <row r="2178" spans="1:19" s="3" customFormat="1" ht="12.75" x14ac:dyDescent="0.2">
      <c r="A2178" s="7"/>
      <c r="C2178" s="9"/>
      <c r="D2178" s="4"/>
      <c r="E2178" s="4"/>
      <c r="F2178" s="50"/>
      <c r="G2178" s="4"/>
      <c r="H2178" s="4"/>
      <c r="I2178" s="4"/>
      <c r="J2178" s="5"/>
      <c r="K2178" s="4"/>
      <c r="L2178" s="4"/>
      <c r="M2178" s="50"/>
      <c r="N2178" s="62"/>
      <c r="O2178" s="50"/>
      <c r="P2178" s="55"/>
      <c r="Q2178" s="55"/>
      <c r="S2178" s="38"/>
    </row>
    <row r="2179" spans="1:19" s="3" customFormat="1" ht="12.75" x14ac:dyDescent="0.2">
      <c r="A2179" s="7"/>
      <c r="C2179" s="9"/>
      <c r="D2179" s="4"/>
      <c r="E2179" s="4"/>
      <c r="F2179" s="50"/>
      <c r="G2179" s="4"/>
      <c r="H2179" s="4"/>
      <c r="I2179" s="4"/>
      <c r="J2179" s="5"/>
      <c r="K2179" s="4"/>
      <c r="L2179" s="4"/>
      <c r="M2179" s="50"/>
      <c r="N2179" s="62"/>
      <c r="O2179" s="50"/>
      <c r="P2179" s="55"/>
      <c r="Q2179" s="55"/>
      <c r="S2179" s="38"/>
    </row>
    <row r="2180" spans="1:19" s="3" customFormat="1" ht="12.75" x14ac:dyDescent="0.2">
      <c r="A2180" s="7"/>
      <c r="C2180" s="9"/>
      <c r="D2180" s="4"/>
      <c r="E2180" s="4"/>
      <c r="F2180" s="50"/>
      <c r="G2180" s="4"/>
      <c r="H2180" s="4"/>
      <c r="I2180" s="4"/>
      <c r="J2180" s="5"/>
      <c r="K2180" s="4"/>
      <c r="L2180" s="4"/>
      <c r="M2180" s="50"/>
      <c r="N2180" s="62"/>
      <c r="O2180" s="50"/>
      <c r="P2180" s="55"/>
      <c r="Q2180" s="55"/>
      <c r="S2180" s="38"/>
    </row>
    <row r="2181" spans="1:19" s="3" customFormat="1" ht="12.75" x14ac:dyDescent="0.2">
      <c r="A2181" s="7"/>
      <c r="C2181" s="9"/>
      <c r="D2181" s="4"/>
      <c r="E2181" s="4"/>
      <c r="F2181" s="50"/>
      <c r="G2181" s="4"/>
      <c r="H2181" s="4"/>
      <c r="I2181" s="4"/>
      <c r="J2181" s="5"/>
      <c r="K2181" s="4"/>
      <c r="L2181" s="4"/>
      <c r="M2181" s="50"/>
      <c r="N2181" s="62"/>
      <c r="O2181" s="50"/>
      <c r="P2181" s="55"/>
      <c r="Q2181" s="55"/>
      <c r="S2181" s="38"/>
    </row>
    <row r="2182" spans="1:19" s="3" customFormat="1" ht="12.75" x14ac:dyDescent="0.2">
      <c r="A2182" s="7"/>
      <c r="C2182" s="9"/>
      <c r="D2182" s="4"/>
      <c r="E2182" s="4"/>
      <c r="F2182" s="50"/>
      <c r="G2182" s="4"/>
      <c r="H2182" s="4"/>
      <c r="I2182" s="4"/>
      <c r="J2182" s="5"/>
      <c r="K2182" s="4"/>
      <c r="L2182" s="4"/>
      <c r="M2182" s="50"/>
      <c r="N2182" s="62"/>
      <c r="O2182" s="50"/>
      <c r="P2182" s="55"/>
      <c r="Q2182" s="55"/>
      <c r="S2182" s="38"/>
    </row>
    <row r="2183" spans="1:19" s="3" customFormat="1" ht="12.75" x14ac:dyDescent="0.2">
      <c r="A2183" s="7"/>
      <c r="C2183" s="9"/>
      <c r="D2183" s="4"/>
      <c r="E2183" s="4"/>
      <c r="F2183" s="50"/>
      <c r="G2183" s="4"/>
      <c r="H2183" s="4"/>
      <c r="I2183" s="4"/>
      <c r="J2183" s="5"/>
      <c r="K2183" s="4"/>
      <c r="L2183" s="4"/>
      <c r="M2183" s="50"/>
      <c r="N2183" s="62"/>
      <c r="O2183" s="50"/>
      <c r="P2183" s="55"/>
      <c r="Q2183" s="55"/>
      <c r="S2183" s="38"/>
    </row>
    <row r="2184" spans="1:19" s="3" customFormat="1" ht="12.75" x14ac:dyDescent="0.2">
      <c r="A2184" s="7"/>
      <c r="C2184" s="9"/>
      <c r="D2184" s="4"/>
      <c r="E2184" s="4"/>
      <c r="F2184" s="50"/>
      <c r="G2184" s="4"/>
      <c r="H2184" s="4"/>
      <c r="I2184" s="4"/>
      <c r="J2184" s="5"/>
      <c r="K2184" s="4"/>
      <c r="L2184" s="4"/>
      <c r="M2184" s="50"/>
      <c r="N2184" s="62"/>
      <c r="O2184" s="50"/>
      <c r="P2184" s="55"/>
      <c r="Q2184" s="55"/>
      <c r="S2184" s="38"/>
    </row>
    <row r="2185" spans="1:19" s="3" customFormat="1" ht="12.75" x14ac:dyDescent="0.2">
      <c r="A2185" s="7"/>
      <c r="C2185" s="9"/>
      <c r="D2185" s="4"/>
      <c r="E2185" s="4"/>
      <c r="F2185" s="50"/>
      <c r="G2185" s="4"/>
      <c r="H2185" s="4"/>
      <c r="I2185" s="4"/>
      <c r="J2185" s="5"/>
      <c r="K2185" s="4"/>
      <c r="L2185" s="4"/>
      <c r="M2185" s="50"/>
      <c r="N2185" s="62"/>
      <c r="O2185" s="50"/>
      <c r="P2185" s="55"/>
      <c r="Q2185" s="55"/>
      <c r="S2185" s="38"/>
    </row>
    <row r="2186" spans="1:19" s="3" customFormat="1" ht="12.75" x14ac:dyDescent="0.2">
      <c r="A2186" s="7"/>
      <c r="C2186" s="9"/>
      <c r="D2186" s="4"/>
      <c r="E2186" s="4"/>
      <c r="F2186" s="50"/>
      <c r="G2186" s="4"/>
      <c r="H2186" s="4"/>
      <c r="I2186" s="4"/>
      <c r="J2186" s="5"/>
      <c r="K2186" s="4"/>
      <c r="L2186" s="4"/>
      <c r="M2186" s="50"/>
      <c r="N2186" s="62"/>
      <c r="O2186" s="50"/>
      <c r="P2186" s="55"/>
      <c r="Q2186" s="55"/>
      <c r="S2186" s="38"/>
    </row>
    <row r="2187" spans="1:19" s="3" customFormat="1" ht="12.75" x14ac:dyDescent="0.2">
      <c r="A2187" s="7"/>
      <c r="C2187" s="9"/>
      <c r="D2187" s="4"/>
      <c r="E2187" s="4"/>
      <c r="F2187" s="50"/>
      <c r="G2187" s="4"/>
      <c r="H2187" s="4"/>
      <c r="I2187" s="4"/>
      <c r="J2187" s="5"/>
      <c r="K2187" s="4"/>
      <c r="L2187" s="4"/>
      <c r="M2187" s="50"/>
      <c r="N2187" s="62"/>
      <c r="O2187" s="50"/>
      <c r="P2187" s="55"/>
      <c r="Q2187" s="55"/>
      <c r="S2187" s="38"/>
    </row>
    <row r="2188" spans="1:19" s="3" customFormat="1" ht="12.75" x14ac:dyDescent="0.2">
      <c r="A2188" s="7"/>
      <c r="C2188" s="9"/>
      <c r="D2188" s="4"/>
      <c r="E2188" s="4"/>
      <c r="F2188" s="50"/>
      <c r="G2188" s="4"/>
      <c r="H2188" s="4"/>
      <c r="I2188" s="4"/>
      <c r="J2188" s="5"/>
      <c r="K2188" s="4"/>
      <c r="L2188" s="4"/>
      <c r="M2188" s="50"/>
      <c r="N2188" s="62"/>
      <c r="O2188" s="50"/>
      <c r="P2188" s="55"/>
      <c r="Q2188" s="55"/>
      <c r="S2188" s="38"/>
    </row>
    <row r="2189" spans="1:19" s="3" customFormat="1" ht="12.75" x14ac:dyDescent="0.2">
      <c r="A2189" s="7"/>
      <c r="C2189" s="9"/>
      <c r="D2189" s="4"/>
      <c r="E2189" s="4"/>
      <c r="F2189" s="50"/>
      <c r="G2189" s="4"/>
      <c r="H2189" s="4"/>
      <c r="I2189" s="4"/>
      <c r="J2189" s="5"/>
      <c r="K2189" s="4"/>
      <c r="L2189" s="4"/>
      <c r="M2189" s="50"/>
      <c r="N2189" s="62"/>
      <c r="O2189" s="50"/>
      <c r="P2189" s="55"/>
      <c r="Q2189" s="55"/>
      <c r="S2189" s="38"/>
    </row>
    <row r="2190" spans="1:19" s="3" customFormat="1" ht="12.75" x14ac:dyDescent="0.2">
      <c r="A2190" s="7"/>
      <c r="C2190" s="9"/>
      <c r="D2190" s="4"/>
      <c r="E2190" s="4"/>
      <c r="F2190" s="50"/>
      <c r="G2190" s="4"/>
      <c r="H2190" s="4"/>
      <c r="I2190" s="4"/>
      <c r="J2190" s="5"/>
      <c r="K2190" s="4"/>
      <c r="L2190" s="4"/>
      <c r="M2190" s="50"/>
      <c r="N2190" s="62"/>
      <c r="O2190" s="50"/>
      <c r="P2190" s="55"/>
      <c r="Q2190" s="55"/>
      <c r="S2190" s="38"/>
    </row>
    <row r="2191" spans="1:19" s="3" customFormat="1" ht="12.75" x14ac:dyDescent="0.2">
      <c r="A2191" s="7"/>
      <c r="C2191" s="9"/>
      <c r="D2191" s="4"/>
      <c r="E2191" s="4"/>
      <c r="F2191" s="50"/>
      <c r="G2191" s="4"/>
      <c r="H2191" s="4"/>
      <c r="I2191" s="4"/>
      <c r="J2191" s="5"/>
      <c r="K2191" s="4"/>
      <c r="L2191" s="4"/>
      <c r="M2191" s="50"/>
      <c r="N2191" s="62"/>
      <c r="O2191" s="50"/>
      <c r="P2191" s="55"/>
      <c r="Q2191" s="55"/>
      <c r="S2191" s="38"/>
    </row>
    <row r="2192" spans="1:19" s="3" customFormat="1" ht="12.75" x14ac:dyDescent="0.2">
      <c r="A2192" s="7"/>
      <c r="C2192" s="9"/>
      <c r="D2192" s="4"/>
      <c r="E2192" s="4"/>
      <c r="F2192" s="50"/>
      <c r="G2192" s="4"/>
      <c r="H2192" s="4"/>
      <c r="I2192" s="4"/>
      <c r="J2192" s="5"/>
      <c r="K2192" s="4"/>
      <c r="L2192" s="4"/>
      <c r="M2192" s="50"/>
      <c r="N2192" s="62"/>
      <c r="O2192" s="50"/>
      <c r="P2192" s="55"/>
      <c r="Q2192" s="55"/>
      <c r="S2192" s="38"/>
    </row>
    <row r="2193" spans="1:19" s="3" customFormat="1" ht="12.75" x14ac:dyDescent="0.2">
      <c r="A2193" s="7"/>
      <c r="C2193" s="9"/>
      <c r="D2193" s="4"/>
      <c r="E2193" s="4"/>
      <c r="F2193" s="50"/>
      <c r="G2193" s="4"/>
      <c r="H2193" s="4"/>
      <c r="I2193" s="4"/>
      <c r="J2193" s="5"/>
      <c r="K2193" s="4"/>
      <c r="L2193" s="4"/>
      <c r="M2193" s="50"/>
      <c r="N2193" s="62"/>
      <c r="O2193" s="50"/>
      <c r="P2193" s="55"/>
      <c r="Q2193" s="55"/>
      <c r="S2193" s="38"/>
    </row>
    <row r="2194" spans="1:19" s="3" customFormat="1" ht="12.75" x14ac:dyDescent="0.2">
      <c r="A2194" s="7"/>
      <c r="C2194" s="9"/>
      <c r="D2194" s="4"/>
      <c r="E2194" s="4"/>
      <c r="F2194" s="50"/>
      <c r="G2194" s="4"/>
      <c r="H2194" s="4"/>
      <c r="I2194" s="4"/>
      <c r="J2194" s="5"/>
      <c r="K2194" s="4"/>
      <c r="L2194" s="4"/>
      <c r="M2194" s="50"/>
      <c r="N2194" s="62"/>
      <c r="O2194" s="50"/>
      <c r="P2194" s="55"/>
      <c r="Q2194" s="55"/>
      <c r="S2194" s="38"/>
    </row>
    <row r="2195" spans="1:19" s="3" customFormat="1" ht="12.75" x14ac:dyDescent="0.2">
      <c r="A2195" s="7"/>
      <c r="C2195" s="9"/>
      <c r="D2195" s="4"/>
      <c r="E2195" s="4"/>
      <c r="F2195" s="50"/>
      <c r="G2195" s="4"/>
      <c r="H2195" s="4"/>
      <c r="I2195" s="4"/>
      <c r="J2195" s="5"/>
      <c r="K2195" s="4"/>
      <c r="L2195" s="4"/>
      <c r="M2195" s="50"/>
      <c r="N2195" s="62"/>
      <c r="O2195" s="50"/>
      <c r="P2195" s="55"/>
      <c r="Q2195" s="55"/>
      <c r="S2195" s="38"/>
    </row>
    <row r="2196" spans="1:19" s="3" customFormat="1" ht="12.75" x14ac:dyDescent="0.2">
      <c r="A2196" s="7"/>
      <c r="C2196" s="9"/>
      <c r="D2196" s="4"/>
      <c r="E2196" s="4"/>
      <c r="F2196" s="50"/>
      <c r="G2196" s="4"/>
      <c r="H2196" s="4"/>
      <c r="I2196" s="4"/>
      <c r="J2196" s="5"/>
      <c r="K2196" s="4"/>
      <c r="L2196" s="4"/>
      <c r="M2196" s="50"/>
      <c r="N2196" s="62"/>
      <c r="O2196" s="50"/>
      <c r="P2196" s="55"/>
      <c r="Q2196" s="55"/>
      <c r="S2196" s="38"/>
    </row>
    <row r="2197" spans="1:19" s="3" customFormat="1" ht="12.75" x14ac:dyDescent="0.2">
      <c r="A2197" s="7"/>
      <c r="C2197" s="9"/>
      <c r="D2197" s="4"/>
      <c r="E2197" s="4"/>
      <c r="F2197" s="50"/>
      <c r="G2197" s="4"/>
      <c r="H2197" s="4"/>
      <c r="I2197" s="4"/>
      <c r="J2197" s="5"/>
      <c r="K2197" s="4"/>
      <c r="L2197" s="4"/>
      <c r="M2197" s="50"/>
      <c r="N2197" s="62"/>
      <c r="O2197" s="50"/>
      <c r="P2197" s="55"/>
      <c r="Q2197" s="55"/>
      <c r="S2197" s="38"/>
    </row>
    <row r="2198" spans="1:19" s="3" customFormat="1" ht="12.75" x14ac:dyDescent="0.2">
      <c r="A2198" s="7"/>
      <c r="C2198" s="9"/>
      <c r="D2198" s="4"/>
      <c r="E2198" s="4"/>
      <c r="F2198" s="50"/>
      <c r="G2198" s="4"/>
      <c r="H2198" s="4"/>
      <c r="I2198" s="4"/>
      <c r="J2198" s="5"/>
      <c r="K2198" s="4"/>
      <c r="L2198" s="4"/>
      <c r="M2198" s="50"/>
      <c r="N2198" s="62"/>
      <c r="O2198" s="50"/>
      <c r="P2198" s="55"/>
      <c r="Q2198" s="55"/>
      <c r="S2198" s="38"/>
    </row>
    <row r="2199" spans="1:19" s="3" customFormat="1" ht="12.75" x14ac:dyDescent="0.2">
      <c r="A2199" s="7"/>
      <c r="C2199" s="9"/>
      <c r="D2199" s="4"/>
      <c r="E2199" s="4"/>
      <c r="F2199" s="50"/>
      <c r="G2199" s="4"/>
      <c r="H2199" s="4"/>
      <c r="I2199" s="4"/>
      <c r="J2199" s="5"/>
      <c r="K2199" s="4"/>
      <c r="L2199" s="4"/>
      <c r="M2199" s="50"/>
      <c r="N2199" s="62"/>
      <c r="O2199" s="50"/>
      <c r="P2199" s="55"/>
      <c r="Q2199" s="55"/>
      <c r="S2199" s="38"/>
    </row>
    <row r="2200" spans="1:19" s="3" customFormat="1" ht="12.75" x14ac:dyDescent="0.2">
      <c r="A2200" s="7"/>
      <c r="C2200" s="9"/>
      <c r="D2200" s="4"/>
      <c r="E2200" s="4"/>
      <c r="F2200" s="50"/>
      <c r="G2200" s="4"/>
      <c r="H2200" s="4"/>
      <c r="I2200" s="4"/>
      <c r="J2200" s="5"/>
      <c r="K2200" s="4"/>
      <c r="L2200" s="4"/>
      <c r="M2200" s="50"/>
      <c r="N2200" s="62"/>
      <c r="O2200" s="50"/>
      <c r="P2200" s="55"/>
      <c r="Q2200" s="55"/>
      <c r="S2200" s="38"/>
    </row>
    <row r="2201" spans="1:19" s="3" customFormat="1" ht="12.75" x14ac:dyDescent="0.2">
      <c r="A2201" s="7"/>
      <c r="C2201" s="9"/>
      <c r="D2201" s="4"/>
      <c r="E2201" s="4"/>
      <c r="F2201" s="50"/>
      <c r="G2201" s="4"/>
      <c r="H2201" s="4"/>
      <c r="I2201" s="4"/>
      <c r="J2201" s="5"/>
      <c r="K2201" s="4"/>
      <c r="L2201" s="4"/>
      <c r="M2201" s="50"/>
      <c r="N2201" s="62"/>
      <c r="O2201" s="50"/>
      <c r="P2201" s="55"/>
      <c r="Q2201" s="55"/>
      <c r="S2201" s="38"/>
    </row>
    <row r="2202" spans="1:19" s="3" customFormat="1" ht="12.75" x14ac:dyDescent="0.2">
      <c r="A2202" s="7"/>
      <c r="C2202" s="9"/>
      <c r="D2202" s="4"/>
      <c r="E2202" s="4"/>
      <c r="F2202" s="50"/>
      <c r="G2202" s="4"/>
      <c r="H2202" s="4"/>
      <c r="I2202" s="4"/>
      <c r="J2202" s="5"/>
      <c r="K2202" s="4"/>
      <c r="L2202" s="4"/>
      <c r="M2202" s="50"/>
      <c r="N2202" s="62"/>
      <c r="O2202" s="50"/>
      <c r="P2202" s="55"/>
      <c r="Q2202" s="55"/>
      <c r="S2202" s="38"/>
    </row>
    <row r="2203" spans="1:19" s="3" customFormat="1" ht="12.75" x14ac:dyDescent="0.2">
      <c r="A2203" s="7"/>
      <c r="C2203" s="9"/>
      <c r="D2203" s="4"/>
      <c r="E2203" s="4"/>
      <c r="F2203" s="50"/>
      <c r="G2203" s="4"/>
      <c r="H2203" s="4"/>
      <c r="I2203" s="4"/>
      <c r="J2203" s="5"/>
      <c r="K2203" s="4"/>
      <c r="L2203" s="4"/>
      <c r="M2203" s="50"/>
      <c r="N2203" s="62"/>
      <c r="O2203" s="50"/>
      <c r="P2203" s="55"/>
      <c r="Q2203" s="55"/>
      <c r="S2203" s="38"/>
    </row>
    <row r="2204" spans="1:19" s="3" customFormat="1" ht="12.75" x14ac:dyDescent="0.2">
      <c r="A2204" s="7"/>
      <c r="C2204" s="9"/>
      <c r="D2204" s="4"/>
      <c r="E2204" s="4"/>
      <c r="F2204" s="50"/>
      <c r="G2204" s="4"/>
      <c r="H2204" s="4"/>
      <c r="I2204" s="4"/>
      <c r="J2204" s="5"/>
      <c r="K2204" s="4"/>
      <c r="L2204" s="4"/>
      <c r="M2204" s="50"/>
      <c r="N2204" s="62"/>
      <c r="O2204" s="50"/>
      <c r="P2204" s="55"/>
      <c r="Q2204" s="55"/>
      <c r="S2204" s="38"/>
    </row>
    <row r="2205" spans="1:19" s="3" customFormat="1" ht="12.75" x14ac:dyDescent="0.2">
      <c r="A2205" s="7"/>
      <c r="C2205" s="9"/>
      <c r="D2205" s="4"/>
      <c r="E2205" s="4"/>
      <c r="F2205" s="50"/>
      <c r="G2205" s="4"/>
      <c r="H2205" s="4"/>
      <c r="I2205" s="4"/>
      <c r="J2205" s="5"/>
      <c r="K2205" s="4"/>
      <c r="L2205" s="4"/>
      <c r="M2205" s="50"/>
      <c r="N2205" s="62"/>
      <c r="O2205" s="50"/>
      <c r="P2205" s="55"/>
      <c r="Q2205" s="55"/>
      <c r="S2205" s="38"/>
    </row>
    <row r="2206" spans="1:19" s="3" customFormat="1" ht="12.75" x14ac:dyDescent="0.2">
      <c r="A2206" s="7"/>
      <c r="C2206" s="9"/>
      <c r="D2206" s="4"/>
      <c r="E2206" s="4"/>
      <c r="F2206" s="50"/>
      <c r="G2206" s="4"/>
      <c r="H2206" s="4"/>
      <c r="I2206" s="4"/>
      <c r="J2206" s="5"/>
      <c r="K2206" s="4"/>
      <c r="L2206" s="4"/>
      <c r="M2206" s="50"/>
      <c r="N2206" s="62"/>
      <c r="O2206" s="50"/>
      <c r="P2206" s="55"/>
      <c r="Q2206" s="55"/>
      <c r="S2206" s="38"/>
    </row>
    <row r="2207" spans="1:19" s="3" customFormat="1" ht="12.75" x14ac:dyDescent="0.2">
      <c r="A2207" s="7"/>
      <c r="C2207" s="9"/>
      <c r="D2207" s="4"/>
      <c r="E2207" s="4"/>
      <c r="F2207" s="50"/>
      <c r="G2207" s="4"/>
      <c r="H2207" s="4"/>
      <c r="I2207" s="4"/>
      <c r="J2207" s="5"/>
      <c r="K2207" s="4"/>
      <c r="L2207" s="4"/>
      <c r="M2207" s="50"/>
      <c r="N2207" s="62"/>
      <c r="O2207" s="50"/>
      <c r="P2207" s="55"/>
      <c r="Q2207" s="55"/>
      <c r="S2207" s="38"/>
    </row>
    <row r="2208" spans="1:19" s="3" customFormat="1" ht="12.75" x14ac:dyDescent="0.2">
      <c r="A2208" s="7"/>
      <c r="C2208" s="9"/>
      <c r="D2208" s="4"/>
      <c r="E2208" s="4"/>
      <c r="F2208" s="50"/>
      <c r="G2208" s="4"/>
      <c r="H2208" s="4"/>
      <c r="I2208" s="4"/>
      <c r="J2208" s="5"/>
      <c r="K2208" s="4"/>
      <c r="L2208" s="4"/>
      <c r="M2208" s="50"/>
      <c r="N2208" s="62"/>
      <c r="O2208" s="50"/>
      <c r="P2208" s="55"/>
      <c r="Q2208" s="55"/>
      <c r="S2208" s="38"/>
    </row>
    <row r="2209" spans="1:19" s="3" customFormat="1" ht="12.75" x14ac:dyDescent="0.2">
      <c r="A2209" s="7"/>
      <c r="C2209" s="9"/>
      <c r="D2209" s="4"/>
      <c r="E2209" s="4"/>
      <c r="F2209" s="50"/>
      <c r="G2209" s="4"/>
      <c r="H2209" s="4"/>
      <c r="I2209" s="4"/>
      <c r="J2209" s="5"/>
      <c r="K2209" s="4"/>
      <c r="L2209" s="4"/>
      <c r="M2209" s="50"/>
      <c r="N2209" s="62"/>
      <c r="O2209" s="50"/>
      <c r="P2209" s="55"/>
      <c r="Q2209" s="55"/>
      <c r="S2209" s="38"/>
    </row>
    <row r="2210" spans="1:19" s="3" customFormat="1" ht="12.75" x14ac:dyDescent="0.2">
      <c r="A2210" s="7"/>
      <c r="C2210" s="9"/>
      <c r="D2210" s="4"/>
      <c r="E2210" s="4"/>
      <c r="F2210" s="50"/>
      <c r="G2210" s="4"/>
      <c r="H2210" s="4"/>
      <c r="I2210" s="4"/>
      <c r="J2210" s="5"/>
      <c r="K2210" s="4"/>
      <c r="L2210" s="4"/>
      <c r="M2210" s="50"/>
      <c r="N2210" s="62"/>
      <c r="O2210" s="50"/>
      <c r="P2210" s="55"/>
      <c r="Q2210" s="55"/>
      <c r="S2210" s="38"/>
    </row>
    <row r="2211" spans="1:19" s="3" customFormat="1" ht="12.75" x14ac:dyDescent="0.2">
      <c r="A2211" s="7"/>
      <c r="C2211" s="9"/>
      <c r="D2211" s="4"/>
      <c r="E2211" s="4"/>
      <c r="F2211" s="50"/>
      <c r="G2211" s="4"/>
      <c r="H2211" s="4"/>
      <c r="I2211" s="4"/>
      <c r="J2211" s="5"/>
      <c r="K2211" s="4"/>
      <c r="L2211" s="4"/>
      <c r="M2211" s="50"/>
      <c r="N2211" s="62"/>
      <c r="O2211" s="50"/>
      <c r="P2211" s="55"/>
      <c r="Q2211" s="55"/>
      <c r="S2211" s="38"/>
    </row>
    <row r="2212" spans="1:19" s="3" customFormat="1" ht="12.75" x14ac:dyDescent="0.2">
      <c r="A2212" s="7"/>
      <c r="C2212" s="9"/>
      <c r="D2212" s="4"/>
      <c r="E2212" s="4"/>
      <c r="F2212" s="50"/>
      <c r="G2212" s="4"/>
      <c r="H2212" s="4"/>
      <c r="I2212" s="4"/>
      <c r="J2212" s="5"/>
      <c r="K2212" s="4"/>
      <c r="L2212" s="4"/>
      <c r="M2212" s="50"/>
      <c r="N2212" s="62"/>
      <c r="O2212" s="50"/>
      <c r="P2212" s="55"/>
      <c r="Q2212" s="55"/>
      <c r="S2212" s="38"/>
    </row>
    <row r="2213" spans="1:19" s="3" customFormat="1" ht="12.75" x14ac:dyDescent="0.2">
      <c r="A2213" s="7"/>
      <c r="C2213" s="9"/>
      <c r="D2213" s="4"/>
      <c r="E2213" s="4"/>
      <c r="F2213" s="50"/>
      <c r="G2213" s="4"/>
      <c r="H2213" s="4"/>
      <c r="I2213" s="4"/>
      <c r="J2213" s="5"/>
      <c r="K2213" s="4"/>
      <c r="L2213" s="4"/>
      <c r="M2213" s="50"/>
      <c r="N2213" s="62"/>
      <c r="O2213" s="50"/>
      <c r="P2213" s="55"/>
      <c r="Q2213" s="55"/>
      <c r="S2213" s="38"/>
    </row>
    <row r="2214" spans="1:19" s="3" customFormat="1" ht="12.75" x14ac:dyDescent="0.2">
      <c r="A2214" s="7"/>
      <c r="C2214" s="9"/>
      <c r="D2214" s="4"/>
      <c r="E2214" s="4"/>
      <c r="F2214" s="50"/>
      <c r="G2214" s="4"/>
      <c r="H2214" s="4"/>
      <c r="I2214" s="4"/>
      <c r="J2214" s="5"/>
      <c r="K2214" s="4"/>
      <c r="L2214" s="4"/>
      <c r="M2214" s="50"/>
      <c r="N2214" s="62"/>
      <c r="O2214" s="50"/>
      <c r="P2214" s="55"/>
      <c r="Q2214" s="55"/>
      <c r="S2214" s="38"/>
    </row>
    <row r="2215" spans="1:19" s="3" customFormat="1" ht="12.75" x14ac:dyDescent="0.2">
      <c r="A2215" s="7"/>
      <c r="C2215" s="9"/>
      <c r="D2215" s="4"/>
      <c r="E2215" s="4"/>
      <c r="F2215" s="50"/>
      <c r="G2215" s="4"/>
      <c r="H2215" s="4"/>
      <c r="I2215" s="4"/>
      <c r="J2215" s="5"/>
      <c r="K2215" s="4"/>
      <c r="L2215" s="4"/>
      <c r="M2215" s="50"/>
      <c r="N2215" s="62"/>
      <c r="O2215" s="50"/>
      <c r="P2215" s="55"/>
      <c r="Q2215" s="55"/>
      <c r="S2215" s="38"/>
    </row>
    <row r="2216" spans="1:19" s="3" customFormat="1" ht="12.75" x14ac:dyDescent="0.2">
      <c r="A2216" s="7"/>
      <c r="C2216" s="9"/>
      <c r="D2216" s="4"/>
      <c r="E2216" s="4"/>
      <c r="F2216" s="50"/>
      <c r="G2216" s="4"/>
      <c r="H2216" s="4"/>
      <c r="I2216" s="4"/>
      <c r="J2216" s="5"/>
      <c r="K2216" s="4"/>
      <c r="L2216" s="4"/>
      <c r="M2216" s="50"/>
      <c r="N2216" s="62"/>
      <c r="O2216" s="50"/>
      <c r="P2216" s="55"/>
      <c r="Q2216" s="55"/>
      <c r="S2216" s="38"/>
    </row>
    <row r="2217" spans="1:19" s="3" customFormat="1" ht="12.75" x14ac:dyDescent="0.2">
      <c r="A2217" s="7"/>
      <c r="C2217" s="9"/>
      <c r="D2217" s="4"/>
      <c r="E2217" s="4"/>
      <c r="F2217" s="50"/>
      <c r="G2217" s="4"/>
      <c r="H2217" s="4"/>
      <c r="I2217" s="4"/>
      <c r="J2217" s="5"/>
      <c r="K2217" s="4"/>
      <c r="L2217" s="4"/>
      <c r="M2217" s="50"/>
      <c r="N2217" s="62"/>
      <c r="O2217" s="50"/>
      <c r="P2217" s="55"/>
      <c r="Q2217" s="55"/>
      <c r="S2217" s="38"/>
    </row>
    <row r="2218" spans="1:19" s="3" customFormat="1" ht="12.75" x14ac:dyDescent="0.2">
      <c r="A2218" s="7"/>
      <c r="C2218" s="9"/>
      <c r="D2218" s="4"/>
      <c r="E2218" s="4"/>
      <c r="F2218" s="50"/>
      <c r="G2218" s="4"/>
      <c r="H2218" s="4"/>
      <c r="I2218" s="4"/>
      <c r="J2218" s="5"/>
      <c r="K2218" s="4"/>
      <c r="L2218" s="4"/>
      <c r="M2218" s="50"/>
      <c r="N2218" s="62"/>
      <c r="O2218" s="50"/>
      <c r="P2218" s="55"/>
      <c r="Q2218" s="55"/>
      <c r="S2218" s="38"/>
    </row>
    <row r="2219" spans="1:19" s="3" customFormat="1" ht="12.75" x14ac:dyDescent="0.2">
      <c r="A2219" s="7"/>
      <c r="C2219" s="9"/>
      <c r="D2219" s="4"/>
      <c r="E2219" s="4"/>
      <c r="F2219" s="50"/>
      <c r="G2219" s="4"/>
      <c r="H2219" s="4"/>
      <c r="I2219" s="4"/>
      <c r="J2219" s="5"/>
      <c r="K2219" s="4"/>
      <c r="L2219" s="4"/>
      <c r="M2219" s="50"/>
      <c r="N2219" s="62"/>
      <c r="O2219" s="50"/>
      <c r="P2219" s="55"/>
      <c r="Q2219" s="55"/>
      <c r="S2219" s="38"/>
    </row>
    <row r="2220" spans="1:19" s="3" customFormat="1" ht="12.75" x14ac:dyDescent="0.2">
      <c r="A2220" s="7"/>
      <c r="C2220" s="9"/>
      <c r="D2220" s="4"/>
      <c r="E2220" s="4"/>
      <c r="F2220" s="50"/>
      <c r="G2220" s="4"/>
      <c r="H2220" s="4"/>
      <c r="I2220" s="4"/>
      <c r="J2220" s="5"/>
      <c r="K2220" s="4"/>
      <c r="L2220" s="4"/>
      <c r="M2220" s="50"/>
      <c r="N2220" s="62"/>
      <c r="O2220" s="50"/>
      <c r="P2220" s="55"/>
      <c r="Q2220" s="55"/>
      <c r="S2220" s="38"/>
    </row>
    <row r="2221" spans="1:19" s="3" customFormat="1" ht="12.75" x14ac:dyDescent="0.2">
      <c r="A2221" s="7"/>
      <c r="C2221" s="9"/>
      <c r="D2221" s="4"/>
      <c r="E2221" s="4"/>
      <c r="F2221" s="50"/>
      <c r="G2221" s="4"/>
      <c r="H2221" s="4"/>
      <c r="I2221" s="4"/>
      <c r="J2221" s="5"/>
      <c r="K2221" s="4"/>
      <c r="L2221" s="4"/>
      <c r="M2221" s="50"/>
      <c r="N2221" s="62"/>
      <c r="O2221" s="50"/>
      <c r="P2221" s="55"/>
      <c r="Q2221" s="55"/>
      <c r="S2221" s="38"/>
    </row>
    <row r="2222" spans="1:19" s="3" customFormat="1" ht="12.75" x14ac:dyDescent="0.2">
      <c r="A2222" s="7"/>
      <c r="C2222" s="9"/>
      <c r="D2222" s="4"/>
      <c r="E2222" s="4"/>
      <c r="F2222" s="50"/>
      <c r="G2222" s="4"/>
      <c r="H2222" s="4"/>
      <c r="I2222" s="4"/>
      <c r="J2222" s="5"/>
      <c r="K2222" s="4"/>
      <c r="L2222" s="4"/>
      <c r="M2222" s="50"/>
      <c r="N2222" s="62"/>
      <c r="O2222" s="50"/>
      <c r="P2222" s="55"/>
      <c r="Q2222" s="55"/>
      <c r="S2222" s="38"/>
    </row>
    <row r="2223" spans="1:19" s="3" customFormat="1" ht="12.75" x14ac:dyDescent="0.2">
      <c r="A2223" s="7"/>
      <c r="C2223" s="9"/>
      <c r="D2223" s="4"/>
      <c r="E2223" s="4"/>
      <c r="F2223" s="50"/>
      <c r="G2223" s="4"/>
      <c r="H2223" s="4"/>
      <c r="I2223" s="4"/>
      <c r="J2223" s="5"/>
      <c r="K2223" s="4"/>
      <c r="L2223" s="4"/>
      <c r="M2223" s="50"/>
      <c r="N2223" s="62"/>
      <c r="O2223" s="50"/>
      <c r="P2223" s="55"/>
      <c r="Q2223" s="55"/>
      <c r="S2223" s="38"/>
    </row>
    <row r="2224" spans="1:19" s="3" customFormat="1" ht="12.75" x14ac:dyDescent="0.2">
      <c r="A2224" s="7"/>
      <c r="C2224" s="9"/>
      <c r="D2224" s="4"/>
      <c r="E2224" s="4"/>
      <c r="F2224" s="50"/>
      <c r="G2224" s="4"/>
      <c r="H2224" s="4"/>
      <c r="I2224" s="4"/>
      <c r="J2224" s="5"/>
      <c r="K2224" s="4"/>
      <c r="L2224" s="4"/>
      <c r="M2224" s="50"/>
      <c r="N2224" s="62"/>
      <c r="O2224" s="50"/>
      <c r="P2224" s="55"/>
      <c r="Q2224" s="55"/>
      <c r="S2224" s="38"/>
    </row>
    <row r="2225" spans="1:19" s="3" customFormat="1" ht="12.75" x14ac:dyDescent="0.2">
      <c r="A2225" s="7"/>
      <c r="C2225" s="9"/>
      <c r="D2225" s="4"/>
      <c r="E2225" s="4"/>
      <c r="F2225" s="50"/>
      <c r="G2225" s="4"/>
      <c r="H2225" s="4"/>
      <c r="I2225" s="4"/>
      <c r="J2225" s="5"/>
      <c r="K2225" s="4"/>
      <c r="L2225" s="4"/>
      <c r="M2225" s="50"/>
      <c r="N2225" s="62"/>
      <c r="O2225" s="50"/>
      <c r="P2225" s="55"/>
      <c r="Q2225" s="55"/>
      <c r="S2225" s="38"/>
    </row>
    <row r="2226" spans="1:19" s="3" customFormat="1" ht="12.75" x14ac:dyDescent="0.2">
      <c r="A2226" s="7"/>
      <c r="C2226" s="9"/>
      <c r="D2226" s="4"/>
      <c r="E2226" s="4"/>
      <c r="F2226" s="50"/>
      <c r="G2226" s="4"/>
      <c r="H2226" s="4"/>
      <c r="I2226" s="4"/>
      <c r="J2226" s="5"/>
      <c r="K2226" s="4"/>
      <c r="L2226" s="4"/>
      <c r="M2226" s="50"/>
      <c r="N2226" s="62"/>
      <c r="O2226" s="50"/>
      <c r="P2226" s="55"/>
      <c r="Q2226" s="55"/>
      <c r="S2226" s="38"/>
    </row>
    <row r="2227" spans="1:19" s="3" customFormat="1" ht="12.75" x14ac:dyDescent="0.2">
      <c r="A2227" s="7"/>
      <c r="C2227" s="9"/>
      <c r="D2227" s="4"/>
      <c r="E2227" s="4"/>
      <c r="F2227" s="50"/>
      <c r="G2227" s="4"/>
      <c r="H2227" s="4"/>
      <c r="I2227" s="4"/>
      <c r="J2227" s="5"/>
      <c r="K2227" s="4"/>
      <c r="L2227" s="4"/>
      <c r="M2227" s="50"/>
      <c r="N2227" s="62"/>
      <c r="O2227" s="50"/>
      <c r="P2227" s="55"/>
      <c r="Q2227" s="55"/>
      <c r="S2227" s="38"/>
    </row>
    <row r="2228" spans="1:19" s="3" customFormat="1" ht="12.75" x14ac:dyDescent="0.2">
      <c r="A2228" s="7"/>
      <c r="C2228" s="9"/>
      <c r="D2228" s="4"/>
      <c r="E2228" s="4"/>
      <c r="F2228" s="50"/>
      <c r="G2228" s="4"/>
      <c r="H2228" s="4"/>
      <c r="I2228" s="4"/>
      <c r="J2228" s="5"/>
      <c r="K2228" s="4"/>
      <c r="L2228" s="4"/>
      <c r="M2228" s="50"/>
      <c r="N2228" s="62"/>
      <c r="O2228" s="50"/>
      <c r="P2228" s="55"/>
      <c r="Q2228" s="55"/>
      <c r="S2228" s="38"/>
    </row>
    <row r="2229" spans="1:19" s="3" customFormat="1" ht="12.75" x14ac:dyDescent="0.2">
      <c r="A2229" s="7"/>
      <c r="C2229" s="9"/>
      <c r="D2229" s="4"/>
      <c r="E2229" s="4"/>
      <c r="F2229" s="50"/>
      <c r="G2229" s="4"/>
      <c r="H2229" s="4"/>
      <c r="I2229" s="4"/>
      <c r="J2229" s="5"/>
      <c r="K2229" s="4"/>
      <c r="L2229" s="4"/>
      <c r="M2229" s="50"/>
      <c r="N2229" s="62"/>
      <c r="O2229" s="50"/>
      <c r="P2229" s="55"/>
      <c r="Q2229" s="55"/>
      <c r="S2229" s="38"/>
    </row>
    <row r="2230" spans="1:19" s="3" customFormat="1" ht="12.75" x14ac:dyDescent="0.2">
      <c r="A2230" s="7"/>
      <c r="C2230" s="9"/>
      <c r="D2230" s="4"/>
      <c r="E2230" s="4"/>
      <c r="F2230" s="50"/>
      <c r="G2230" s="4"/>
      <c r="H2230" s="4"/>
      <c r="I2230" s="4"/>
      <c r="J2230" s="5"/>
      <c r="K2230" s="4"/>
      <c r="L2230" s="4"/>
      <c r="M2230" s="50"/>
      <c r="N2230" s="62"/>
      <c r="O2230" s="50"/>
      <c r="P2230" s="55"/>
      <c r="Q2230" s="55"/>
      <c r="S2230" s="38"/>
    </row>
    <row r="2231" spans="1:19" s="3" customFormat="1" ht="12.75" x14ac:dyDescent="0.2">
      <c r="A2231" s="7"/>
      <c r="C2231" s="9"/>
      <c r="D2231" s="4"/>
      <c r="E2231" s="4"/>
      <c r="F2231" s="50"/>
      <c r="G2231" s="4"/>
      <c r="H2231" s="4"/>
      <c r="I2231" s="4"/>
      <c r="J2231" s="5"/>
      <c r="K2231" s="4"/>
      <c r="L2231" s="4"/>
      <c r="M2231" s="50"/>
      <c r="N2231" s="62"/>
      <c r="O2231" s="50"/>
      <c r="P2231" s="55"/>
      <c r="Q2231" s="55"/>
      <c r="S2231" s="38"/>
    </row>
    <row r="2232" spans="1:19" s="3" customFormat="1" ht="12.75" x14ac:dyDescent="0.2">
      <c r="A2232" s="7"/>
      <c r="C2232" s="9"/>
      <c r="D2232" s="4"/>
      <c r="E2232" s="4"/>
      <c r="F2232" s="50"/>
      <c r="G2232" s="4"/>
      <c r="H2232" s="4"/>
      <c r="I2232" s="4"/>
      <c r="J2232" s="5"/>
      <c r="K2232" s="4"/>
      <c r="L2232" s="4"/>
      <c r="M2232" s="50"/>
      <c r="N2232" s="62"/>
      <c r="O2232" s="50"/>
      <c r="P2232" s="55"/>
      <c r="Q2232" s="55"/>
      <c r="S2232" s="38"/>
    </row>
    <row r="2233" spans="1:19" s="3" customFormat="1" ht="12.75" x14ac:dyDescent="0.2">
      <c r="A2233" s="7"/>
      <c r="C2233" s="9"/>
      <c r="D2233" s="4"/>
      <c r="E2233" s="4"/>
      <c r="F2233" s="50"/>
      <c r="G2233" s="4"/>
      <c r="H2233" s="4"/>
      <c r="I2233" s="4"/>
      <c r="J2233" s="5"/>
      <c r="K2233" s="4"/>
      <c r="L2233" s="4"/>
      <c r="M2233" s="50"/>
      <c r="N2233" s="62"/>
      <c r="O2233" s="50"/>
      <c r="P2233" s="55"/>
      <c r="Q2233" s="55"/>
      <c r="S2233" s="38"/>
    </row>
    <row r="2234" spans="1:19" s="3" customFormat="1" ht="12.75" x14ac:dyDescent="0.2">
      <c r="A2234" s="7"/>
      <c r="C2234" s="9"/>
      <c r="D2234" s="4"/>
      <c r="E2234" s="4"/>
      <c r="F2234" s="50"/>
      <c r="G2234" s="4"/>
      <c r="H2234" s="4"/>
      <c r="I2234" s="4"/>
      <c r="J2234" s="5"/>
      <c r="K2234" s="4"/>
      <c r="L2234" s="4"/>
      <c r="M2234" s="50"/>
      <c r="N2234" s="62"/>
      <c r="O2234" s="50"/>
      <c r="P2234" s="55"/>
      <c r="Q2234" s="55"/>
      <c r="S2234" s="38"/>
    </row>
    <row r="2235" spans="1:19" s="3" customFormat="1" ht="12.75" x14ac:dyDescent="0.2">
      <c r="A2235" s="7"/>
      <c r="C2235" s="9"/>
      <c r="D2235" s="4"/>
      <c r="E2235" s="4"/>
      <c r="F2235" s="50"/>
      <c r="G2235" s="4"/>
      <c r="H2235" s="4"/>
      <c r="I2235" s="4"/>
      <c r="J2235" s="5"/>
      <c r="K2235" s="4"/>
      <c r="L2235" s="4"/>
      <c r="M2235" s="50"/>
      <c r="N2235" s="62"/>
      <c r="O2235" s="50"/>
      <c r="P2235" s="55"/>
      <c r="Q2235" s="55"/>
      <c r="S2235" s="38"/>
    </row>
    <row r="2236" spans="1:19" s="3" customFormat="1" ht="12.75" x14ac:dyDescent="0.2">
      <c r="A2236" s="7"/>
      <c r="C2236" s="9"/>
      <c r="D2236" s="4"/>
      <c r="E2236" s="4"/>
      <c r="F2236" s="50"/>
      <c r="G2236" s="4"/>
      <c r="H2236" s="4"/>
      <c r="I2236" s="4"/>
      <c r="J2236" s="5"/>
      <c r="K2236" s="4"/>
      <c r="L2236" s="4"/>
      <c r="M2236" s="50"/>
      <c r="N2236" s="62"/>
      <c r="O2236" s="50"/>
      <c r="P2236" s="55"/>
      <c r="Q2236" s="55"/>
      <c r="S2236" s="38"/>
    </row>
    <row r="2237" spans="1:19" s="3" customFormat="1" ht="12.75" x14ac:dyDescent="0.2">
      <c r="A2237" s="7"/>
      <c r="C2237" s="9"/>
      <c r="D2237" s="4"/>
      <c r="E2237" s="4"/>
      <c r="F2237" s="50"/>
      <c r="G2237" s="4"/>
      <c r="H2237" s="4"/>
      <c r="I2237" s="4"/>
      <c r="J2237" s="5"/>
      <c r="K2237" s="4"/>
      <c r="L2237" s="4"/>
      <c r="M2237" s="50"/>
      <c r="N2237" s="62"/>
      <c r="O2237" s="50"/>
      <c r="P2237" s="55"/>
      <c r="Q2237" s="55"/>
      <c r="S2237" s="38"/>
    </row>
    <row r="2238" spans="1:19" s="3" customFormat="1" ht="12.75" x14ac:dyDescent="0.2">
      <c r="A2238" s="7"/>
      <c r="C2238" s="9"/>
      <c r="D2238" s="4"/>
      <c r="E2238" s="4"/>
      <c r="F2238" s="50"/>
      <c r="G2238" s="4"/>
      <c r="H2238" s="4"/>
      <c r="I2238" s="4"/>
      <c r="J2238" s="5"/>
      <c r="K2238" s="4"/>
      <c r="L2238" s="4"/>
      <c r="M2238" s="50"/>
      <c r="N2238" s="62"/>
      <c r="O2238" s="50"/>
      <c r="P2238" s="55"/>
      <c r="Q2238" s="55"/>
      <c r="S2238" s="38"/>
    </row>
    <row r="2239" spans="1:19" s="3" customFormat="1" ht="12.75" x14ac:dyDescent="0.2">
      <c r="A2239" s="7"/>
      <c r="C2239" s="9"/>
      <c r="D2239" s="4"/>
      <c r="E2239" s="4"/>
      <c r="F2239" s="50"/>
      <c r="G2239" s="4"/>
      <c r="H2239" s="4"/>
      <c r="I2239" s="4"/>
      <c r="J2239" s="5"/>
      <c r="K2239" s="4"/>
      <c r="L2239" s="4"/>
      <c r="M2239" s="50"/>
      <c r="N2239" s="62"/>
      <c r="O2239" s="50"/>
      <c r="P2239" s="55"/>
      <c r="Q2239" s="55"/>
      <c r="S2239" s="38"/>
    </row>
    <row r="2240" spans="1:19" s="3" customFormat="1" ht="12.75" x14ac:dyDescent="0.2">
      <c r="A2240" s="7"/>
      <c r="C2240" s="9"/>
      <c r="D2240" s="4"/>
      <c r="E2240" s="4"/>
      <c r="F2240" s="50"/>
      <c r="G2240" s="4"/>
      <c r="H2240" s="4"/>
      <c r="I2240" s="4"/>
      <c r="J2240" s="5"/>
      <c r="K2240" s="4"/>
      <c r="L2240" s="4"/>
      <c r="M2240" s="50"/>
      <c r="N2240" s="62"/>
      <c r="O2240" s="50"/>
      <c r="P2240" s="55"/>
      <c r="Q2240" s="55"/>
      <c r="S2240" s="38"/>
    </row>
    <row r="2241" spans="1:19" s="3" customFormat="1" ht="12.75" x14ac:dyDescent="0.2">
      <c r="A2241" s="7"/>
      <c r="C2241" s="9"/>
      <c r="D2241" s="4"/>
      <c r="E2241" s="4"/>
      <c r="F2241" s="50"/>
      <c r="G2241" s="4"/>
      <c r="H2241" s="4"/>
      <c r="I2241" s="4"/>
      <c r="J2241" s="5"/>
      <c r="K2241" s="4"/>
      <c r="L2241" s="4"/>
      <c r="M2241" s="50"/>
      <c r="N2241" s="62"/>
      <c r="O2241" s="50"/>
      <c r="P2241" s="55"/>
      <c r="Q2241" s="55"/>
      <c r="S2241" s="38"/>
    </row>
    <row r="2242" spans="1:19" s="3" customFormat="1" ht="12.75" x14ac:dyDescent="0.2">
      <c r="A2242" s="7"/>
      <c r="C2242" s="9"/>
      <c r="D2242" s="4"/>
      <c r="E2242" s="4"/>
      <c r="F2242" s="50"/>
      <c r="G2242" s="4"/>
      <c r="H2242" s="4"/>
      <c r="I2242" s="4"/>
      <c r="J2242" s="5"/>
      <c r="K2242" s="4"/>
      <c r="L2242" s="4"/>
      <c r="M2242" s="50"/>
      <c r="N2242" s="62"/>
      <c r="O2242" s="50"/>
      <c r="P2242" s="55"/>
      <c r="Q2242" s="55"/>
      <c r="S2242" s="38"/>
    </row>
    <row r="2243" spans="1:19" s="3" customFormat="1" ht="12.75" x14ac:dyDescent="0.2">
      <c r="A2243" s="7"/>
      <c r="C2243" s="9"/>
      <c r="D2243" s="4"/>
      <c r="E2243" s="4"/>
      <c r="F2243" s="50"/>
      <c r="G2243" s="4"/>
      <c r="H2243" s="4"/>
      <c r="I2243" s="4"/>
      <c r="J2243" s="5"/>
      <c r="K2243" s="4"/>
      <c r="L2243" s="4"/>
      <c r="M2243" s="50"/>
      <c r="N2243" s="62"/>
      <c r="O2243" s="50"/>
      <c r="P2243" s="55"/>
      <c r="Q2243" s="55"/>
      <c r="S2243" s="38"/>
    </row>
    <row r="2244" spans="1:19" s="3" customFormat="1" ht="12.75" x14ac:dyDescent="0.2">
      <c r="A2244" s="7"/>
      <c r="C2244" s="9"/>
      <c r="D2244" s="4"/>
      <c r="E2244" s="4"/>
      <c r="F2244" s="50"/>
      <c r="G2244" s="4"/>
      <c r="H2244" s="4"/>
      <c r="I2244" s="4"/>
      <c r="J2244" s="5"/>
      <c r="K2244" s="4"/>
      <c r="L2244" s="4"/>
      <c r="M2244" s="50"/>
      <c r="N2244" s="62"/>
      <c r="O2244" s="50"/>
      <c r="P2244" s="55"/>
      <c r="Q2244" s="55"/>
      <c r="S2244" s="38"/>
    </row>
    <row r="2245" spans="1:19" s="3" customFormat="1" ht="12.75" x14ac:dyDescent="0.2">
      <c r="A2245" s="7"/>
      <c r="C2245" s="9"/>
      <c r="D2245" s="4"/>
      <c r="E2245" s="4"/>
      <c r="F2245" s="50"/>
      <c r="G2245" s="4"/>
      <c r="H2245" s="4"/>
      <c r="I2245" s="4"/>
      <c r="J2245" s="5"/>
      <c r="K2245" s="4"/>
      <c r="L2245" s="4"/>
      <c r="M2245" s="50"/>
      <c r="N2245" s="62"/>
      <c r="O2245" s="50"/>
      <c r="P2245" s="55"/>
      <c r="Q2245" s="55"/>
      <c r="S2245" s="38"/>
    </row>
    <row r="2246" spans="1:19" s="3" customFormat="1" ht="12.75" x14ac:dyDescent="0.2">
      <c r="A2246" s="7"/>
      <c r="C2246" s="9"/>
      <c r="D2246" s="4"/>
      <c r="E2246" s="4"/>
      <c r="F2246" s="50"/>
      <c r="G2246" s="4"/>
      <c r="H2246" s="4"/>
      <c r="I2246" s="4"/>
      <c r="J2246" s="5"/>
      <c r="K2246" s="4"/>
      <c r="L2246" s="4"/>
      <c r="M2246" s="50"/>
      <c r="N2246" s="62"/>
      <c r="O2246" s="50"/>
      <c r="P2246" s="55"/>
      <c r="Q2246" s="55"/>
      <c r="S2246" s="38"/>
    </row>
    <row r="2247" spans="1:19" s="3" customFormat="1" ht="12.75" x14ac:dyDescent="0.2">
      <c r="A2247" s="7"/>
      <c r="C2247" s="9"/>
      <c r="D2247" s="4"/>
      <c r="E2247" s="4"/>
      <c r="F2247" s="50"/>
      <c r="G2247" s="4"/>
      <c r="H2247" s="4"/>
      <c r="I2247" s="4"/>
      <c r="J2247" s="5"/>
      <c r="K2247" s="4"/>
      <c r="L2247" s="4"/>
      <c r="M2247" s="50"/>
      <c r="N2247" s="62"/>
      <c r="O2247" s="50"/>
      <c r="P2247" s="55"/>
      <c r="Q2247" s="55"/>
      <c r="S2247" s="38"/>
    </row>
    <row r="2248" spans="1:19" s="3" customFormat="1" ht="12.75" x14ac:dyDescent="0.2">
      <c r="A2248" s="7"/>
      <c r="C2248" s="9"/>
      <c r="D2248" s="4"/>
      <c r="E2248" s="4"/>
      <c r="F2248" s="50"/>
      <c r="G2248" s="4"/>
      <c r="H2248" s="4"/>
      <c r="I2248" s="4"/>
      <c r="J2248" s="5"/>
      <c r="K2248" s="4"/>
      <c r="L2248" s="4"/>
      <c r="M2248" s="50"/>
      <c r="N2248" s="62"/>
      <c r="O2248" s="50"/>
      <c r="P2248" s="55"/>
      <c r="Q2248" s="55"/>
      <c r="S2248" s="38"/>
    </row>
    <row r="2249" spans="1:19" s="3" customFormat="1" ht="12.75" x14ac:dyDescent="0.2">
      <c r="A2249" s="7"/>
      <c r="C2249" s="9"/>
      <c r="D2249" s="4"/>
      <c r="E2249" s="4"/>
      <c r="F2249" s="50"/>
      <c r="G2249" s="4"/>
      <c r="H2249" s="4"/>
      <c r="I2249" s="4"/>
      <c r="J2249" s="5"/>
      <c r="K2249" s="4"/>
      <c r="L2249" s="4"/>
      <c r="M2249" s="50"/>
      <c r="N2249" s="62"/>
      <c r="O2249" s="50"/>
      <c r="P2249" s="55"/>
      <c r="Q2249" s="55"/>
      <c r="S2249" s="38"/>
    </row>
    <row r="2250" spans="1:19" s="3" customFormat="1" ht="12.75" x14ac:dyDescent="0.2">
      <c r="A2250" s="7"/>
      <c r="C2250" s="9"/>
      <c r="D2250" s="4"/>
      <c r="E2250" s="4"/>
      <c r="F2250" s="50"/>
      <c r="G2250" s="4"/>
      <c r="H2250" s="4"/>
      <c r="I2250" s="4"/>
      <c r="J2250" s="5"/>
      <c r="K2250" s="4"/>
      <c r="L2250" s="4"/>
      <c r="M2250" s="50"/>
      <c r="N2250" s="62"/>
      <c r="O2250" s="50"/>
      <c r="P2250" s="55"/>
      <c r="Q2250" s="55"/>
      <c r="S2250" s="38"/>
    </row>
    <row r="2251" spans="1:19" s="3" customFormat="1" ht="12.75" x14ac:dyDescent="0.2">
      <c r="A2251" s="7"/>
      <c r="C2251" s="9"/>
      <c r="D2251" s="4"/>
      <c r="E2251" s="4"/>
      <c r="F2251" s="50"/>
      <c r="G2251" s="4"/>
      <c r="H2251" s="4"/>
      <c r="I2251" s="4"/>
      <c r="J2251" s="5"/>
      <c r="K2251" s="4"/>
      <c r="L2251" s="4"/>
      <c r="M2251" s="50"/>
      <c r="N2251" s="62"/>
      <c r="O2251" s="50"/>
      <c r="P2251" s="55"/>
      <c r="Q2251" s="55"/>
      <c r="S2251" s="38"/>
    </row>
    <row r="2252" spans="1:19" s="3" customFormat="1" ht="12.75" x14ac:dyDescent="0.2">
      <c r="A2252" s="7"/>
      <c r="C2252" s="9"/>
      <c r="D2252" s="4"/>
      <c r="E2252" s="4"/>
      <c r="F2252" s="50"/>
      <c r="G2252" s="4"/>
      <c r="H2252" s="4"/>
      <c r="I2252" s="4"/>
      <c r="J2252" s="5"/>
      <c r="K2252" s="4"/>
      <c r="L2252" s="4"/>
      <c r="M2252" s="50"/>
      <c r="N2252" s="62"/>
      <c r="O2252" s="50"/>
      <c r="P2252" s="55"/>
      <c r="Q2252" s="55"/>
      <c r="S2252" s="38"/>
    </row>
    <row r="2253" spans="1:19" s="3" customFormat="1" ht="12.75" x14ac:dyDescent="0.2">
      <c r="A2253" s="7"/>
      <c r="C2253" s="9"/>
      <c r="D2253" s="4"/>
      <c r="E2253" s="4"/>
      <c r="F2253" s="50"/>
      <c r="G2253" s="4"/>
      <c r="H2253" s="4"/>
      <c r="I2253" s="4"/>
      <c r="J2253" s="5"/>
      <c r="K2253" s="4"/>
      <c r="L2253" s="4"/>
      <c r="M2253" s="50"/>
      <c r="N2253" s="62"/>
      <c r="O2253" s="50"/>
      <c r="P2253" s="55"/>
      <c r="Q2253" s="55"/>
      <c r="S2253" s="38"/>
    </row>
    <row r="2254" spans="1:19" s="3" customFormat="1" ht="12.75" x14ac:dyDescent="0.2">
      <c r="A2254" s="7"/>
      <c r="C2254" s="9"/>
      <c r="D2254" s="4"/>
      <c r="E2254" s="4"/>
      <c r="F2254" s="50"/>
      <c r="G2254" s="4"/>
      <c r="H2254" s="4"/>
      <c r="I2254" s="4"/>
      <c r="J2254" s="5"/>
      <c r="K2254" s="4"/>
      <c r="L2254" s="4"/>
      <c r="M2254" s="50"/>
      <c r="N2254" s="62"/>
      <c r="O2254" s="50"/>
      <c r="P2254" s="55"/>
      <c r="Q2254" s="55"/>
      <c r="S2254" s="38"/>
    </row>
    <row r="2255" spans="1:19" s="3" customFormat="1" ht="12.75" x14ac:dyDescent="0.2">
      <c r="A2255" s="7"/>
      <c r="C2255" s="9"/>
      <c r="D2255" s="4"/>
      <c r="E2255" s="4"/>
      <c r="F2255" s="50"/>
      <c r="G2255" s="4"/>
      <c r="H2255" s="4"/>
      <c r="I2255" s="4"/>
      <c r="J2255" s="5"/>
      <c r="K2255" s="4"/>
      <c r="L2255" s="4"/>
      <c r="M2255" s="50"/>
      <c r="N2255" s="62"/>
      <c r="O2255" s="50"/>
      <c r="P2255" s="55"/>
      <c r="Q2255" s="55"/>
      <c r="S2255" s="38"/>
    </row>
    <row r="2256" spans="1:19" s="3" customFormat="1" ht="12.75" x14ac:dyDescent="0.2">
      <c r="A2256" s="7"/>
      <c r="C2256" s="9"/>
      <c r="D2256" s="4"/>
      <c r="E2256" s="4"/>
      <c r="F2256" s="50"/>
      <c r="G2256" s="4"/>
      <c r="H2256" s="4"/>
      <c r="I2256" s="4"/>
      <c r="J2256" s="5"/>
      <c r="K2256" s="4"/>
      <c r="L2256" s="4"/>
      <c r="M2256" s="50"/>
      <c r="N2256" s="62"/>
      <c r="O2256" s="50"/>
      <c r="P2256" s="55"/>
      <c r="Q2256" s="55"/>
      <c r="S2256" s="38"/>
    </row>
    <row r="2257" spans="1:19" s="3" customFormat="1" ht="12.75" x14ac:dyDescent="0.2">
      <c r="A2257" s="7"/>
      <c r="C2257" s="9"/>
      <c r="D2257" s="4"/>
      <c r="E2257" s="4"/>
      <c r="F2257" s="50"/>
      <c r="G2257" s="4"/>
      <c r="H2257" s="4"/>
      <c r="I2257" s="4"/>
      <c r="J2257" s="5"/>
      <c r="K2257" s="4"/>
      <c r="L2257" s="4"/>
      <c r="M2257" s="50"/>
      <c r="N2257" s="62"/>
      <c r="O2257" s="50"/>
      <c r="P2257" s="55"/>
      <c r="Q2257" s="55"/>
      <c r="S2257" s="38"/>
    </row>
    <row r="2258" spans="1:19" s="3" customFormat="1" ht="12.75" x14ac:dyDescent="0.2">
      <c r="A2258" s="7"/>
      <c r="C2258" s="9"/>
      <c r="D2258" s="4"/>
      <c r="E2258" s="4"/>
      <c r="F2258" s="50"/>
      <c r="G2258" s="4"/>
      <c r="H2258" s="4"/>
      <c r="I2258" s="4"/>
      <c r="J2258" s="5"/>
      <c r="K2258" s="4"/>
      <c r="L2258" s="4"/>
      <c r="M2258" s="50"/>
      <c r="N2258" s="62"/>
      <c r="O2258" s="50"/>
      <c r="P2258" s="55"/>
      <c r="Q2258" s="55"/>
      <c r="S2258" s="38"/>
    </row>
    <row r="2259" spans="1:19" s="3" customFormat="1" ht="12.75" x14ac:dyDescent="0.2">
      <c r="A2259" s="7"/>
      <c r="C2259" s="9"/>
      <c r="D2259" s="4"/>
      <c r="E2259" s="4"/>
      <c r="F2259" s="50"/>
      <c r="G2259" s="4"/>
      <c r="H2259" s="4"/>
      <c r="I2259" s="4"/>
      <c r="J2259" s="5"/>
      <c r="K2259" s="4"/>
      <c r="L2259" s="4"/>
      <c r="M2259" s="50"/>
      <c r="N2259" s="62"/>
      <c r="O2259" s="50"/>
      <c r="P2259" s="55"/>
      <c r="Q2259" s="55"/>
      <c r="S2259" s="38"/>
    </row>
    <row r="2260" spans="1:19" s="3" customFormat="1" ht="12.75" x14ac:dyDescent="0.2">
      <c r="A2260" s="7"/>
      <c r="C2260" s="9"/>
      <c r="D2260" s="4"/>
      <c r="E2260" s="4"/>
      <c r="F2260" s="50"/>
      <c r="G2260" s="4"/>
      <c r="H2260" s="4"/>
      <c r="I2260" s="4"/>
      <c r="J2260" s="5"/>
      <c r="K2260" s="4"/>
      <c r="L2260" s="4"/>
      <c r="M2260" s="50"/>
      <c r="N2260" s="62"/>
      <c r="O2260" s="50"/>
      <c r="P2260" s="55"/>
      <c r="Q2260" s="55"/>
      <c r="S2260" s="38"/>
    </row>
    <row r="2261" spans="1:19" s="3" customFormat="1" ht="12.75" x14ac:dyDescent="0.2">
      <c r="A2261" s="7"/>
      <c r="C2261" s="9"/>
      <c r="D2261" s="4"/>
      <c r="E2261" s="4"/>
      <c r="F2261" s="50"/>
      <c r="G2261" s="4"/>
      <c r="H2261" s="4"/>
      <c r="I2261" s="4"/>
      <c r="J2261" s="5"/>
      <c r="K2261" s="4"/>
      <c r="L2261" s="4"/>
      <c r="M2261" s="50"/>
      <c r="N2261" s="62"/>
      <c r="O2261" s="50"/>
      <c r="P2261" s="55"/>
      <c r="Q2261" s="55"/>
      <c r="S2261" s="38"/>
    </row>
    <row r="2262" spans="1:19" s="3" customFormat="1" ht="12.75" x14ac:dyDescent="0.2">
      <c r="A2262" s="7"/>
      <c r="C2262" s="9"/>
      <c r="D2262" s="4"/>
      <c r="E2262" s="4"/>
      <c r="F2262" s="50"/>
      <c r="G2262" s="4"/>
      <c r="H2262" s="4"/>
      <c r="I2262" s="4"/>
      <c r="J2262" s="5"/>
      <c r="K2262" s="4"/>
      <c r="L2262" s="4"/>
      <c r="M2262" s="50"/>
      <c r="N2262" s="62"/>
      <c r="O2262" s="50"/>
      <c r="P2262" s="55"/>
      <c r="Q2262" s="55"/>
      <c r="S2262" s="38"/>
    </row>
    <row r="2263" spans="1:19" s="3" customFormat="1" ht="12.75" x14ac:dyDescent="0.2">
      <c r="A2263" s="7"/>
      <c r="C2263" s="9"/>
      <c r="D2263" s="4"/>
      <c r="E2263" s="4"/>
      <c r="F2263" s="50"/>
      <c r="G2263" s="4"/>
      <c r="H2263" s="4"/>
      <c r="I2263" s="4"/>
      <c r="J2263" s="5"/>
      <c r="K2263" s="4"/>
      <c r="L2263" s="4"/>
      <c r="M2263" s="50"/>
      <c r="N2263" s="62"/>
      <c r="O2263" s="50"/>
      <c r="P2263" s="55"/>
      <c r="Q2263" s="55"/>
      <c r="S2263" s="38"/>
    </row>
    <row r="2264" spans="1:19" s="3" customFormat="1" ht="12.75" x14ac:dyDescent="0.2">
      <c r="A2264" s="7"/>
      <c r="C2264" s="9"/>
      <c r="D2264" s="4"/>
      <c r="E2264" s="4"/>
      <c r="F2264" s="50"/>
      <c r="G2264" s="4"/>
      <c r="H2264" s="4"/>
      <c r="I2264" s="4"/>
      <c r="J2264" s="5"/>
      <c r="K2264" s="4"/>
      <c r="L2264" s="4"/>
      <c r="M2264" s="50"/>
      <c r="N2264" s="62"/>
      <c r="O2264" s="50"/>
      <c r="P2264" s="55"/>
      <c r="Q2264" s="55"/>
      <c r="S2264" s="38"/>
    </row>
    <row r="2265" spans="1:19" s="3" customFormat="1" ht="12.75" x14ac:dyDescent="0.2">
      <c r="A2265" s="7"/>
      <c r="C2265" s="9"/>
      <c r="D2265" s="4"/>
      <c r="E2265" s="4"/>
      <c r="F2265" s="50"/>
      <c r="G2265" s="4"/>
      <c r="H2265" s="4"/>
      <c r="I2265" s="4"/>
      <c r="J2265" s="5"/>
      <c r="K2265" s="4"/>
      <c r="L2265" s="4"/>
      <c r="M2265" s="50"/>
      <c r="N2265" s="62"/>
      <c r="O2265" s="50"/>
      <c r="P2265" s="55"/>
      <c r="Q2265" s="55"/>
      <c r="S2265" s="38"/>
    </row>
    <row r="2266" spans="1:19" s="3" customFormat="1" ht="12.75" x14ac:dyDescent="0.2">
      <c r="A2266" s="7"/>
      <c r="C2266" s="9"/>
      <c r="D2266" s="4"/>
      <c r="E2266" s="4"/>
      <c r="F2266" s="50"/>
      <c r="G2266" s="4"/>
      <c r="H2266" s="4"/>
      <c r="I2266" s="4"/>
      <c r="J2266" s="5"/>
      <c r="K2266" s="4"/>
      <c r="L2266" s="4"/>
      <c r="M2266" s="50"/>
      <c r="N2266" s="62"/>
      <c r="O2266" s="50"/>
      <c r="P2266" s="55"/>
      <c r="Q2266" s="55"/>
      <c r="S2266" s="38"/>
    </row>
    <row r="2267" spans="1:19" s="3" customFormat="1" ht="12.75" x14ac:dyDescent="0.2">
      <c r="A2267" s="7"/>
      <c r="C2267" s="9"/>
      <c r="D2267" s="4"/>
      <c r="E2267" s="4"/>
      <c r="F2267" s="50"/>
      <c r="G2267" s="4"/>
      <c r="H2267" s="4"/>
      <c r="I2267" s="4"/>
      <c r="J2267" s="5"/>
      <c r="K2267" s="4"/>
      <c r="L2267" s="4"/>
      <c r="M2267" s="50"/>
      <c r="N2267" s="62"/>
      <c r="O2267" s="50"/>
      <c r="P2267" s="55"/>
      <c r="Q2267" s="55"/>
      <c r="S2267" s="38"/>
    </row>
    <row r="2268" spans="1:19" s="3" customFormat="1" ht="12.75" x14ac:dyDescent="0.2">
      <c r="A2268" s="7"/>
      <c r="C2268" s="9"/>
      <c r="D2268" s="4"/>
      <c r="E2268" s="4"/>
      <c r="F2268" s="50"/>
      <c r="G2268" s="4"/>
      <c r="H2268" s="4"/>
      <c r="I2268" s="4"/>
      <c r="J2268" s="5"/>
      <c r="K2268" s="4"/>
      <c r="L2268" s="4"/>
      <c r="M2268" s="50"/>
      <c r="N2268" s="62"/>
      <c r="O2268" s="50"/>
      <c r="P2268" s="55"/>
      <c r="Q2268" s="55"/>
      <c r="S2268" s="38"/>
    </row>
    <row r="2269" spans="1:19" s="3" customFormat="1" ht="12.75" x14ac:dyDescent="0.2">
      <c r="A2269" s="7"/>
      <c r="C2269" s="9"/>
      <c r="D2269" s="4"/>
      <c r="E2269" s="4"/>
      <c r="F2269" s="50"/>
      <c r="G2269" s="4"/>
      <c r="H2269" s="4"/>
      <c r="I2269" s="4"/>
      <c r="J2269" s="5"/>
      <c r="K2269" s="4"/>
      <c r="L2269" s="4"/>
      <c r="M2269" s="50"/>
      <c r="N2269" s="62"/>
      <c r="O2269" s="50"/>
      <c r="P2269" s="55"/>
      <c r="Q2269" s="55"/>
      <c r="S2269" s="38"/>
    </row>
    <row r="2270" spans="1:19" s="3" customFormat="1" ht="12.75" x14ac:dyDescent="0.2">
      <c r="A2270" s="7"/>
      <c r="C2270" s="9"/>
      <c r="D2270" s="4"/>
      <c r="E2270" s="4"/>
      <c r="F2270" s="50"/>
      <c r="G2270" s="4"/>
      <c r="H2270" s="4"/>
      <c r="I2270" s="4"/>
      <c r="J2270" s="5"/>
      <c r="K2270" s="4"/>
      <c r="L2270" s="4"/>
      <c r="M2270" s="50"/>
      <c r="N2270" s="62"/>
      <c r="O2270" s="50"/>
      <c r="P2270" s="55"/>
      <c r="Q2270" s="55"/>
      <c r="S2270" s="38"/>
    </row>
    <row r="2271" spans="1:19" s="3" customFormat="1" ht="12.75" x14ac:dyDescent="0.2">
      <c r="A2271" s="7"/>
      <c r="C2271" s="9"/>
      <c r="D2271" s="4"/>
      <c r="E2271" s="4"/>
      <c r="F2271" s="50"/>
      <c r="G2271" s="4"/>
      <c r="H2271" s="4"/>
      <c r="I2271" s="4"/>
      <c r="J2271" s="5"/>
      <c r="K2271" s="4"/>
      <c r="L2271" s="4"/>
      <c r="M2271" s="50"/>
      <c r="N2271" s="62"/>
      <c r="O2271" s="50"/>
      <c r="P2271" s="55"/>
      <c r="Q2271" s="55"/>
      <c r="S2271" s="38"/>
    </row>
    <row r="2272" spans="1:19" s="3" customFormat="1" ht="12.75" x14ac:dyDescent="0.2">
      <c r="A2272" s="7"/>
      <c r="C2272" s="9"/>
      <c r="D2272" s="4"/>
      <c r="E2272" s="4"/>
      <c r="F2272" s="50"/>
      <c r="G2272" s="4"/>
      <c r="H2272" s="4"/>
      <c r="I2272" s="4"/>
      <c r="J2272" s="5"/>
      <c r="K2272" s="4"/>
      <c r="L2272" s="4"/>
      <c r="M2272" s="50"/>
      <c r="N2272" s="62"/>
      <c r="O2272" s="50"/>
      <c r="P2272" s="55"/>
      <c r="Q2272" s="55"/>
      <c r="S2272" s="38"/>
    </row>
    <row r="2273" spans="1:19" s="3" customFormat="1" ht="12.75" x14ac:dyDescent="0.2">
      <c r="A2273" s="7"/>
      <c r="C2273" s="9"/>
      <c r="D2273" s="4"/>
      <c r="E2273" s="4"/>
      <c r="F2273" s="50"/>
      <c r="G2273" s="4"/>
      <c r="H2273" s="4"/>
      <c r="I2273" s="4"/>
      <c r="J2273" s="5"/>
      <c r="K2273" s="4"/>
      <c r="L2273" s="4"/>
      <c r="M2273" s="50"/>
      <c r="N2273" s="62"/>
      <c r="O2273" s="50"/>
      <c r="P2273" s="55"/>
      <c r="Q2273" s="55"/>
      <c r="S2273" s="38"/>
    </row>
    <row r="2274" spans="1:19" s="3" customFormat="1" ht="12.75" x14ac:dyDescent="0.2">
      <c r="A2274" s="7"/>
      <c r="C2274" s="9"/>
      <c r="D2274" s="4"/>
      <c r="E2274" s="4"/>
      <c r="F2274" s="50"/>
      <c r="G2274" s="4"/>
      <c r="H2274" s="4"/>
      <c r="I2274" s="4"/>
      <c r="J2274" s="5"/>
      <c r="K2274" s="4"/>
      <c r="L2274" s="4"/>
      <c r="M2274" s="50"/>
      <c r="N2274" s="62"/>
      <c r="O2274" s="50"/>
      <c r="P2274" s="55"/>
      <c r="Q2274" s="55"/>
      <c r="S2274" s="38"/>
    </row>
    <row r="2275" spans="1:19" s="3" customFormat="1" ht="12.75" x14ac:dyDescent="0.2">
      <c r="A2275" s="7"/>
      <c r="C2275" s="9"/>
      <c r="D2275" s="4"/>
      <c r="E2275" s="4"/>
      <c r="F2275" s="50"/>
      <c r="G2275" s="4"/>
      <c r="H2275" s="4"/>
      <c r="I2275" s="4"/>
      <c r="J2275" s="5"/>
      <c r="K2275" s="4"/>
      <c r="L2275" s="4"/>
      <c r="M2275" s="50"/>
      <c r="N2275" s="62"/>
      <c r="O2275" s="50"/>
      <c r="P2275" s="55"/>
      <c r="Q2275" s="55"/>
      <c r="S2275" s="38"/>
    </row>
    <row r="2276" spans="1:19" s="3" customFormat="1" ht="12.75" x14ac:dyDescent="0.2">
      <c r="A2276" s="7"/>
      <c r="C2276" s="9"/>
      <c r="D2276" s="4"/>
      <c r="E2276" s="4"/>
      <c r="F2276" s="50"/>
      <c r="G2276" s="4"/>
      <c r="H2276" s="4"/>
      <c r="I2276" s="4"/>
      <c r="J2276" s="5"/>
      <c r="K2276" s="4"/>
      <c r="L2276" s="4"/>
      <c r="M2276" s="50"/>
      <c r="N2276" s="62"/>
      <c r="O2276" s="50"/>
      <c r="P2276" s="55"/>
      <c r="Q2276" s="55"/>
      <c r="S2276" s="38"/>
    </row>
    <row r="2277" spans="1:19" s="3" customFormat="1" ht="12.75" x14ac:dyDescent="0.2">
      <c r="A2277" s="7"/>
      <c r="C2277" s="9"/>
      <c r="D2277" s="4"/>
      <c r="E2277" s="4"/>
      <c r="F2277" s="50"/>
      <c r="G2277" s="4"/>
      <c r="H2277" s="4"/>
      <c r="I2277" s="4"/>
      <c r="J2277" s="5"/>
      <c r="K2277" s="4"/>
      <c r="L2277" s="4"/>
      <c r="M2277" s="50"/>
      <c r="N2277" s="62"/>
      <c r="O2277" s="50"/>
      <c r="P2277" s="55"/>
      <c r="Q2277" s="55"/>
      <c r="S2277" s="38"/>
    </row>
    <row r="2278" spans="1:19" s="3" customFormat="1" ht="12.75" x14ac:dyDescent="0.2">
      <c r="A2278" s="7"/>
      <c r="C2278" s="9"/>
      <c r="D2278" s="4"/>
      <c r="E2278" s="4"/>
      <c r="F2278" s="50"/>
      <c r="G2278" s="4"/>
      <c r="H2278" s="4"/>
      <c r="I2278" s="4"/>
      <c r="J2278" s="5"/>
      <c r="K2278" s="4"/>
      <c r="L2278" s="4"/>
      <c r="M2278" s="50"/>
      <c r="N2278" s="62"/>
      <c r="O2278" s="50"/>
      <c r="P2278" s="55"/>
      <c r="Q2278" s="55"/>
      <c r="S2278" s="38"/>
    </row>
    <row r="2279" spans="1:19" s="3" customFormat="1" ht="12.75" x14ac:dyDescent="0.2">
      <c r="A2279" s="7"/>
      <c r="C2279" s="9"/>
      <c r="D2279" s="4"/>
      <c r="E2279" s="4"/>
      <c r="F2279" s="50"/>
      <c r="G2279" s="4"/>
      <c r="H2279" s="4"/>
      <c r="I2279" s="4"/>
      <c r="J2279" s="5"/>
      <c r="K2279" s="4"/>
      <c r="L2279" s="4"/>
      <c r="M2279" s="50"/>
      <c r="N2279" s="62"/>
      <c r="O2279" s="50"/>
      <c r="P2279" s="55"/>
      <c r="Q2279" s="55"/>
      <c r="S2279" s="38"/>
    </row>
    <row r="2280" spans="1:19" s="3" customFormat="1" ht="12.75" x14ac:dyDescent="0.2">
      <c r="A2280" s="7"/>
      <c r="C2280" s="9"/>
      <c r="D2280" s="4"/>
      <c r="E2280" s="4"/>
      <c r="F2280" s="50"/>
      <c r="G2280" s="4"/>
      <c r="H2280" s="4"/>
      <c r="I2280" s="4"/>
      <c r="J2280" s="5"/>
      <c r="K2280" s="4"/>
      <c r="L2280" s="4"/>
      <c r="M2280" s="50"/>
      <c r="N2280" s="62"/>
      <c r="O2280" s="50"/>
      <c r="P2280" s="55"/>
      <c r="Q2280" s="55"/>
      <c r="S2280" s="38"/>
    </row>
    <row r="2281" spans="1:19" s="3" customFormat="1" ht="12.75" x14ac:dyDescent="0.2">
      <c r="A2281" s="7"/>
      <c r="C2281" s="9"/>
      <c r="D2281" s="4"/>
      <c r="E2281" s="4"/>
      <c r="F2281" s="50"/>
      <c r="G2281" s="4"/>
      <c r="H2281" s="4"/>
      <c r="I2281" s="4"/>
      <c r="J2281" s="5"/>
      <c r="K2281" s="4"/>
      <c r="L2281" s="4"/>
      <c r="M2281" s="50"/>
      <c r="N2281" s="62"/>
      <c r="O2281" s="50"/>
      <c r="P2281" s="55"/>
      <c r="Q2281" s="55"/>
      <c r="S2281" s="38"/>
    </row>
    <row r="2282" spans="1:19" s="3" customFormat="1" ht="12.75" x14ac:dyDescent="0.2">
      <c r="A2282" s="7"/>
      <c r="C2282" s="9"/>
      <c r="D2282" s="4"/>
      <c r="E2282" s="4"/>
      <c r="F2282" s="50"/>
      <c r="G2282" s="4"/>
      <c r="H2282" s="4"/>
      <c r="I2282" s="4"/>
      <c r="J2282" s="5"/>
      <c r="K2282" s="4"/>
      <c r="L2282" s="4"/>
      <c r="M2282" s="50"/>
      <c r="N2282" s="62"/>
      <c r="O2282" s="50"/>
      <c r="P2282" s="55"/>
      <c r="Q2282" s="55"/>
      <c r="S2282" s="38"/>
    </row>
    <row r="2283" spans="1:19" s="3" customFormat="1" ht="12.75" x14ac:dyDescent="0.2">
      <c r="A2283" s="7"/>
      <c r="C2283" s="9"/>
      <c r="D2283" s="4"/>
      <c r="E2283" s="4"/>
      <c r="F2283" s="50"/>
      <c r="G2283" s="4"/>
      <c r="H2283" s="4"/>
      <c r="I2283" s="4"/>
      <c r="J2283" s="5"/>
      <c r="K2283" s="4"/>
      <c r="L2283" s="4"/>
      <c r="M2283" s="50"/>
      <c r="N2283" s="62"/>
      <c r="O2283" s="50"/>
      <c r="P2283" s="55"/>
      <c r="Q2283" s="55"/>
      <c r="S2283" s="38"/>
    </row>
    <row r="2284" spans="1:19" s="3" customFormat="1" ht="12.75" x14ac:dyDescent="0.2">
      <c r="A2284" s="7"/>
      <c r="C2284" s="9"/>
      <c r="D2284" s="4"/>
      <c r="E2284" s="4"/>
      <c r="F2284" s="50"/>
      <c r="G2284" s="4"/>
      <c r="H2284" s="4"/>
      <c r="I2284" s="4"/>
      <c r="J2284" s="5"/>
      <c r="K2284" s="4"/>
      <c r="L2284" s="4"/>
      <c r="M2284" s="50"/>
      <c r="N2284" s="62"/>
      <c r="O2284" s="50"/>
      <c r="P2284" s="55"/>
      <c r="Q2284" s="55"/>
      <c r="S2284" s="38"/>
    </row>
    <row r="2285" spans="1:19" s="3" customFormat="1" ht="12.75" x14ac:dyDescent="0.2">
      <c r="A2285" s="7"/>
      <c r="C2285" s="9"/>
      <c r="D2285" s="4"/>
      <c r="E2285" s="4"/>
      <c r="F2285" s="50"/>
      <c r="G2285" s="4"/>
      <c r="H2285" s="4"/>
      <c r="I2285" s="4"/>
      <c r="J2285" s="5"/>
      <c r="K2285" s="4"/>
      <c r="L2285" s="4"/>
      <c r="M2285" s="50"/>
      <c r="N2285" s="62"/>
      <c r="O2285" s="50"/>
      <c r="P2285" s="55"/>
      <c r="Q2285" s="55"/>
      <c r="S2285" s="38"/>
    </row>
    <row r="2286" spans="1:19" s="3" customFormat="1" ht="12.75" x14ac:dyDescent="0.2">
      <c r="A2286" s="7"/>
      <c r="C2286" s="9"/>
      <c r="D2286" s="4"/>
      <c r="E2286" s="4"/>
      <c r="F2286" s="50"/>
      <c r="G2286" s="4"/>
      <c r="H2286" s="4"/>
      <c r="I2286" s="4"/>
      <c r="J2286" s="5"/>
      <c r="K2286" s="4"/>
      <c r="L2286" s="4"/>
      <c r="M2286" s="50"/>
      <c r="N2286" s="62"/>
      <c r="O2286" s="50"/>
      <c r="P2286" s="55"/>
      <c r="Q2286" s="55"/>
      <c r="S2286" s="38"/>
    </row>
    <row r="2287" spans="1:19" s="3" customFormat="1" ht="12.75" x14ac:dyDescent="0.2">
      <c r="A2287" s="7"/>
      <c r="C2287" s="9"/>
      <c r="D2287" s="4"/>
      <c r="E2287" s="4"/>
      <c r="F2287" s="50"/>
      <c r="G2287" s="4"/>
      <c r="H2287" s="4"/>
      <c r="I2287" s="4"/>
      <c r="J2287" s="5"/>
      <c r="K2287" s="4"/>
      <c r="L2287" s="4"/>
      <c r="M2287" s="50"/>
      <c r="N2287" s="62"/>
      <c r="O2287" s="50"/>
      <c r="P2287" s="55"/>
      <c r="Q2287" s="55"/>
      <c r="S2287" s="38"/>
    </row>
    <row r="2288" spans="1:19" s="3" customFormat="1" ht="12.75" x14ac:dyDescent="0.2">
      <c r="A2288" s="7"/>
      <c r="C2288" s="9"/>
      <c r="D2288" s="4"/>
      <c r="E2288" s="4"/>
      <c r="F2288" s="50"/>
      <c r="G2288" s="4"/>
      <c r="H2288" s="4"/>
      <c r="I2288" s="4"/>
      <c r="J2288" s="5"/>
      <c r="K2288" s="4"/>
      <c r="L2288" s="4"/>
      <c r="M2288" s="50"/>
      <c r="N2288" s="62"/>
      <c r="O2288" s="50"/>
      <c r="P2288" s="55"/>
      <c r="Q2288" s="55"/>
      <c r="S2288" s="38"/>
    </row>
    <row r="2289" spans="1:19" s="3" customFormat="1" ht="12.75" x14ac:dyDescent="0.2">
      <c r="A2289" s="7"/>
      <c r="C2289" s="9"/>
      <c r="D2289" s="4"/>
      <c r="E2289" s="4"/>
      <c r="F2289" s="50"/>
      <c r="G2289" s="4"/>
      <c r="H2289" s="4"/>
      <c r="I2289" s="4"/>
      <c r="J2289" s="5"/>
      <c r="K2289" s="4"/>
      <c r="L2289" s="4"/>
      <c r="M2289" s="50"/>
      <c r="N2289" s="62"/>
      <c r="O2289" s="50"/>
      <c r="P2289" s="55"/>
      <c r="Q2289" s="55"/>
      <c r="S2289" s="38"/>
    </row>
    <row r="2290" spans="1:19" s="3" customFormat="1" ht="12.75" x14ac:dyDescent="0.2">
      <c r="A2290" s="7"/>
      <c r="C2290" s="9"/>
      <c r="D2290" s="4"/>
      <c r="E2290" s="4"/>
      <c r="F2290" s="50"/>
      <c r="G2290" s="4"/>
      <c r="H2290" s="4"/>
      <c r="I2290" s="4"/>
      <c r="J2290" s="5"/>
      <c r="K2290" s="4"/>
      <c r="L2290" s="4"/>
      <c r="M2290" s="50"/>
      <c r="N2290" s="62"/>
      <c r="O2290" s="50"/>
      <c r="P2290" s="55"/>
      <c r="Q2290" s="55"/>
      <c r="S2290" s="38"/>
    </row>
    <row r="2291" spans="1:19" s="3" customFormat="1" ht="12.75" x14ac:dyDescent="0.2">
      <c r="A2291" s="7"/>
      <c r="C2291" s="9"/>
      <c r="D2291" s="4"/>
      <c r="E2291" s="4"/>
      <c r="F2291" s="50"/>
      <c r="G2291" s="4"/>
      <c r="H2291" s="4"/>
      <c r="I2291" s="4"/>
      <c r="J2291" s="5"/>
      <c r="K2291" s="4"/>
      <c r="L2291" s="4"/>
      <c r="M2291" s="50"/>
      <c r="N2291" s="62"/>
      <c r="O2291" s="50"/>
      <c r="P2291" s="55"/>
      <c r="Q2291" s="55"/>
      <c r="S2291" s="38"/>
    </row>
    <row r="2292" spans="1:19" s="3" customFormat="1" ht="12.75" x14ac:dyDescent="0.2">
      <c r="A2292" s="7"/>
      <c r="C2292" s="9"/>
      <c r="D2292" s="4"/>
      <c r="E2292" s="4"/>
      <c r="F2292" s="50"/>
      <c r="G2292" s="4"/>
      <c r="H2292" s="4"/>
      <c r="I2292" s="4"/>
      <c r="J2292" s="5"/>
      <c r="K2292" s="4"/>
      <c r="L2292" s="4"/>
      <c r="M2292" s="50"/>
      <c r="N2292" s="62"/>
      <c r="O2292" s="50"/>
      <c r="P2292" s="55"/>
      <c r="Q2292" s="55"/>
      <c r="S2292" s="38"/>
    </row>
    <row r="2293" spans="1:19" s="3" customFormat="1" ht="12.75" x14ac:dyDescent="0.2">
      <c r="A2293" s="7"/>
      <c r="C2293" s="9"/>
      <c r="D2293" s="4"/>
      <c r="E2293" s="4"/>
      <c r="F2293" s="50"/>
      <c r="G2293" s="4"/>
      <c r="H2293" s="4"/>
      <c r="I2293" s="4"/>
      <c r="J2293" s="5"/>
      <c r="K2293" s="4"/>
      <c r="L2293" s="4"/>
      <c r="M2293" s="50"/>
      <c r="N2293" s="62"/>
      <c r="O2293" s="50"/>
      <c r="P2293" s="55"/>
      <c r="Q2293" s="55"/>
      <c r="S2293" s="38"/>
    </row>
    <row r="2294" spans="1:19" s="3" customFormat="1" ht="12.75" x14ac:dyDescent="0.2">
      <c r="A2294" s="7"/>
      <c r="C2294" s="9"/>
      <c r="D2294" s="4"/>
      <c r="E2294" s="4"/>
      <c r="F2294" s="50"/>
      <c r="G2294" s="4"/>
      <c r="H2294" s="4"/>
      <c r="I2294" s="4"/>
      <c r="J2294" s="5"/>
      <c r="K2294" s="4"/>
      <c r="L2294" s="4"/>
      <c r="M2294" s="50"/>
      <c r="N2294" s="62"/>
      <c r="O2294" s="50"/>
      <c r="P2294" s="55"/>
      <c r="Q2294" s="55"/>
      <c r="S2294" s="38"/>
    </row>
    <row r="2295" spans="1:19" s="3" customFormat="1" ht="12.75" x14ac:dyDescent="0.2">
      <c r="A2295" s="7"/>
      <c r="C2295" s="9"/>
      <c r="D2295" s="4"/>
      <c r="E2295" s="4"/>
      <c r="F2295" s="50"/>
      <c r="G2295" s="4"/>
      <c r="H2295" s="4"/>
      <c r="I2295" s="4"/>
      <c r="J2295" s="5"/>
      <c r="K2295" s="4"/>
      <c r="L2295" s="4"/>
      <c r="M2295" s="50"/>
      <c r="N2295" s="62"/>
      <c r="O2295" s="50"/>
      <c r="P2295" s="55"/>
      <c r="Q2295" s="55"/>
      <c r="S2295" s="38"/>
    </row>
    <row r="2296" spans="1:19" s="3" customFormat="1" ht="12.75" x14ac:dyDescent="0.2">
      <c r="A2296" s="7"/>
      <c r="C2296" s="9"/>
      <c r="D2296" s="4"/>
      <c r="E2296" s="4"/>
      <c r="F2296" s="50"/>
      <c r="G2296" s="4"/>
      <c r="H2296" s="4"/>
      <c r="I2296" s="4"/>
      <c r="J2296" s="5"/>
      <c r="K2296" s="4"/>
      <c r="L2296" s="4"/>
      <c r="M2296" s="50"/>
      <c r="N2296" s="62"/>
      <c r="O2296" s="50"/>
      <c r="P2296" s="55"/>
      <c r="Q2296" s="55"/>
      <c r="S2296" s="38"/>
    </row>
    <row r="2297" spans="1:19" s="3" customFormat="1" ht="12.75" x14ac:dyDescent="0.2">
      <c r="A2297" s="7"/>
      <c r="C2297" s="9"/>
      <c r="D2297" s="4"/>
      <c r="E2297" s="4"/>
      <c r="F2297" s="50"/>
      <c r="G2297" s="4"/>
      <c r="H2297" s="4"/>
      <c r="I2297" s="4"/>
      <c r="J2297" s="5"/>
      <c r="K2297" s="4"/>
      <c r="L2297" s="4"/>
      <c r="M2297" s="50"/>
      <c r="N2297" s="62"/>
      <c r="O2297" s="50"/>
      <c r="P2297" s="55"/>
      <c r="Q2297" s="55"/>
      <c r="S2297" s="38"/>
    </row>
    <row r="2298" spans="1:19" s="3" customFormat="1" ht="12.75" x14ac:dyDescent="0.2">
      <c r="A2298" s="7"/>
      <c r="C2298" s="9"/>
      <c r="D2298" s="4"/>
      <c r="E2298" s="4"/>
      <c r="F2298" s="50"/>
      <c r="G2298" s="4"/>
      <c r="H2298" s="4"/>
      <c r="I2298" s="4"/>
      <c r="J2298" s="5"/>
      <c r="K2298" s="4"/>
      <c r="L2298" s="4"/>
      <c r="M2298" s="50"/>
      <c r="N2298" s="62"/>
      <c r="O2298" s="50"/>
      <c r="P2298" s="55"/>
      <c r="Q2298" s="55"/>
      <c r="S2298" s="38"/>
    </row>
    <row r="2299" spans="1:19" s="3" customFormat="1" ht="12.75" x14ac:dyDescent="0.2">
      <c r="A2299" s="7"/>
      <c r="C2299" s="9"/>
      <c r="D2299" s="4"/>
      <c r="E2299" s="4"/>
      <c r="F2299" s="50"/>
      <c r="G2299" s="4"/>
      <c r="H2299" s="4"/>
      <c r="I2299" s="4"/>
      <c r="J2299" s="5"/>
      <c r="K2299" s="4"/>
      <c r="L2299" s="4"/>
      <c r="M2299" s="50"/>
      <c r="N2299" s="62"/>
      <c r="O2299" s="50"/>
      <c r="P2299" s="55"/>
      <c r="Q2299" s="55"/>
      <c r="S2299" s="38"/>
    </row>
    <row r="2300" spans="1:19" s="3" customFormat="1" ht="12.75" x14ac:dyDescent="0.2">
      <c r="A2300" s="7"/>
      <c r="C2300" s="9"/>
      <c r="D2300" s="4"/>
      <c r="E2300" s="4"/>
      <c r="F2300" s="50"/>
      <c r="G2300" s="4"/>
      <c r="H2300" s="4"/>
      <c r="I2300" s="4"/>
      <c r="J2300" s="5"/>
      <c r="K2300" s="4"/>
      <c r="L2300" s="4"/>
      <c r="M2300" s="50"/>
      <c r="N2300" s="62"/>
      <c r="O2300" s="50"/>
      <c r="P2300" s="55"/>
      <c r="Q2300" s="55"/>
      <c r="S2300" s="38"/>
    </row>
    <row r="2301" spans="1:19" s="3" customFormat="1" ht="12.75" x14ac:dyDescent="0.2">
      <c r="A2301" s="7"/>
      <c r="C2301" s="9"/>
      <c r="D2301" s="4"/>
      <c r="E2301" s="4"/>
      <c r="F2301" s="50"/>
      <c r="G2301" s="4"/>
      <c r="H2301" s="4"/>
      <c r="I2301" s="4"/>
      <c r="J2301" s="5"/>
      <c r="K2301" s="4"/>
      <c r="L2301" s="4"/>
      <c r="M2301" s="50"/>
      <c r="N2301" s="62"/>
      <c r="O2301" s="50"/>
      <c r="P2301" s="55"/>
      <c r="Q2301" s="55"/>
      <c r="S2301" s="38"/>
    </row>
    <row r="2302" spans="1:19" s="3" customFormat="1" ht="12.75" x14ac:dyDescent="0.2">
      <c r="A2302" s="7"/>
      <c r="C2302" s="9"/>
      <c r="D2302" s="4"/>
      <c r="E2302" s="4"/>
      <c r="F2302" s="50"/>
      <c r="G2302" s="4"/>
      <c r="H2302" s="4"/>
      <c r="I2302" s="4"/>
      <c r="J2302" s="5"/>
      <c r="K2302" s="4"/>
      <c r="L2302" s="4"/>
      <c r="M2302" s="50"/>
      <c r="N2302" s="62"/>
      <c r="O2302" s="50"/>
      <c r="P2302" s="55"/>
      <c r="Q2302" s="55"/>
      <c r="S2302" s="38"/>
    </row>
    <row r="2303" spans="1:19" s="3" customFormat="1" ht="12.75" x14ac:dyDescent="0.2">
      <c r="A2303" s="7"/>
      <c r="C2303" s="9"/>
      <c r="D2303" s="4"/>
      <c r="E2303" s="4"/>
      <c r="F2303" s="50"/>
      <c r="G2303" s="4"/>
      <c r="H2303" s="4"/>
      <c r="I2303" s="4"/>
      <c r="J2303" s="5"/>
      <c r="K2303" s="4"/>
      <c r="L2303" s="4"/>
      <c r="M2303" s="50"/>
      <c r="N2303" s="62"/>
      <c r="O2303" s="50"/>
      <c r="P2303" s="55"/>
      <c r="Q2303" s="55"/>
      <c r="S2303" s="38"/>
    </row>
    <row r="2304" spans="1:19" s="3" customFormat="1" ht="12.75" x14ac:dyDescent="0.2">
      <c r="A2304" s="7"/>
      <c r="C2304" s="9"/>
      <c r="D2304" s="4"/>
      <c r="E2304" s="4"/>
      <c r="F2304" s="50"/>
      <c r="G2304" s="4"/>
      <c r="H2304" s="4"/>
      <c r="I2304" s="4"/>
      <c r="J2304" s="5"/>
      <c r="K2304" s="4"/>
      <c r="L2304" s="4"/>
      <c r="M2304" s="50"/>
      <c r="N2304" s="62"/>
      <c r="O2304" s="50"/>
      <c r="P2304" s="55"/>
      <c r="Q2304" s="55"/>
      <c r="S2304" s="38"/>
    </row>
    <row r="2305" spans="1:19" s="3" customFormat="1" ht="12.75" x14ac:dyDescent="0.2">
      <c r="A2305" s="7"/>
      <c r="C2305" s="9"/>
      <c r="D2305" s="4"/>
      <c r="E2305" s="4"/>
      <c r="F2305" s="50"/>
      <c r="G2305" s="4"/>
      <c r="H2305" s="4"/>
      <c r="I2305" s="4"/>
      <c r="J2305" s="5"/>
      <c r="K2305" s="4"/>
      <c r="L2305" s="4"/>
      <c r="M2305" s="50"/>
      <c r="N2305" s="62"/>
      <c r="O2305" s="50"/>
      <c r="P2305" s="55"/>
      <c r="Q2305" s="55"/>
      <c r="S2305" s="38"/>
    </row>
    <row r="2306" spans="1:19" s="3" customFormat="1" ht="12.75" x14ac:dyDescent="0.2">
      <c r="A2306" s="7"/>
      <c r="C2306" s="9"/>
      <c r="D2306" s="4"/>
      <c r="E2306" s="4"/>
      <c r="F2306" s="50"/>
      <c r="G2306" s="4"/>
      <c r="H2306" s="4"/>
      <c r="I2306" s="4"/>
      <c r="J2306" s="5"/>
      <c r="K2306" s="4"/>
      <c r="L2306" s="4"/>
      <c r="M2306" s="50"/>
      <c r="N2306" s="62"/>
      <c r="O2306" s="50"/>
      <c r="P2306" s="55"/>
      <c r="Q2306" s="55"/>
      <c r="S2306" s="38"/>
    </row>
    <row r="2307" spans="1:19" s="3" customFormat="1" ht="12.75" x14ac:dyDescent="0.2">
      <c r="A2307" s="7"/>
      <c r="C2307" s="9"/>
      <c r="D2307" s="4"/>
      <c r="E2307" s="4"/>
      <c r="F2307" s="50"/>
      <c r="G2307" s="4"/>
      <c r="H2307" s="4"/>
      <c r="I2307" s="4"/>
      <c r="J2307" s="5"/>
      <c r="K2307" s="4"/>
      <c r="L2307" s="4"/>
      <c r="M2307" s="50"/>
      <c r="N2307" s="62"/>
      <c r="O2307" s="50"/>
      <c r="P2307" s="55"/>
      <c r="Q2307" s="55"/>
      <c r="S2307" s="38"/>
    </row>
    <row r="2308" spans="1:19" s="3" customFormat="1" ht="12.75" x14ac:dyDescent="0.2">
      <c r="A2308" s="7"/>
      <c r="C2308" s="9"/>
      <c r="D2308" s="4"/>
      <c r="E2308" s="4"/>
      <c r="F2308" s="50"/>
      <c r="G2308" s="4"/>
      <c r="H2308" s="4"/>
      <c r="I2308" s="4"/>
      <c r="J2308" s="5"/>
      <c r="K2308" s="4"/>
      <c r="L2308" s="4"/>
      <c r="M2308" s="50"/>
      <c r="N2308" s="62"/>
      <c r="O2308" s="50"/>
      <c r="P2308" s="55"/>
      <c r="Q2308" s="55"/>
      <c r="S2308" s="38"/>
    </row>
    <row r="2309" spans="1:19" s="3" customFormat="1" ht="12.75" x14ac:dyDescent="0.2">
      <c r="A2309" s="7"/>
      <c r="C2309" s="9"/>
      <c r="D2309" s="4"/>
      <c r="E2309" s="4"/>
      <c r="F2309" s="50"/>
      <c r="G2309" s="4"/>
      <c r="H2309" s="4"/>
      <c r="I2309" s="4"/>
      <c r="J2309" s="5"/>
      <c r="K2309" s="4"/>
      <c r="L2309" s="4"/>
      <c r="M2309" s="50"/>
      <c r="N2309" s="62"/>
      <c r="O2309" s="50"/>
      <c r="P2309" s="55"/>
      <c r="Q2309" s="55"/>
      <c r="S2309" s="38"/>
    </row>
    <row r="2310" spans="1:19" s="3" customFormat="1" ht="12.75" x14ac:dyDescent="0.2">
      <c r="A2310" s="7"/>
      <c r="C2310" s="9"/>
      <c r="D2310" s="4"/>
      <c r="E2310" s="4"/>
      <c r="F2310" s="50"/>
      <c r="G2310" s="4"/>
      <c r="H2310" s="4"/>
      <c r="I2310" s="4"/>
      <c r="J2310" s="5"/>
      <c r="K2310" s="4"/>
      <c r="L2310" s="4"/>
      <c r="M2310" s="50"/>
      <c r="N2310" s="62"/>
      <c r="O2310" s="50"/>
      <c r="P2310" s="55"/>
      <c r="Q2310" s="55"/>
      <c r="S2310" s="38"/>
    </row>
    <row r="2311" spans="1:19" s="3" customFormat="1" ht="12.75" x14ac:dyDescent="0.2">
      <c r="A2311" s="7"/>
      <c r="C2311" s="9"/>
      <c r="D2311" s="4"/>
      <c r="E2311" s="4"/>
      <c r="F2311" s="50"/>
      <c r="G2311" s="4"/>
      <c r="H2311" s="4"/>
      <c r="I2311" s="4"/>
      <c r="J2311" s="5"/>
      <c r="K2311" s="4"/>
      <c r="L2311" s="4"/>
      <c r="M2311" s="50"/>
      <c r="N2311" s="62"/>
      <c r="O2311" s="50"/>
      <c r="P2311" s="55"/>
      <c r="Q2311" s="55"/>
      <c r="S2311" s="38"/>
    </row>
    <row r="2312" spans="1:19" s="3" customFormat="1" ht="12.75" x14ac:dyDescent="0.2">
      <c r="A2312" s="7"/>
      <c r="C2312" s="9"/>
      <c r="D2312" s="4"/>
      <c r="E2312" s="4"/>
      <c r="F2312" s="50"/>
      <c r="G2312" s="4"/>
      <c r="H2312" s="4"/>
      <c r="I2312" s="4"/>
      <c r="J2312" s="5"/>
      <c r="K2312" s="4"/>
      <c r="L2312" s="4"/>
      <c r="M2312" s="50"/>
      <c r="N2312" s="62"/>
      <c r="O2312" s="50"/>
      <c r="P2312" s="55"/>
      <c r="Q2312" s="55"/>
      <c r="S2312" s="38"/>
    </row>
    <row r="2313" spans="1:19" s="3" customFormat="1" ht="12.75" x14ac:dyDescent="0.2">
      <c r="A2313" s="7"/>
      <c r="C2313" s="9"/>
      <c r="D2313" s="4"/>
      <c r="E2313" s="4"/>
      <c r="F2313" s="50"/>
      <c r="G2313" s="4"/>
      <c r="H2313" s="4"/>
      <c r="I2313" s="4"/>
      <c r="J2313" s="5"/>
      <c r="K2313" s="4"/>
      <c r="L2313" s="4"/>
      <c r="M2313" s="50"/>
      <c r="N2313" s="62"/>
      <c r="O2313" s="50"/>
      <c r="P2313" s="55"/>
      <c r="Q2313" s="55"/>
      <c r="S2313" s="38"/>
    </row>
    <row r="2314" spans="1:19" s="3" customFormat="1" ht="12.75" x14ac:dyDescent="0.2">
      <c r="A2314" s="7"/>
      <c r="C2314" s="9"/>
      <c r="D2314" s="4"/>
      <c r="E2314" s="4"/>
      <c r="F2314" s="50"/>
      <c r="G2314" s="4"/>
      <c r="H2314" s="4"/>
      <c r="I2314" s="4"/>
      <c r="J2314" s="5"/>
      <c r="K2314" s="4"/>
      <c r="L2314" s="4"/>
      <c r="M2314" s="50"/>
      <c r="N2314" s="62"/>
      <c r="O2314" s="50"/>
      <c r="P2314" s="55"/>
      <c r="Q2314" s="55"/>
      <c r="S2314" s="38"/>
    </row>
    <row r="2315" spans="1:19" s="3" customFormat="1" ht="12.75" x14ac:dyDescent="0.2">
      <c r="A2315" s="7"/>
      <c r="C2315" s="9"/>
      <c r="D2315" s="4"/>
      <c r="E2315" s="4"/>
      <c r="F2315" s="50"/>
      <c r="G2315" s="4"/>
      <c r="H2315" s="4"/>
      <c r="I2315" s="4"/>
      <c r="J2315" s="5"/>
      <c r="K2315" s="4"/>
      <c r="L2315" s="4"/>
      <c r="M2315" s="50"/>
      <c r="N2315" s="62"/>
      <c r="O2315" s="50"/>
      <c r="P2315" s="55"/>
      <c r="Q2315" s="55"/>
      <c r="S2315" s="38"/>
    </row>
    <row r="2316" spans="1:19" s="3" customFormat="1" ht="12.75" x14ac:dyDescent="0.2">
      <c r="A2316" s="7"/>
      <c r="C2316" s="9"/>
      <c r="D2316" s="4"/>
      <c r="E2316" s="4"/>
      <c r="F2316" s="50"/>
      <c r="G2316" s="4"/>
      <c r="H2316" s="4"/>
      <c r="I2316" s="4"/>
      <c r="J2316" s="5"/>
      <c r="K2316" s="4"/>
      <c r="L2316" s="4"/>
      <c r="M2316" s="50"/>
      <c r="N2316" s="62"/>
      <c r="O2316" s="50"/>
      <c r="P2316" s="55"/>
      <c r="Q2316" s="55"/>
      <c r="S2316" s="38"/>
    </row>
    <row r="2317" spans="1:19" s="3" customFormat="1" ht="12.75" x14ac:dyDescent="0.2">
      <c r="A2317" s="7"/>
      <c r="C2317" s="9"/>
      <c r="D2317" s="4"/>
      <c r="E2317" s="4"/>
      <c r="F2317" s="50"/>
      <c r="G2317" s="4"/>
      <c r="H2317" s="4"/>
      <c r="I2317" s="4"/>
      <c r="J2317" s="5"/>
      <c r="K2317" s="4"/>
      <c r="L2317" s="4"/>
      <c r="M2317" s="50"/>
      <c r="N2317" s="62"/>
      <c r="O2317" s="50"/>
      <c r="P2317" s="55"/>
      <c r="Q2317" s="55"/>
      <c r="S2317" s="38"/>
    </row>
    <row r="2318" spans="1:19" s="3" customFormat="1" ht="12.75" x14ac:dyDescent="0.2">
      <c r="A2318" s="7"/>
      <c r="C2318" s="9"/>
      <c r="D2318" s="4"/>
      <c r="E2318" s="4"/>
      <c r="F2318" s="50"/>
      <c r="G2318" s="4"/>
      <c r="H2318" s="4"/>
      <c r="I2318" s="4"/>
      <c r="J2318" s="5"/>
      <c r="K2318" s="4"/>
      <c r="L2318" s="4"/>
      <c r="M2318" s="50"/>
      <c r="N2318" s="62"/>
      <c r="O2318" s="50"/>
      <c r="P2318" s="55"/>
      <c r="Q2318" s="55"/>
      <c r="S2318" s="38"/>
    </row>
    <row r="2319" spans="1:19" s="3" customFormat="1" ht="12.75" x14ac:dyDescent="0.2">
      <c r="A2319" s="7"/>
      <c r="C2319" s="9"/>
      <c r="D2319" s="4"/>
      <c r="E2319" s="4"/>
      <c r="F2319" s="50"/>
      <c r="G2319" s="4"/>
      <c r="H2319" s="4"/>
      <c r="I2319" s="4"/>
      <c r="J2319" s="5"/>
      <c r="K2319" s="4"/>
      <c r="L2319" s="4"/>
      <c r="M2319" s="50"/>
      <c r="N2319" s="62"/>
      <c r="O2319" s="50"/>
      <c r="P2319" s="55"/>
      <c r="Q2319" s="55"/>
      <c r="S2319" s="38"/>
    </row>
    <row r="2320" spans="1:19" s="3" customFormat="1" ht="12.75" x14ac:dyDescent="0.2">
      <c r="A2320" s="7"/>
      <c r="C2320" s="9"/>
      <c r="D2320" s="4"/>
      <c r="E2320" s="4"/>
      <c r="F2320" s="50"/>
      <c r="G2320" s="4"/>
      <c r="H2320" s="4"/>
      <c r="I2320" s="4"/>
      <c r="J2320" s="5"/>
      <c r="K2320" s="4"/>
      <c r="L2320" s="4"/>
      <c r="M2320" s="50"/>
      <c r="N2320" s="62"/>
      <c r="O2320" s="50"/>
      <c r="P2320" s="55"/>
      <c r="Q2320" s="55"/>
      <c r="S2320" s="38"/>
    </row>
    <row r="2321" spans="1:19" s="3" customFormat="1" ht="12.75" x14ac:dyDescent="0.2">
      <c r="A2321" s="7"/>
      <c r="C2321" s="9"/>
      <c r="D2321" s="4"/>
      <c r="E2321" s="4"/>
      <c r="F2321" s="50"/>
      <c r="G2321" s="4"/>
      <c r="H2321" s="4"/>
      <c r="I2321" s="4"/>
      <c r="J2321" s="5"/>
      <c r="K2321" s="4"/>
      <c r="L2321" s="4"/>
      <c r="M2321" s="50"/>
      <c r="N2321" s="62"/>
      <c r="O2321" s="50"/>
      <c r="P2321" s="55"/>
      <c r="Q2321" s="55"/>
      <c r="S2321" s="38"/>
    </row>
    <row r="2322" spans="1:19" s="3" customFormat="1" ht="12.75" x14ac:dyDescent="0.2">
      <c r="A2322" s="7"/>
      <c r="C2322" s="9"/>
      <c r="D2322" s="4"/>
      <c r="E2322" s="4"/>
      <c r="F2322" s="50"/>
      <c r="G2322" s="4"/>
      <c r="H2322" s="4"/>
      <c r="I2322" s="4"/>
      <c r="J2322" s="5"/>
      <c r="K2322" s="4"/>
      <c r="L2322" s="4"/>
      <c r="M2322" s="50"/>
      <c r="N2322" s="62"/>
      <c r="O2322" s="50"/>
      <c r="P2322" s="55"/>
      <c r="Q2322" s="55"/>
      <c r="S2322" s="38"/>
    </row>
    <row r="2323" spans="1:19" s="3" customFormat="1" ht="12.75" x14ac:dyDescent="0.2">
      <c r="A2323" s="7"/>
      <c r="C2323" s="9"/>
      <c r="D2323" s="4"/>
      <c r="E2323" s="4"/>
      <c r="F2323" s="50"/>
      <c r="G2323" s="4"/>
      <c r="H2323" s="4"/>
      <c r="I2323" s="4"/>
      <c r="J2323" s="5"/>
      <c r="K2323" s="4"/>
      <c r="L2323" s="4"/>
      <c r="M2323" s="50"/>
      <c r="N2323" s="62"/>
      <c r="O2323" s="50"/>
      <c r="P2323" s="55"/>
      <c r="Q2323" s="55"/>
      <c r="S2323" s="38"/>
    </row>
    <row r="2324" spans="1:19" s="3" customFormat="1" ht="12.75" x14ac:dyDescent="0.2">
      <c r="A2324" s="7"/>
      <c r="C2324" s="9"/>
      <c r="D2324" s="4"/>
      <c r="E2324" s="4"/>
      <c r="F2324" s="50"/>
      <c r="G2324" s="4"/>
      <c r="H2324" s="4"/>
      <c r="I2324" s="4"/>
      <c r="J2324" s="5"/>
      <c r="K2324" s="4"/>
      <c r="L2324" s="4"/>
      <c r="M2324" s="50"/>
      <c r="N2324" s="62"/>
      <c r="O2324" s="50"/>
      <c r="P2324" s="55"/>
      <c r="Q2324" s="55"/>
      <c r="S2324" s="38"/>
    </row>
    <row r="2325" spans="1:19" s="3" customFormat="1" ht="12.75" x14ac:dyDescent="0.2">
      <c r="A2325" s="7"/>
      <c r="C2325" s="9"/>
      <c r="D2325" s="4"/>
      <c r="E2325" s="4"/>
      <c r="F2325" s="50"/>
      <c r="G2325" s="4"/>
      <c r="H2325" s="4"/>
      <c r="I2325" s="4"/>
      <c r="J2325" s="5"/>
      <c r="K2325" s="4"/>
      <c r="L2325" s="4"/>
      <c r="M2325" s="50"/>
      <c r="N2325" s="62"/>
      <c r="O2325" s="50"/>
      <c r="P2325" s="55"/>
      <c r="Q2325" s="55"/>
      <c r="S2325" s="38"/>
    </row>
    <row r="2326" spans="1:19" s="3" customFormat="1" ht="12.75" x14ac:dyDescent="0.2">
      <c r="A2326" s="7"/>
      <c r="C2326" s="9"/>
      <c r="D2326" s="4"/>
      <c r="E2326" s="4"/>
      <c r="F2326" s="50"/>
      <c r="G2326" s="4"/>
      <c r="H2326" s="4"/>
      <c r="I2326" s="4"/>
      <c r="J2326" s="5"/>
      <c r="K2326" s="4"/>
      <c r="L2326" s="4"/>
      <c r="M2326" s="50"/>
      <c r="N2326" s="62"/>
      <c r="O2326" s="50"/>
      <c r="P2326" s="55"/>
      <c r="Q2326" s="55"/>
      <c r="S2326" s="38"/>
    </row>
    <row r="2327" spans="1:19" s="3" customFormat="1" ht="12.75" x14ac:dyDescent="0.2">
      <c r="A2327" s="7"/>
      <c r="C2327" s="9"/>
      <c r="D2327" s="4"/>
      <c r="E2327" s="4"/>
      <c r="F2327" s="50"/>
      <c r="G2327" s="4"/>
      <c r="H2327" s="4"/>
      <c r="I2327" s="4"/>
      <c r="J2327" s="5"/>
      <c r="K2327" s="4"/>
      <c r="L2327" s="4"/>
      <c r="M2327" s="50"/>
      <c r="N2327" s="62"/>
      <c r="O2327" s="50"/>
      <c r="P2327" s="55"/>
      <c r="Q2327" s="55"/>
      <c r="S2327" s="38"/>
    </row>
    <row r="2328" spans="1:19" s="3" customFormat="1" ht="12.75" x14ac:dyDescent="0.2">
      <c r="A2328" s="7"/>
      <c r="C2328" s="9"/>
      <c r="D2328" s="4"/>
      <c r="E2328" s="4"/>
      <c r="F2328" s="50"/>
      <c r="G2328" s="4"/>
      <c r="H2328" s="4"/>
      <c r="I2328" s="4"/>
      <c r="J2328" s="5"/>
      <c r="K2328" s="4"/>
      <c r="L2328" s="4"/>
      <c r="M2328" s="50"/>
      <c r="N2328" s="62"/>
      <c r="O2328" s="50"/>
      <c r="P2328" s="55"/>
      <c r="Q2328" s="55"/>
      <c r="S2328" s="38"/>
    </row>
    <row r="2329" spans="1:19" s="3" customFormat="1" ht="12.75" x14ac:dyDescent="0.2">
      <c r="A2329" s="7"/>
      <c r="C2329" s="9"/>
      <c r="D2329" s="4"/>
      <c r="E2329" s="4"/>
      <c r="F2329" s="50"/>
      <c r="G2329" s="4"/>
      <c r="H2329" s="4"/>
      <c r="I2329" s="4"/>
      <c r="J2329" s="5"/>
      <c r="K2329" s="4"/>
      <c r="L2329" s="4"/>
      <c r="M2329" s="50"/>
      <c r="N2329" s="62"/>
      <c r="O2329" s="50"/>
      <c r="P2329" s="55"/>
      <c r="Q2329" s="55"/>
      <c r="S2329" s="38"/>
    </row>
    <row r="2330" spans="1:19" s="3" customFormat="1" ht="12.75" x14ac:dyDescent="0.2">
      <c r="A2330" s="7"/>
      <c r="C2330" s="9"/>
      <c r="D2330" s="4"/>
      <c r="E2330" s="4"/>
      <c r="F2330" s="50"/>
      <c r="G2330" s="4"/>
      <c r="H2330" s="4"/>
      <c r="I2330" s="4"/>
      <c r="J2330" s="5"/>
      <c r="K2330" s="4"/>
      <c r="L2330" s="4"/>
      <c r="M2330" s="50"/>
      <c r="N2330" s="62"/>
      <c r="O2330" s="50"/>
      <c r="P2330" s="55"/>
      <c r="Q2330" s="55"/>
      <c r="S2330" s="38"/>
    </row>
    <row r="2331" spans="1:19" s="3" customFormat="1" ht="12.75" x14ac:dyDescent="0.2">
      <c r="A2331" s="7"/>
      <c r="C2331" s="9"/>
      <c r="D2331" s="4"/>
      <c r="E2331" s="4"/>
      <c r="F2331" s="50"/>
      <c r="G2331" s="4"/>
      <c r="H2331" s="4"/>
      <c r="I2331" s="4"/>
      <c r="J2331" s="5"/>
      <c r="K2331" s="4"/>
      <c r="L2331" s="4"/>
      <c r="M2331" s="50"/>
      <c r="N2331" s="62"/>
      <c r="O2331" s="50"/>
      <c r="P2331" s="55"/>
      <c r="Q2331" s="55"/>
      <c r="S2331" s="38"/>
    </row>
    <row r="2332" spans="1:19" s="3" customFormat="1" ht="12.75" x14ac:dyDescent="0.2">
      <c r="A2332" s="7"/>
      <c r="C2332" s="9"/>
      <c r="D2332" s="4"/>
      <c r="E2332" s="4"/>
      <c r="F2332" s="50"/>
      <c r="G2332" s="4"/>
      <c r="H2332" s="4"/>
      <c r="I2332" s="4"/>
      <c r="J2332" s="5"/>
      <c r="K2332" s="4"/>
      <c r="L2332" s="4"/>
      <c r="M2332" s="50"/>
      <c r="N2332" s="62"/>
      <c r="O2332" s="50"/>
      <c r="P2332" s="55"/>
      <c r="Q2332" s="55"/>
      <c r="S2332" s="38"/>
    </row>
    <row r="2333" spans="1:19" s="3" customFormat="1" ht="12.75" x14ac:dyDescent="0.2">
      <c r="A2333" s="7"/>
      <c r="C2333" s="9"/>
      <c r="D2333" s="4"/>
      <c r="E2333" s="4"/>
      <c r="F2333" s="50"/>
      <c r="G2333" s="4"/>
      <c r="H2333" s="4"/>
      <c r="I2333" s="4"/>
      <c r="J2333" s="5"/>
      <c r="K2333" s="4"/>
      <c r="L2333" s="4"/>
      <c r="M2333" s="50"/>
      <c r="N2333" s="62"/>
      <c r="O2333" s="50"/>
      <c r="P2333" s="55"/>
      <c r="Q2333" s="55"/>
      <c r="S2333" s="38"/>
    </row>
    <row r="2334" spans="1:19" s="3" customFormat="1" ht="12.75" x14ac:dyDescent="0.2">
      <c r="A2334" s="7"/>
      <c r="C2334" s="9"/>
      <c r="D2334" s="4"/>
      <c r="E2334" s="4"/>
      <c r="F2334" s="50"/>
      <c r="G2334" s="4"/>
      <c r="H2334" s="4"/>
      <c r="I2334" s="4"/>
      <c r="J2334" s="5"/>
      <c r="K2334" s="4"/>
      <c r="L2334" s="4"/>
      <c r="M2334" s="50"/>
      <c r="N2334" s="62"/>
      <c r="O2334" s="50"/>
      <c r="P2334" s="55"/>
      <c r="Q2334" s="55"/>
      <c r="S2334" s="38"/>
    </row>
    <row r="2335" spans="1:19" s="3" customFormat="1" ht="12.75" x14ac:dyDescent="0.2">
      <c r="A2335" s="7"/>
      <c r="C2335" s="9"/>
      <c r="D2335" s="4"/>
      <c r="E2335" s="4"/>
      <c r="F2335" s="50"/>
      <c r="G2335" s="4"/>
      <c r="H2335" s="4"/>
      <c r="I2335" s="4"/>
      <c r="J2335" s="5"/>
      <c r="K2335" s="4"/>
      <c r="L2335" s="4"/>
      <c r="M2335" s="50"/>
      <c r="N2335" s="62"/>
      <c r="O2335" s="50"/>
      <c r="P2335" s="55"/>
      <c r="Q2335" s="55"/>
      <c r="S2335" s="38"/>
    </row>
    <row r="2336" spans="1:19" s="3" customFormat="1" ht="12.75" x14ac:dyDescent="0.2">
      <c r="A2336" s="7"/>
      <c r="C2336" s="9"/>
      <c r="D2336" s="4"/>
      <c r="E2336" s="4"/>
      <c r="F2336" s="50"/>
      <c r="G2336" s="4"/>
      <c r="H2336" s="4"/>
      <c r="I2336" s="4"/>
      <c r="J2336" s="5"/>
      <c r="K2336" s="4"/>
      <c r="L2336" s="4"/>
      <c r="M2336" s="50"/>
      <c r="N2336" s="62"/>
      <c r="O2336" s="50"/>
      <c r="P2336" s="55"/>
      <c r="Q2336" s="55"/>
      <c r="S2336" s="38"/>
    </row>
    <row r="2337" spans="1:19" s="3" customFormat="1" ht="12.75" x14ac:dyDescent="0.2">
      <c r="A2337" s="7"/>
      <c r="C2337" s="9"/>
      <c r="D2337" s="4"/>
      <c r="E2337" s="4"/>
      <c r="F2337" s="50"/>
      <c r="G2337" s="4"/>
      <c r="H2337" s="4"/>
      <c r="I2337" s="4"/>
      <c r="J2337" s="5"/>
      <c r="K2337" s="4"/>
      <c r="L2337" s="4"/>
      <c r="M2337" s="50"/>
      <c r="N2337" s="62"/>
      <c r="O2337" s="50"/>
      <c r="P2337" s="55"/>
      <c r="Q2337" s="55"/>
      <c r="S2337" s="38"/>
    </row>
    <row r="2338" spans="1:19" s="3" customFormat="1" ht="12.75" x14ac:dyDescent="0.2">
      <c r="A2338" s="7"/>
      <c r="C2338" s="9"/>
      <c r="D2338" s="4"/>
      <c r="E2338" s="4"/>
      <c r="F2338" s="50"/>
      <c r="G2338" s="4"/>
      <c r="H2338" s="4"/>
      <c r="I2338" s="4"/>
      <c r="J2338" s="5"/>
      <c r="K2338" s="4"/>
      <c r="L2338" s="4"/>
      <c r="M2338" s="50"/>
      <c r="N2338" s="62"/>
      <c r="O2338" s="50"/>
      <c r="P2338" s="55"/>
      <c r="Q2338" s="55"/>
      <c r="S2338" s="38"/>
    </row>
    <row r="2339" spans="1:19" s="3" customFormat="1" ht="12.75" x14ac:dyDescent="0.2">
      <c r="A2339" s="7"/>
      <c r="C2339" s="9"/>
      <c r="D2339" s="4"/>
      <c r="E2339" s="4"/>
      <c r="F2339" s="50"/>
      <c r="G2339" s="4"/>
      <c r="H2339" s="4"/>
      <c r="I2339" s="4"/>
      <c r="J2339" s="5"/>
      <c r="K2339" s="4"/>
      <c r="L2339" s="4"/>
      <c r="M2339" s="50"/>
      <c r="N2339" s="62"/>
      <c r="O2339" s="50"/>
      <c r="P2339" s="55"/>
      <c r="Q2339" s="55"/>
      <c r="S2339" s="38"/>
    </row>
    <row r="2340" spans="1:19" s="3" customFormat="1" ht="12.75" x14ac:dyDescent="0.2">
      <c r="A2340" s="7"/>
      <c r="C2340" s="9"/>
      <c r="D2340" s="4"/>
      <c r="E2340" s="4"/>
      <c r="F2340" s="50"/>
      <c r="G2340" s="4"/>
      <c r="H2340" s="4"/>
      <c r="I2340" s="4"/>
      <c r="J2340" s="5"/>
      <c r="K2340" s="4"/>
      <c r="L2340" s="4"/>
      <c r="M2340" s="50"/>
      <c r="N2340" s="62"/>
      <c r="O2340" s="50"/>
      <c r="P2340" s="55"/>
      <c r="Q2340" s="55"/>
      <c r="S2340" s="38"/>
    </row>
    <row r="2341" spans="1:19" s="3" customFormat="1" ht="12.75" x14ac:dyDescent="0.2">
      <c r="A2341" s="7"/>
      <c r="C2341" s="9"/>
      <c r="D2341" s="4"/>
      <c r="E2341" s="4"/>
      <c r="F2341" s="50"/>
      <c r="G2341" s="4"/>
      <c r="H2341" s="4"/>
      <c r="I2341" s="4"/>
      <c r="J2341" s="5"/>
      <c r="K2341" s="4"/>
      <c r="L2341" s="4"/>
      <c r="M2341" s="50"/>
      <c r="N2341" s="62"/>
      <c r="O2341" s="50"/>
      <c r="P2341" s="55"/>
      <c r="Q2341" s="55"/>
      <c r="S2341" s="38"/>
    </row>
    <row r="2342" spans="1:19" s="3" customFormat="1" ht="12.75" x14ac:dyDescent="0.2">
      <c r="A2342" s="7"/>
      <c r="C2342" s="9"/>
      <c r="D2342" s="4"/>
      <c r="E2342" s="4"/>
      <c r="F2342" s="50"/>
      <c r="G2342" s="4"/>
      <c r="H2342" s="4"/>
      <c r="I2342" s="4"/>
      <c r="J2342" s="5"/>
      <c r="K2342" s="4"/>
      <c r="L2342" s="4"/>
      <c r="M2342" s="50"/>
      <c r="N2342" s="62"/>
      <c r="O2342" s="50"/>
      <c r="P2342" s="55"/>
      <c r="Q2342" s="55"/>
      <c r="S2342" s="38"/>
    </row>
    <row r="2343" spans="1:19" s="3" customFormat="1" ht="12.75" x14ac:dyDescent="0.2">
      <c r="A2343" s="7"/>
      <c r="C2343" s="9"/>
      <c r="D2343" s="4"/>
      <c r="E2343" s="4"/>
      <c r="F2343" s="50"/>
      <c r="G2343" s="4"/>
      <c r="H2343" s="4"/>
      <c r="I2343" s="4"/>
      <c r="J2343" s="5"/>
      <c r="K2343" s="4"/>
      <c r="L2343" s="4"/>
      <c r="M2343" s="50"/>
      <c r="N2343" s="62"/>
      <c r="O2343" s="50"/>
      <c r="P2343" s="55"/>
      <c r="Q2343" s="55"/>
      <c r="S2343" s="38"/>
    </row>
    <row r="2344" spans="1:19" s="3" customFormat="1" ht="12.75" x14ac:dyDescent="0.2">
      <c r="A2344" s="7"/>
      <c r="C2344" s="9"/>
      <c r="D2344" s="4"/>
      <c r="E2344" s="4"/>
      <c r="F2344" s="50"/>
      <c r="G2344" s="4"/>
      <c r="H2344" s="4"/>
      <c r="I2344" s="4"/>
      <c r="J2344" s="5"/>
      <c r="K2344" s="4"/>
      <c r="L2344" s="4"/>
      <c r="M2344" s="50"/>
      <c r="N2344" s="62"/>
      <c r="O2344" s="50"/>
      <c r="P2344" s="55"/>
      <c r="Q2344" s="55"/>
      <c r="S2344" s="38"/>
    </row>
    <row r="2345" spans="1:19" s="3" customFormat="1" ht="12.75" x14ac:dyDescent="0.2">
      <c r="A2345" s="7"/>
      <c r="C2345" s="9"/>
      <c r="D2345" s="4"/>
      <c r="E2345" s="4"/>
      <c r="F2345" s="50"/>
      <c r="G2345" s="4"/>
      <c r="H2345" s="4"/>
      <c r="I2345" s="4"/>
      <c r="J2345" s="5"/>
      <c r="K2345" s="4"/>
      <c r="L2345" s="4"/>
      <c r="M2345" s="50"/>
      <c r="N2345" s="62"/>
      <c r="O2345" s="50"/>
      <c r="P2345" s="55"/>
      <c r="Q2345" s="55"/>
      <c r="S2345" s="38"/>
    </row>
    <row r="2346" spans="1:19" s="3" customFormat="1" ht="12.75" x14ac:dyDescent="0.2">
      <c r="A2346" s="7"/>
      <c r="C2346" s="9"/>
      <c r="D2346" s="4"/>
      <c r="E2346" s="4"/>
      <c r="F2346" s="50"/>
      <c r="G2346" s="4"/>
      <c r="H2346" s="4"/>
      <c r="I2346" s="4"/>
      <c r="J2346" s="5"/>
      <c r="K2346" s="4"/>
      <c r="L2346" s="4"/>
      <c r="M2346" s="50"/>
      <c r="N2346" s="62"/>
      <c r="O2346" s="50"/>
      <c r="P2346" s="55"/>
      <c r="Q2346" s="55"/>
      <c r="S2346" s="38"/>
    </row>
    <row r="2347" spans="1:19" s="3" customFormat="1" ht="12.75" x14ac:dyDescent="0.2">
      <c r="A2347" s="7"/>
      <c r="C2347" s="9"/>
      <c r="D2347" s="4"/>
      <c r="E2347" s="4"/>
      <c r="F2347" s="50"/>
      <c r="G2347" s="4"/>
      <c r="H2347" s="4"/>
      <c r="I2347" s="4"/>
      <c r="J2347" s="5"/>
      <c r="K2347" s="4"/>
      <c r="L2347" s="4"/>
      <c r="M2347" s="50"/>
      <c r="N2347" s="62"/>
      <c r="O2347" s="50"/>
      <c r="P2347" s="55"/>
      <c r="Q2347" s="55"/>
      <c r="S2347" s="38"/>
    </row>
    <row r="2348" spans="1:19" s="3" customFormat="1" ht="12.75" x14ac:dyDescent="0.2">
      <c r="A2348" s="7"/>
      <c r="C2348" s="9"/>
      <c r="D2348" s="4"/>
      <c r="E2348" s="4"/>
      <c r="F2348" s="50"/>
      <c r="G2348" s="4"/>
      <c r="H2348" s="4"/>
      <c r="I2348" s="4"/>
      <c r="J2348" s="5"/>
      <c r="K2348" s="4"/>
      <c r="L2348" s="4"/>
      <c r="M2348" s="50"/>
      <c r="N2348" s="62"/>
      <c r="O2348" s="50"/>
      <c r="P2348" s="55"/>
      <c r="Q2348" s="55"/>
      <c r="S2348" s="38"/>
    </row>
    <row r="2349" spans="1:19" s="3" customFormat="1" ht="12.75" x14ac:dyDescent="0.2">
      <c r="A2349" s="7"/>
      <c r="C2349" s="9"/>
      <c r="D2349" s="4"/>
      <c r="E2349" s="4"/>
      <c r="F2349" s="50"/>
      <c r="G2349" s="4"/>
      <c r="H2349" s="4"/>
      <c r="I2349" s="4"/>
      <c r="J2349" s="5"/>
      <c r="K2349" s="4"/>
      <c r="L2349" s="4"/>
      <c r="M2349" s="50"/>
      <c r="N2349" s="62"/>
      <c r="O2349" s="50"/>
      <c r="P2349" s="55"/>
      <c r="Q2349" s="55"/>
      <c r="S2349" s="38"/>
    </row>
    <row r="2350" spans="1:19" s="3" customFormat="1" ht="12.75" x14ac:dyDescent="0.2">
      <c r="A2350" s="7"/>
      <c r="C2350" s="9"/>
      <c r="D2350" s="4"/>
      <c r="E2350" s="4"/>
      <c r="F2350" s="50"/>
      <c r="G2350" s="4"/>
      <c r="H2350" s="4"/>
      <c r="I2350" s="4"/>
      <c r="J2350" s="5"/>
      <c r="K2350" s="4"/>
      <c r="L2350" s="4"/>
      <c r="M2350" s="50"/>
      <c r="N2350" s="62"/>
      <c r="O2350" s="50"/>
      <c r="P2350" s="55"/>
      <c r="Q2350" s="55"/>
      <c r="S2350" s="38"/>
    </row>
    <row r="2351" spans="1:19" s="3" customFormat="1" ht="12.75" x14ac:dyDescent="0.2">
      <c r="A2351" s="7"/>
      <c r="C2351" s="9"/>
      <c r="D2351" s="4"/>
      <c r="E2351" s="4"/>
      <c r="F2351" s="50"/>
      <c r="G2351" s="4"/>
      <c r="H2351" s="4"/>
      <c r="I2351" s="4"/>
      <c r="J2351" s="5"/>
      <c r="K2351" s="4"/>
      <c r="L2351" s="4"/>
      <c r="M2351" s="50"/>
      <c r="N2351" s="62"/>
      <c r="O2351" s="50"/>
      <c r="P2351" s="55"/>
      <c r="Q2351" s="55"/>
      <c r="S2351" s="38"/>
    </row>
    <row r="2352" spans="1:19" s="3" customFormat="1" ht="12.75" x14ac:dyDescent="0.2">
      <c r="A2352" s="7"/>
      <c r="C2352" s="9"/>
      <c r="D2352" s="4"/>
      <c r="E2352" s="4"/>
      <c r="F2352" s="50"/>
      <c r="G2352" s="4"/>
      <c r="H2352" s="4"/>
      <c r="I2352" s="4"/>
      <c r="J2352" s="5"/>
      <c r="K2352" s="4"/>
      <c r="L2352" s="4"/>
      <c r="M2352" s="50"/>
      <c r="N2352" s="62"/>
      <c r="O2352" s="50"/>
      <c r="P2352" s="55"/>
      <c r="Q2352" s="55"/>
      <c r="S2352" s="38"/>
    </row>
    <row r="2353" spans="1:19" s="3" customFormat="1" ht="12.75" x14ac:dyDescent="0.2">
      <c r="A2353" s="7"/>
      <c r="C2353" s="9"/>
      <c r="D2353" s="4"/>
      <c r="E2353" s="4"/>
      <c r="F2353" s="50"/>
      <c r="G2353" s="4"/>
      <c r="H2353" s="4"/>
      <c r="I2353" s="4"/>
      <c r="J2353" s="5"/>
      <c r="K2353" s="4"/>
      <c r="L2353" s="4"/>
      <c r="M2353" s="50"/>
      <c r="N2353" s="62"/>
      <c r="O2353" s="50"/>
      <c r="P2353" s="55"/>
      <c r="Q2353" s="55"/>
      <c r="S2353" s="38"/>
    </row>
    <row r="2354" spans="1:19" s="3" customFormat="1" ht="12.75" x14ac:dyDescent="0.2">
      <c r="A2354" s="7"/>
      <c r="C2354" s="9"/>
      <c r="D2354" s="4"/>
      <c r="E2354" s="4"/>
      <c r="F2354" s="50"/>
      <c r="G2354" s="4"/>
      <c r="H2354" s="4"/>
      <c r="I2354" s="4"/>
      <c r="J2354" s="5"/>
      <c r="K2354" s="4"/>
      <c r="L2354" s="4"/>
      <c r="M2354" s="50"/>
      <c r="N2354" s="62"/>
      <c r="O2354" s="50"/>
      <c r="P2354" s="55"/>
      <c r="Q2354" s="55"/>
      <c r="S2354" s="38"/>
    </row>
    <row r="2355" spans="1:19" s="3" customFormat="1" ht="12.75" x14ac:dyDescent="0.2">
      <c r="A2355" s="7"/>
      <c r="C2355" s="9"/>
      <c r="D2355" s="4"/>
      <c r="E2355" s="4"/>
      <c r="F2355" s="50"/>
      <c r="G2355" s="4"/>
      <c r="H2355" s="4"/>
      <c r="I2355" s="4"/>
      <c r="J2355" s="5"/>
      <c r="K2355" s="4"/>
      <c r="L2355" s="4"/>
      <c r="M2355" s="50"/>
      <c r="N2355" s="62"/>
      <c r="O2355" s="50"/>
      <c r="P2355" s="55"/>
      <c r="Q2355" s="55"/>
      <c r="S2355" s="38"/>
    </row>
    <row r="2356" spans="1:19" s="3" customFormat="1" ht="12.75" x14ac:dyDescent="0.2">
      <c r="A2356" s="7"/>
      <c r="C2356" s="9"/>
      <c r="D2356" s="4"/>
      <c r="E2356" s="4"/>
      <c r="F2356" s="50"/>
      <c r="G2356" s="4"/>
      <c r="H2356" s="4"/>
      <c r="I2356" s="4"/>
      <c r="J2356" s="5"/>
      <c r="K2356" s="4"/>
      <c r="L2356" s="4"/>
      <c r="M2356" s="50"/>
      <c r="N2356" s="62"/>
      <c r="O2356" s="50"/>
      <c r="P2356" s="55"/>
      <c r="Q2356" s="55"/>
      <c r="S2356" s="38"/>
    </row>
    <row r="2357" spans="1:19" s="3" customFormat="1" ht="12.75" x14ac:dyDescent="0.2">
      <c r="A2357" s="7"/>
      <c r="C2357" s="9"/>
      <c r="D2357" s="4"/>
      <c r="E2357" s="4"/>
      <c r="F2357" s="50"/>
      <c r="G2357" s="4"/>
      <c r="H2357" s="4"/>
      <c r="I2357" s="4"/>
      <c r="J2357" s="5"/>
      <c r="K2357" s="4"/>
      <c r="L2357" s="4"/>
      <c r="M2357" s="50"/>
      <c r="N2357" s="62"/>
      <c r="O2357" s="50"/>
      <c r="P2357" s="55"/>
      <c r="Q2357" s="55"/>
      <c r="S2357" s="38"/>
    </row>
    <row r="2358" spans="1:19" s="3" customFormat="1" ht="12.75" x14ac:dyDescent="0.2">
      <c r="A2358" s="7"/>
      <c r="C2358" s="9"/>
      <c r="D2358" s="4"/>
      <c r="E2358" s="4"/>
      <c r="F2358" s="50"/>
      <c r="G2358" s="4"/>
      <c r="H2358" s="4"/>
      <c r="I2358" s="4"/>
      <c r="J2358" s="5"/>
      <c r="K2358" s="4"/>
      <c r="L2358" s="4"/>
      <c r="M2358" s="50"/>
      <c r="N2358" s="62"/>
      <c r="O2358" s="50"/>
      <c r="P2358" s="55"/>
      <c r="Q2358" s="55"/>
      <c r="S2358" s="38"/>
    </row>
    <row r="2359" spans="1:19" s="3" customFormat="1" ht="12.75" x14ac:dyDescent="0.2">
      <c r="A2359" s="7"/>
      <c r="C2359" s="9"/>
      <c r="D2359" s="4"/>
      <c r="E2359" s="4"/>
      <c r="F2359" s="50"/>
      <c r="G2359" s="4"/>
      <c r="H2359" s="4"/>
      <c r="I2359" s="4"/>
      <c r="J2359" s="5"/>
      <c r="K2359" s="4"/>
      <c r="L2359" s="4"/>
      <c r="M2359" s="50"/>
      <c r="N2359" s="62"/>
      <c r="O2359" s="50"/>
      <c r="P2359" s="55"/>
      <c r="Q2359" s="55"/>
      <c r="S2359" s="38"/>
    </row>
    <row r="2360" spans="1:19" s="3" customFormat="1" ht="12.75" x14ac:dyDescent="0.2">
      <c r="A2360" s="7"/>
      <c r="C2360" s="9"/>
      <c r="D2360" s="4"/>
      <c r="E2360" s="4"/>
      <c r="F2360" s="50"/>
      <c r="G2360" s="4"/>
      <c r="H2360" s="4"/>
      <c r="I2360" s="4"/>
      <c r="J2360" s="5"/>
      <c r="K2360" s="4"/>
      <c r="L2360" s="4"/>
      <c r="M2360" s="50"/>
      <c r="N2360" s="62"/>
      <c r="O2360" s="50"/>
      <c r="P2360" s="55"/>
      <c r="Q2360" s="55"/>
      <c r="S2360" s="38"/>
    </row>
    <row r="2361" spans="1:19" s="3" customFormat="1" ht="12.75" x14ac:dyDescent="0.2">
      <c r="A2361" s="7"/>
      <c r="C2361" s="9"/>
      <c r="D2361" s="4"/>
      <c r="E2361" s="4"/>
      <c r="F2361" s="50"/>
      <c r="G2361" s="4"/>
      <c r="H2361" s="4"/>
      <c r="I2361" s="4"/>
      <c r="J2361" s="5"/>
      <c r="K2361" s="4"/>
      <c r="L2361" s="4"/>
      <c r="M2361" s="50"/>
      <c r="N2361" s="62"/>
      <c r="O2361" s="50"/>
      <c r="P2361" s="55"/>
      <c r="Q2361" s="55"/>
      <c r="S2361" s="38"/>
    </row>
    <row r="2362" spans="1:19" s="3" customFormat="1" ht="12.75" x14ac:dyDescent="0.2">
      <c r="A2362" s="7"/>
      <c r="C2362" s="9"/>
      <c r="D2362" s="4"/>
      <c r="E2362" s="4"/>
      <c r="F2362" s="50"/>
      <c r="G2362" s="4"/>
      <c r="H2362" s="4"/>
      <c r="I2362" s="4"/>
      <c r="J2362" s="5"/>
      <c r="K2362" s="4"/>
      <c r="L2362" s="4"/>
      <c r="M2362" s="50"/>
      <c r="N2362" s="62"/>
      <c r="O2362" s="50"/>
      <c r="P2362" s="55"/>
      <c r="Q2362" s="55"/>
      <c r="S2362" s="38"/>
    </row>
    <row r="2363" spans="1:19" s="3" customFormat="1" ht="12.75" x14ac:dyDescent="0.2">
      <c r="A2363" s="7"/>
      <c r="C2363" s="9"/>
      <c r="D2363" s="4"/>
      <c r="E2363" s="4"/>
      <c r="F2363" s="50"/>
      <c r="G2363" s="4"/>
      <c r="H2363" s="4"/>
      <c r="I2363" s="4"/>
      <c r="J2363" s="5"/>
      <c r="K2363" s="4"/>
      <c r="L2363" s="4"/>
      <c r="M2363" s="50"/>
      <c r="N2363" s="62"/>
      <c r="O2363" s="50"/>
      <c r="P2363" s="55"/>
      <c r="Q2363" s="55"/>
      <c r="S2363" s="38"/>
    </row>
    <row r="2364" spans="1:19" s="3" customFormat="1" ht="12.75" x14ac:dyDescent="0.2">
      <c r="A2364" s="7"/>
      <c r="C2364" s="9"/>
      <c r="D2364" s="4"/>
      <c r="E2364" s="4"/>
      <c r="F2364" s="50"/>
      <c r="G2364" s="4"/>
      <c r="H2364" s="4"/>
      <c r="I2364" s="4"/>
      <c r="J2364" s="5"/>
      <c r="K2364" s="4"/>
      <c r="L2364" s="4"/>
      <c r="M2364" s="50"/>
      <c r="N2364" s="62"/>
      <c r="O2364" s="50"/>
      <c r="P2364" s="55"/>
      <c r="Q2364" s="55"/>
      <c r="S2364" s="38"/>
    </row>
    <row r="2365" spans="1:19" s="3" customFormat="1" ht="12.75" x14ac:dyDescent="0.2">
      <c r="A2365" s="7"/>
      <c r="C2365" s="9"/>
      <c r="D2365" s="4"/>
      <c r="E2365" s="4"/>
      <c r="F2365" s="50"/>
      <c r="G2365" s="4"/>
      <c r="H2365" s="4"/>
      <c r="I2365" s="4"/>
      <c r="J2365" s="5"/>
      <c r="K2365" s="4"/>
      <c r="L2365" s="4"/>
      <c r="M2365" s="50"/>
      <c r="N2365" s="62"/>
      <c r="O2365" s="50"/>
      <c r="P2365" s="55"/>
      <c r="Q2365" s="55"/>
      <c r="S2365" s="38"/>
    </row>
    <row r="2366" spans="1:19" s="3" customFormat="1" ht="12.75" x14ac:dyDescent="0.2">
      <c r="A2366" s="7"/>
      <c r="C2366" s="9"/>
      <c r="D2366" s="4"/>
      <c r="E2366" s="4"/>
      <c r="F2366" s="50"/>
      <c r="G2366" s="4"/>
      <c r="H2366" s="4"/>
      <c r="I2366" s="4"/>
      <c r="J2366" s="5"/>
      <c r="K2366" s="4"/>
      <c r="L2366" s="4"/>
      <c r="M2366" s="50"/>
      <c r="N2366" s="62"/>
      <c r="O2366" s="50"/>
      <c r="P2366" s="55"/>
      <c r="Q2366" s="55"/>
      <c r="S2366" s="38"/>
    </row>
    <row r="2367" spans="1:19" s="3" customFormat="1" ht="12.75" x14ac:dyDescent="0.2">
      <c r="A2367" s="7"/>
      <c r="C2367" s="9"/>
      <c r="D2367" s="4"/>
      <c r="E2367" s="4"/>
      <c r="F2367" s="50"/>
      <c r="G2367" s="4"/>
      <c r="H2367" s="4"/>
      <c r="I2367" s="4"/>
      <c r="J2367" s="5"/>
      <c r="K2367" s="4"/>
      <c r="L2367" s="4"/>
      <c r="M2367" s="50"/>
      <c r="N2367" s="62"/>
      <c r="O2367" s="50"/>
      <c r="P2367" s="55"/>
      <c r="Q2367" s="55"/>
      <c r="S2367" s="38"/>
    </row>
    <row r="2368" spans="1:19" s="3" customFormat="1" ht="12.75" x14ac:dyDescent="0.2">
      <c r="A2368" s="7"/>
      <c r="C2368" s="9"/>
      <c r="D2368" s="4"/>
      <c r="E2368" s="4"/>
      <c r="F2368" s="50"/>
      <c r="G2368" s="4"/>
      <c r="H2368" s="4"/>
      <c r="I2368" s="4"/>
      <c r="J2368" s="5"/>
      <c r="K2368" s="4"/>
      <c r="L2368" s="4"/>
      <c r="M2368" s="50"/>
      <c r="N2368" s="62"/>
      <c r="O2368" s="50"/>
      <c r="P2368" s="55"/>
      <c r="Q2368" s="55"/>
      <c r="S2368" s="38"/>
    </row>
    <row r="2369" spans="1:19" s="3" customFormat="1" ht="12.75" x14ac:dyDescent="0.2">
      <c r="A2369" s="7"/>
      <c r="C2369" s="9"/>
      <c r="D2369" s="4"/>
      <c r="E2369" s="4"/>
      <c r="F2369" s="50"/>
      <c r="G2369" s="4"/>
      <c r="H2369" s="4"/>
      <c r="I2369" s="4"/>
      <c r="J2369" s="5"/>
      <c r="K2369" s="4"/>
      <c r="L2369" s="4"/>
      <c r="M2369" s="50"/>
      <c r="N2369" s="62"/>
      <c r="O2369" s="50"/>
      <c r="P2369" s="55"/>
      <c r="Q2369" s="55"/>
      <c r="S2369" s="38"/>
    </row>
    <row r="2370" spans="1:19" s="3" customFormat="1" ht="12.75" x14ac:dyDescent="0.2">
      <c r="A2370" s="7"/>
      <c r="C2370" s="9"/>
      <c r="D2370" s="4"/>
      <c r="E2370" s="4"/>
      <c r="F2370" s="50"/>
      <c r="G2370" s="4"/>
      <c r="H2370" s="4"/>
      <c r="I2370" s="4"/>
      <c r="J2370" s="5"/>
      <c r="K2370" s="4"/>
      <c r="L2370" s="4"/>
      <c r="M2370" s="50"/>
      <c r="N2370" s="62"/>
      <c r="O2370" s="50"/>
      <c r="P2370" s="55"/>
      <c r="Q2370" s="55"/>
      <c r="S2370" s="38"/>
    </row>
    <row r="2371" spans="1:19" s="3" customFormat="1" ht="12.75" x14ac:dyDescent="0.2">
      <c r="A2371" s="7"/>
      <c r="C2371" s="9"/>
      <c r="D2371" s="4"/>
      <c r="E2371" s="4"/>
      <c r="F2371" s="50"/>
      <c r="G2371" s="4"/>
      <c r="H2371" s="4"/>
      <c r="I2371" s="4"/>
      <c r="J2371" s="5"/>
      <c r="K2371" s="4"/>
      <c r="L2371" s="4"/>
      <c r="M2371" s="50"/>
      <c r="N2371" s="62"/>
      <c r="O2371" s="50"/>
      <c r="P2371" s="55"/>
      <c r="Q2371" s="55"/>
      <c r="S2371" s="38"/>
    </row>
    <row r="2372" spans="1:19" s="3" customFormat="1" ht="12.75" x14ac:dyDescent="0.2">
      <c r="A2372" s="7"/>
      <c r="C2372" s="9"/>
      <c r="D2372" s="4"/>
      <c r="E2372" s="4"/>
      <c r="F2372" s="50"/>
      <c r="G2372" s="4"/>
      <c r="H2372" s="4"/>
      <c r="I2372" s="4"/>
      <c r="J2372" s="5"/>
      <c r="K2372" s="4"/>
      <c r="L2372" s="4"/>
      <c r="M2372" s="50"/>
      <c r="N2372" s="62"/>
      <c r="O2372" s="50"/>
      <c r="P2372" s="55"/>
      <c r="Q2372" s="55"/>
      <c r="S2372" s="38"/>
    </row>
    <row r="2373" spans="1:19" s="3" customFormat="1" ht="12.75" x14ac:dyDescent="0.2">
      <c r="A2373" s="7"/>
      <c r="C2373" s="9"/>
      <c r="D2373" s="4"/>
      <c r="E2373" s="4"/>
      <c r="F2373" s="50"/>
      <c r="G2373" s="4"/>
      <c r="H2373" s="4"/>
      <c r="I2373" s="4"/>
      <c r="J2373" s="5"/>
      <c r="K2373" s="4"/>
      <c r="L2373" s="4"/>
      <c r="M2373" s="50"/>
      <c r="N2373" s="62"/>
      <c r="O2373" s="50"/>
      <c r="P2373" s="55"/>
      <c r="Q2373" s="55"/>
      <c r="S2373" s="38"/>
    </row>
    <row r="2374" spans="1:19" s="3" customFormat="1" ht="12.75" x14ac:dyDescent="0.2">
      <c r="A2374" s="7"/>
      <c r="C2374" s="9"/>
      <c r="D2374" s="4"/>
      <c r="E2374" s="4"/>
      <c r="F2374" s="50"/>
      <c r="G2374" s="4"/>
      <c r="H2374" s="4"/>
      <c r="I2374" s="4"/>
      <c r="J2374" s="5"/>
      <c r="K2374" s="4"/>
      <c r="L2374" s="4"/>
      <c r="M2374" s="50"/>
      <c r="N2374" s="62"/>
      <c r="O2374" s="50"/>
      <c r="P2374" s="55"/>
      <c r="Q2374" s="55"/>
      <c r="S2374" s="38"/>
    </row>
    <row r="2375" spans="1:19" s="3" customFormat="1" ht="12.75" x14ac:dyDescent="0.2">
      <c r="A2375" s="7"/>
      <c r="C2375" s="9"/>
      <c r="D2375" s="4"/>
      <c r="E2375" s="4"/>
      <c r="F2375" s="50"/>
      <c r="G2375" s="4"/>
      <c r="H2375" s="4"/>
      <c r="I2375" s="4"/>
      <c r="J2375" s="5"/>
      <c r="K2375" s="4"/>
      <c r="L2375" s="4"/>
      <c r="M2375" s="50"/>
      <c r="N2375" s="62"/>
      <c r="O2375" s="50"/>
      <c r="P2375" s="55"/>
      <c r="Q2375" s="55"/>
      <c r="S2375" s="38"/>
    </row>
    <row r="2376" spans="1:19" s="3" customFormat="1" ht="12.75" x14ac:dyDescent="0.2">
      <c r="A2376" s="7"/>
      <c r="C2376" s="9"/>
      <c r="D2376" s="4"/>
      <c r="E2376" s="4"/>
      <c r="F2376" s="50"/>
      <c r="G2376" s="4"/>
      <c r="H2376" s="4"/>
      <c r="I2376" s="4"/>
      <c r="J2376" s="5"/>
      <c r="K2376" s="4"/>
      <c r="L2376" s="4"/>
      <c r="M2376" s="50"/>
      <c r="N2376" s="62"/>
      <c r="O2376" s="50"/>
      <c r="P2376" s="55"/>
      <c r="Q2376" s="55"/>
      <c r="S2376" s="38"/>
    </row>
    <row r="2377" spans="1:19" s="3" customFormat="1" ht="12.75" x14ac:dyDescent="0.2">
      <c r="A2377" s="7"/>
      <c r="C2377" s="9"/>
      <c r="D2377" s="4"/>
      <c r="E2377" s="4"/>
      <c r="F2377" s="50"/>
      <c r="G2377" s="4"/>
      <c r="H2377" s="4"/>
      <c r="I2377" s="4"/>
      <c r="J2377" s="5"/>
      <c r="K2377" s="4"/>
      <c r="L2377" s="4"/>
      <c r="M2377" s="50"/>
      <c r="N2377" s="62"/>
      <c r="O2377" s="50"/>
      <c r="P2377" s="55"/>
      <c r="Q2377" s="55"/>
      <c r="S2377" s="38"/>
    </row>
    <row r="2378" spans="1:19" s="3" customFormat="1" ht="12.75" x14ac:dyDescent="0.2">
      <c r="A2378" s="7"/>
      <c r="C2378" s="9"/>
      <c r="D2378" s="4"/>
      <c r="E2378" s="4"/>
      <c r="F2378" s="50"/>
      <c r="G2378" s="4"/>
      <c r="H2378" s="4"/>
      <c r="I2378" s="4"/>
      <c r="J2378" s="5"/>
      <c r="K2378" s="4"/>
      <c r="L2378" s="4"/>
      <c r="M2378" s="50"/>
      <c r="N2378" s="62"/>
      <c r="O2378" s="50"/>
      <c r="P2378" s="55"/>
      <c r="Q2378" s="55"/>
      <c r="S2378" s="38"/>
    </row>
    <row r="2379" spans="1:19" s="3" customFormat="1" ht="12.75" x14ac:dyDescent="0.2">
      <c r="A2379" s="7"/>
      <c r="C2379" s="9"/>
      <c r="D2379" s="4"/>
      <c r="E2379" s="4"/>
      <c r="F2379" s="50"/>
      <c r="G2379" s="4"/>
      <c r="H2379" s="4"/>
      <c r="I2379" s="4"/>
      <c r="J2379" s="5"/>
      <c r="K2379" s="4"/>
      <c r="L2379" s="4"/>
      <c r="M2379" s="50"/>
      <c r="N2379" s="62"/>
      <c r="O2379" s="50"/>
      <c r="P2379" s="55"/>
      <c r="Q2379" s="55"/>
      <c r="S2379" s="38"/>
    </row>
    <row r="2380" spans="1:19" s="3" customFormat="1" ht="12.75" x14ac:dyDescent="0.2">
      <c r="A2380" s="7"/>
      <c r="C2380" s="9"/>
      <c r="D2380" s="4"/>
      <c r="E2380" s="4"/>
      <c r="F2380" s="50"/>
      <c r="G2380" s="4"/>
      <c r="H2380" s="4"/>
      <c r="I2380" s="4"/>
      <c r="J2380" s="5"/>
      <c r="K2380" s="4"/>
      <c r="L2380" s="4"/>
      <c r="M2380" s="50"/>
      <c r="N2380" s="62"/>
      <c r="O2380" s="50"/>
      <c r="P2380" s="55"/>
      <c r="Q2380" s="55"/>
      <c r="S2380" s="38"/>
    </row>
    <row r="2381" spans="1:19" s="3" customFormat="1" ht="12.75" x14ac:dyDescent="0.2">
      <c r="A2381" s="7"/>
      <c r="C2381" s="9"/>
      <c r="D2381" s="4"/>
      <c r="E2381" s="4"/>
      <c r="F2381" s="50"/>
      <c r="G2381" s="4"/>
      <c r="H2381" s="4"/>
      <c r="I2381" s="4"/>
      <c r="J2381" s="5"/>
      <c r="K2381" s="4"/>
      <c r="L2381" s="4"/>
      <c r="M2381" s="50"/>
      <c r="N2381" s="62"/>
      <c r="O2381" s="50"/>
      <c r="P2381" s="55"/>
      <c r="Q2381" s="55"/>
      <c r="S2381" s="38"/>
    </row>
    <row r="2382" spans="1:19" s="3" customFormat="1" ht="12.75" x14ac:dyDescent="0.2">
      <c r="A2382" s="7"/>
      <c r="C2382" s="9"/>
      <c r="D2382" s="4"/>
      <c r="E2382" s="4"/>
      <c r="F2382" s="50"/>
      <c r="G2382" s="4"/>
      <c r="H2382" s="4"/>
      <c r="I2382" s="4"/>
      <c r="J2382" s="5"/>
      <c r="K2382" s="4"/>
      <c r="L2382" s="4"/>
      <c r="M2382" s="50"/>
      <c r="N2382" s="62"/>
      <c r="O2382" s="50"/>
      <c r="P2382" s="55"/>
      <c r="Q2382" s="55"/>
      <c r="S2382" s="38"/>
    </row>
    <row r="2383" spans="1:19" s="3" customFormat="1" ht="12.75" x14ac:dyDescent="0.2">
      <c r="A2383" s="7"/>
      <c r="C2383" s="9"/>
      <c r="D2383" s="4"/>
      <c r="E2383" s="4"/>
      <c r="F2383" s="50"/>
      <c r="G2383" s="4"/>
      <c r="H2383" s="4"/>
      <c r="I2383" s="4"/>
      <c r="J2383" s="5"/>
      <c r="K2383" s="4"/>
      <c r="L2383" s="4"/>
      <c r="M2383" s="50"/>
      <c r="N2383" s="62"/>
      <c r="O2383" s="50"/>
      <c r="P2383" s="55"/>
      <c r="Q2383" s="55"/>
      <c r="S2383" s="38"/>
    </row>
    <row r="2384" spans="1:19" s="3" customFormat="1" ht="12.75" x14ac:dyDescent="0.2">
      <c r="A2384" s="7"/>
      <c r="C2384" s="9"/>
      <c r="D2384" s="4"/>
      <c r="E2384" s="4"/>
      <c r="F2384" s="50"/>
      <c r="G2384" s="4"/>
      <c r="H2384" s="4"/>
      <c r="I2384" s="4"/>
      <c r="J2384" s="5"/>
      <c r="K2384" s="4"/>
      <c r="L2384" s="4"/>
      <c r="M2384" s="50"/>
      <c r="N2384" s="62"/>
      <c r="O2384" s="50"/>
      <c r="P2384" s="55"/>
      <c r="Q2384" s="55"/>
      <c r="S2384" s="38"/>
    </row>
    <row r="2385" spans="1:19" s="3" customFormat="1" ht="12.75" x14ac:dyDescent="0.2">
      <c r="A2385" s="7"/>
      <c r="C2385" s="9"/>
      <c r="D2385" s="4"/>
      <c r="E2385" s="4"/>
      <c r="F2385" s="50"/>
      <c r="G2385" s="4"/>
      <c r="H2385" s="4"/>
      <c r="I2385" s="4"/>
      <c r="J2385" s="5"/>
      <c r="K2385" s="4"/>
      <c r="L2385" s="4"/>
      <c r="M2385" s="50"/>
      <c r="N2385" s="62"/>
      <c r="O2385" s="50"/>
      <c r="P2385" s="55"/>
      <c r="Q2385" s="55"/>
      <c r="S2385" s="38"/>
    </row>
    <row r="2386" spans="1:19" s="3" customFormat="1" ht="12.75" x14ac:dyDescent="0.2">
      <c r="A2386" s="7"/>
      <c r="C2386" s="9"/>
      <c r="D2386" s="4"/>
      <c r="E2386" s="4"/>
      <c r="F2386" s="50"/>
      <c r="G2386" s="4"/>
      <c r="H2386" s="4"/>
      <c r="I2386" s="4"/>
      <c r="J2386" s="5"/>
      <c r="K2386" s="4"/>
      <c r="L2386" s="4"/>
      <c r="M2386" s="50"/>
      <c r="N2386" s="62"/>
      <c r="O2386" s="50"/>
      <c r="P2386" s="55"/>
      <c r="Q2386" s="55"/>
      <c r="S2386" s="38"/>
    </row>
    <row r="2387" spans="1:19" s="3" customFormat="1" ht="12.75" x14ac:dyDescent="0.2">
      <c r="A2387" s="7"/>
      <c r="C2387" s="9"/>
      <c r="D2387" s="4"/>
      <c r="E2387" s="4"/>
      <c r="F2387" s="50"/>
      <c r="G2387" s="4"/>
      <c r="H2387" s="4"/>
      <c r="I2387" s="4"/>
      <c r="J2387" s="5"/>
      <c r="K2387" s="4"/>
      <c r="L2387" s="4"/>
      <c r="M2387" s="50"/>
      <c r="N2387" s="62"/>
      <c r="O2387" s="50"/>
      <c r="P2387" s="55"/>
      <c r="Q2387" s="55"/>
      <c r="S2387" s="38"/>
    </row>
    <row r="2388" spans="1:19" s="3" customFormat="1" ht="12.75" x14ac:dyDescent="0.2">
      <c r="A2388" s="7"/>
      <c r="C2388" s="9"/>
      <c r="D2388" s="4"/>
      <c r="E2388" s="4"/>
      <c r="F2388" s="50"/>
      <c r="G2388" s="4"/>
      <c r="H2388" s="4"/>
      <c r="I2388" s="4"/>
      <c r="J2388" s="5"/>
      <c r="K2388" s="4"/>
      <c r="L2388" s="4"/>
      <c r="M2388" s="50"/>
      <c r="N2388" s="62"/>
      <c r="O2388" s="50"/>
      <c r="P2388" s="55"/>
      <c r="Q2388" s="55"/>
      <c r="S2388" s="38"/>
    </row>
    <row r="2389" spans="1:19" s="3" customFormat="1" ht="12.75" x14ac:dyDescent="0.2">
      <c r="A2389" s="7"/>
      <c r="C2389" s="9"/>
      <c r="D2389" s="4"/>
      <c r="E2389" s="4"/>
      <c r="F2389" s="50"/>
      <c r="G2389" s="4"/>
      <c r="H2389" s="4"/>
      <c r="I2389" s="4"/>
      <c r="J2389" s="5"/>
      <c r="K2389" s="4"/>
      <c r="L2389" s="4"/>
      <c r="M2389" s="50"/>
      <c r="N2389" s="62"/>
      <c r="O2389" s="50"/>
      <c r="P2389" s="55"/>
      <c r="Q2389" s="55"/>
      <c r="S2389" s="38"/>
    </row>
    <row r="2390" spans="1:19" s="3" customFormat="1" ht="12.75" x14ac:dyDescent="0.2">
      <c r="A2390" s="7"/>
      <c r="C2390" s="9"/>
      <c r="D2390" s="4"/>
      <c r="E2390" s="4"/>
      <c r="F2390" s="50"/>
      <c r="G2390" s="4"/>
      <c r="H2390" s="4"/>
      <c r="I2390" s="4"/>
      <c r="J2390" s="5"/>
      <c r="K2390" s="4"/>
      <c r="L2390" s="4"/>
      <c r="M2390" s="50"/>
      <c r="N2390" s="62"/>
      <c r="O2390" s="50"/>
      <c r="P2390" s="55"/>
      <c r="Q2390" s="55"/>
      <c r="S2390" s="38"/>
    </row>
    <row r="2391" spans="1:19" s="3" customFormat="1" ht="12.75" x14ac:dyDescent="0.2">
      <c r="A2391" s="7"/>
      <c r="C2391" s="9"/>
      <c r="D2391" s="4"/>
      <c r="E2391" s="4"/>
      <c r="F2391" s="50"/>
      <c r="G2391" s="4"/>
      <c r="H2391" s="4"/>
      <c r="I2391" s="4"/>
      <c r="J2391" s="5"/>
      <c r="K2391" s="4"/>
      <c r="L2391" s="4"/>
      <c r="M2391" s="50"/>
      <c r="N2391" s="62"/>
      <c r="O2391" s="50"/>
      <c r="P2391" s="55"/>
      <c r="Q2391" s="55"/>
      <c r="S2391" s="38"/>
    </row>
    <row r="2392" spans="1:19" s="3" customFormat="1" ht="12.75" x14ac:dyDescent="0.2">
      <c r="A2392" s="7"/>
      <c r="C2392" s="9"/>
      <c r="D2392" s="4"/>
      <c r="E2392" s="4"/>
      <c r="F2392" s="50"/>
      <c r="G2392" s="4"/>
      <c r="H2392" s="4"/>
      <c r="I2392" s="4"/>
      <c r="J2392" s="5"/>
      <c r="K2392" s="4"/>
      <c r="L2392" s="4"/>
      <c r="M2392" s="50"/>
      <c r="N2392" s="62"/>
      <c r="O2392" s="50"/>
      <c r="P2392" s="55"/>
      <c r="Q2392" s="55"/>
      <c r="S2392" s="38"/>
    </row>
    <row r="2393" spans="1:19" s="3" customFormat="1" ht="12.75" x14ac:dyDescent="0.2">
      <c r="A2393" s="7"/>
      <c r="C2393" s="9"/>
      <c r="D2393" s="4"/>
      <c r="E2393" s="4"/>
      <c r="F2393" s="50"/>
      <c r="G2393" s="4"/>
      <c r="H2393" s="4"/>
      <c r="I2393" s="4"/>
      <c r="J2393" s="5"/>
      <c r="K2393" s="4"/>
      <c r="L2393" s="4"/>
      <c r="M2393" s="50"/>
      <c r="N2393" s="62"/>
      <c r="O2393" s="50"/>
      <c r="P2393" s="55"/>
      <c r="Q2393" s="55"/>
      <c r="S2393" s="38"/>
    </row>
    <row r="2394" spans="1:19" s="3" customFormat="1" ht="12.75" x14ac:dyDescent="0.2">
      <c r="A2394" s="7"/>
      <c r="C2394" s="9"/>
      <c r="D2394" s="4"/>
      <c r="E2394" s="4"/>
      <c r="F2394" s="50"/>
      <c r="G2394" s="4"/>
      <c r="H2394" s="4"/>
      <c r="I2394" s="4"/>
      <c r="J2394" s="5"/>
      <c r="K2394" s="4"/>
      <c r="L2394" s="4"/>
      <c r="M2394" s="50"/>
      <c r="N2394" s="62"/>
      <c r="O2394" s="50"/>
      <c r="P2394" s="55"/>
      <c r="Q2394" s="55"/>
      <c r="S2394" s="38"/>
    </row>
    <row r="2395" spans="1:19" s="3" customFormat="1" ht="12.75" x14ac:dyDescent="0.2">
      <c r="A2395" s="7"/>
      <c r="C2395" s="9"/>
      <c r="D2395" s="4"/>
      <c r="E2395" s="4"/>
      <c r="F2395" s="50"/>
      <c r="G2395" s="4"/>
      <c r="H2395" s="4"/>
      <c r="I2395" s="4"/>
      <c r="J2395" s="5"/>
      <c r="K2395" s="4"/>
      <c r="L2395" s="4"/>
      <c r="M2395" s="50"/>
      <c r="N2395" s="62"/>
      <c r="O2395" s="50"/>
      <c r="P2395" s="55"/>
      <c r="Q2395" s="55"/>
      <c r="S2395" s="38"/>
    </row>
    <row r="2396" spans="1:19" s="3" customFormat="1" ht="12.75" x14ac:dyDescent="0.2">
      <c r="A2396" s="7"/>
      <c r="C2396" s="9"/>
      <c r="D2396" s="4"/>
      <c r="E2396" s="4"/>
      <c r="F2396" s="50"/>
      <c r="G2396" s="4"/>
      <c r="H2396" s="4"/>
      <c r="I2396" s="4"/>
      <c r="J2396" s="5"/>
      <c r="K2396" s="4"/>
      <c r="L2396" s="4"/>
      <c r="M2396" s="50"/>
      <c r="N2396" s="62"/>
      <c r="O2396" s="50"/>
      <c r="P2396" s="55"/>
      <c r="Q2396" s="55"/>
      <c r="S2396" s="38"/>
    </row>
    <row r="2397" spans="1:19" s="3" customFormat="1" ht="12.75" x14ac:dyDescent="0.2">
      <c r="A2397" s="7"/>
      <c r="C2397" s="9"/>
      <c r="D2397" s="4"/>
      <c r="E2397" s="4"/>
      <c r="F2397" s="50"/>
      <c r="G2397" s="4"/>
      <c r="H2397" s="4"/>
      <c r="I2397" s="4"/>
      <c r="J2397" s="5"/>
      <c r="K2397" s="4"/>
      <c r="L2397" s="4"/>
      <c r="M2397" s="50"/>
      <c r="N2397" s="62"/>
      <c r="O2397" s="50"/>
      <c r="P2397" s="55"/>
      <c r="Q2397" s="55"/>
      <c r="S2397" s="38"/>
    </row>
    <row r="2398" spans="1:19" s="3" customFormat="1" ht="12.75" x14ac:dyDescent="0.2">
      <c r="A2398" s="7"/>
      <c r="C2398" s="9"/>
      <c r="D2398" s="4"/>
      <c r="E2398" s="4"/>
      <c r="F2398" s="50"/>
      <c r="G2398" s="4"/>
      <c r="H2398" s="4"/>
      <c r="I2398" s="4"/>
      <c r="J2398" s="5"/>
      <c r="K2398" s="4"/>
      <c r="L2398" s="4"/>
      <c r="M2398" s="50"/>
      <c r="N2398" s="62"/>
      <c r="O2398" s="50"/>
      <c r="P2398" s="55"/>
      <c r="Q2398" s="55"/>
      <c r="S2398" s="38"/>
    </row>
    <row r="2399" spans="1:19" s="3" customFormat="1" ht="12.75" x14ac:dyDescent="0.2">
      <c r="A2399" s="7"/>
      <c r="C2399" s="9"/>
      <c r="D2399" s="4"/>
      <c r="E2399" s="4"/>
      <c r="F2399" s="50"/>
      <c r="G2399" s="4"/>
      <c r="H2399" s="4"/>
      <c r="I2399" s="4"/>
      <c r="J2399" s="5"/>
      <c r="K2399" s="4"/>
      <c r="L2399" s="4"/>
      <c r="M2399" s="50"/>
      <c r="N2399" s="62"/>
      <c r="O2399" s="50"/>
      <c r="P2399" s="55"/>
      <c r="Q2399" s="55"/>
      <c r="S2399" s="38"/>
    </row>
    <row r="2400" spans="1:19" s="3" customFormat="1" ht="12.75" x14ac:dyDescent="0.2">
      <c r="A2400" s="7"/>
      <c r="C2400" s="9"/>
      <c r="D2400" s="4"/>
      <c r="E2400" s="4"/>
      <c r="F2400" s="50"/>
      <c r="G2400" s="4"/>
      <c r="H2400" s="4"/>
      <c r="I2400" s="4"/>
      <c r="J2400" s="5"/>
      <c r="K2400" s="4"/>
      <c r="L2400" s="4"/>
      <c r="M2400" s="50"/>
      <c r="N2400" s="62"/>
      <c r="O2400" s="50"/>
      <c r="P2400" s="55"/>
      <c r="Q2400" s="55"/>
      <c r="S2400" s="38"/>
    </row>
    <row r="2401" spans="1:19" s="3" customFormat="1" ht="12.75" x14ac:dyDescent="0.2">
      <c r="A2401" s="7"/>
      <c r="C2401" s="9"/>
      <c r="D2401" s="4"/>
      <c r="E2401" s="4"/>
      <c r="F2401" s="50"/>
      <c r="G2401" s="4"/>
      <c r="H2401" s="4"/>
      <c r="I2401" s="4"/>
      <c r="J2401" s="5"/>
      <c r="K2401" s="4"/>
      <c r="L2401" s="4"/>
      <c r="M2401" s="50"/>
      <c r="N2401" s="62"/>
      <c r="O2401" s="50"/>
      <c r="P2401" s="55"/>
      <c r="Q2401" s="55"/>
      <c r="S2401" s="38"/>
    </row>
    <row r="2402" spans="1:19" s="3" customFormat="1" ht="12.75" x14ac:dyDescent="0.2">
      <c r="A2402" s="7"/>
      <c r="C2402" s="9"/>
      <c r="D2402" s="4"/>
      <c r="E2402" s="4"/>
      <c r="F2402" s="50"/>
      <c r="G2402" s="4"/>
      <c r="H2402" s="4"/>
      <c r="I2402" s="4"/>
      <c r="J2402" s="5"/>
      <c r="K2402" s="4"/>
      <c r="L2402" s="4"/>
      <c r="M2402" s="50"/>
      <c r="N2402" s="62"/>
      <c r="O2402" s="50"/>
      <c r="P2402" s="55"/>
      <c r="Q2402" s="55"/>
      <c r="S2402" s="38"/>
    </row>
    <row r="2403" spans="1:19" s="3" customFormat="1" ht="12.75" x14ac:dyDescent="0.2">
      <c r="A2403" s="7"/>
      <c r="C2403" s="9"/>
      <c r="D2403" s="4"/>
      <c r="E2403" s="4"/>
      <c r="F2403" s="50"/>
      <c r="G2403" s="4"/>
      <c r="H2403" s="4"/>
      <c r="I2403" s="4"/>
      <c r="J2403" s="5"/>
      <c r="K2403" s="4"/>
      <c r="L2403" s="4"/>
      <c r="M2403" s="50"/>
      <c r="N2403" s="62"/>
      <c r="O2403" s="50"/>
      <c r="P2403" s="55"/>
      <c r="Q2403" s="55"/>
      <c r="S2403" s="38"/>
    </row>
    <row r="2404" spans="1:19" s="3" customFormat="1" ht="12.75" x14ac:dyDescent="0.2">
      <c r="A2404" s="7"/>
      <c r="C2404" s="9"/>
      <c r="D2404" s="4"/>
      <c r="E2404" s="4"/>
      <c r="F2404" s="50"/>
      <c r="G2404" s="4"/>
      <c r="H2404" s="4"/>
      <c r="I2404" s="4"/>
      <c r="J2404" s="5"/>
      <c r="K2404" s="4"/>
      <c r="L2404" s="4"/>
      <c r="M2404" s="50"/>
      <c r="N2404" s="62"/>
      <c r="O2404" s="50"/>
      <c r="P2404" s="55"/>
      <c r="Q2404" s="55"/>
      <c r="S2404" s="38"/>
    </row>
    <row r="2405" spans="1:19" s="3" customFormat="1" ht="12.75" x14ac:dyDescent="0.2">
      <c r="A2405" s="7"/>
      <c r="C2405" s="9"/>
      <c r="D2405" s="4"/>
      <c r="E2405" s="4"/>
      <c r="F2405" s="50"/>
      <c r="G2405" s="4"/>
      <c r="H2405" s="4"/>
      <c r="I2405" s="4"/>
      <c r="J2405" s="5"/>
      <c r="K2405" s="4"/>
      <c r="L2405" s="4"/>
      <c r="M2405" s="50"/>
      <c r="N2405" s="62"/>
      <c r="O2405" s="50"/>
      <c r="P2405" s="55"/>
      <c r="Q2405" s="55"/>
      <c r="S2405" s="38"/>
    </row>
    <row r="2406" spans="1:19" s="3" customFormat="1" ht="12.75" x14ac:dyDescent="0.2">
      <c r="A2406" s="7"/>
      <c r="C2406" s="9"/>
      <c r="D2406" s="4"/>
      <c r="E2406" s="4"/>
      <c r="F2406" s="50"/>
      <c r="G2406" s="4"/>
      <c r="H2406" s="4"/>
      <c r="I2406" s="4"/>
      <c r="J2406" s="5"/>
      <c r="K2406" s="4"/>
      <c r="L2406" s="4"/>
      <c r="M2406" s="50"/>
      <c r="N2406" s="62"/>
      <c r="O2406" s="50"/>
      <c r="P2406" s="55"/>
      <c r="Q2406" s="55"/>
      <c r="S2406" s="38"/>
    </row>
    <row r="2407" spans="1:19" s="3" customFormat="1" ht="12.75" x14ac:dyDescent="0.2">
      <c r="A2407" s="7"/>
      <c r="C2407" s="9"/>
      <c r="D2407" s="4"/>
      <c r="E2407" s="4"/>
      <c r="F2407" s="50"/>
      <c r="G2407" s="4"/>
      <c r="H2407" s="4"/>
      <c r="I2407" s="4"/>
      <c r="J2407" s="5"/>
      <c r="K2407" s="4"/>
      <c r="L2407" s="4"/>
      <c r="M2407" s="50"/>
      <c r="N2407" s="62"/>
      <c r="O2407" s="50"/>
      <c r="P2407" s="55"/>
      <c r="Q2407" s="55"/>
      <c r="S2407" s="38"/>
    </row>
    <row r="2408" spans="1:19" s="3" customFormat="1" ht="12.75" x14ac:dyDescent="0.2">
      <c r="A2408" s="7"/>
      <c r="C2408" s="9"/>
      <c r="D2408" s="4"/>
      <c r="E2408" s="4"/>
      <c r="F2408" s="50"/>
      <c r="G2408" s="4"/>
      <c r="H2408" s="4"/>
      <c r="I2408" s="4"/>
      <c r="J2408" s="5"/>
      <c r="K2408" s="4"/>
      <c r="L2408" s="4"/>
      <c r="M2408" s="50"/>
      <c r="N2408" s="62"/>
      <c r="O2408" s="50"/>
      <c r="P2408" s="55"/>
      <c r="Q2408" s="55"/>
      <c r="S2408" s="38"/>
    </row>
    <row r="2409" spans="1:19" s="3" customFormat="1" ht="12.75" x14ac:dyDescent="0.2">
      <c r="A2409" s="7"/>
      <c r="C2409" s="9"/>
      <c r="D2409" s="4"/>
      <c r="E2409" s="4"/>
      <c r="F2409" s="50"/>
      <c r="G2409" s="4"/>
      <c r="H2409" s="4"/>
      <c r="I2409" s="4"/>
      <c r="J2409" s="5"/>
      <c r="K2409" s="4"/>
      <c r="L2409" s="4"/>
      <c r="M2409" s="50"/>
      <c r="N2409" s="62"/>
      <c r="O2409" s="50"/>
      <c r="P2409" s="55"/>
      <c r="Q2409" s="55"/>
      <c r="S2409" s="38"/>
    </row>
    <row r="2410" spans="1:19" s="3" customFormat="1" ht="12.75" x14ac:dyDescent="0.2">
      <c r="A2410" s="7"/>
      <c r="C2410" s="9"/>
      <c r="D2410" s="4"/>
      <c r="E2410" s="4"/>
      <c r="F2410" s="50"/>
      <c r="G2410" s="4"/>
      <c r="H2410" s="4"/>
      <c r="I2410" s="4"/>
      <c r="J2410" s="5"/>
      <c r="K2410" s="4"/>
      <c r="L2410" s="4"/>
      <c r="M2410" s="50"/>
      <c r="N2410" s="62"/>
      <c r="O2410" s="50"/>
      <c r="P2410" s="55"/>
      <c r="Q2410" s="55"/>
      <c r="S2410" s="38"/>
    </row>
    <row r="2411" spans="1:19" s="3" customFormat="1" ht="12.75" x14ac:dyDescent="0.2">
      <c r="A2411" s="7"/>
      <c r="C2411" s="9"/>
      <c r="D2411" s="4"/>
      <c r="E2411" s="4"/>
      <c r="F2411" s="50"/>
      <c r="G2411" s="4"/>
      <c r="H2411" s="4"/>
      <c r="I2411" s="4"/>
      <c r="J2411" s="5"/>
      <c r="K2411" s="4"/>
      <c r="L2411" s="4"/>
      <c r="M2411" s="50"/>
      <c r="N2411" s="62"/>
      <c r="O2411" s="50"/>
      <c r="P2411" s="55"/>
      <c r="Q2411" s="55"/>
      <c r="S2411" s="38"/>
    </row>
    <row r="2412" spans="1:19" s="3" customFormat="1" ht="12.75" x14ac:dyDescent="0.2">
      <c r="A2412" s="7"/>
      <c r="C2412" s="9"/>
      <c r="D2412" s="4"/>
      <c r="E2412" s="4"/>
      <c r="F2412" s="50"/>
      <c r="G2412" s="4"/>
      <c r="H2412" s="4"/>
      <c r="I2412" s="4"/>
      <c r="J2412" s="5"/>
      <c r="K2412" s="4"/>
      <c r="L2412" s="4"/>
      <c r="M2412" s="50"/>
      <c r="N2412" s="62"/>
      <c r="O2412" s="50"/>
      <c r="P2412" s="55"/>
      <c r="Q2412" s="55"/>
      <c r="S2412" s="38"/>
    </row>
    <row r="2413" spans="1:19" s="3" customFormat="1" ht="12.75" x14ac:dyDescent="0.2">
      <c r="A2413" s="7"/>
      <c r="C2413" s="9"/>
      <c r="D2413" s="4"/>
      <c r="E2413" s="4"/>
      <c r="F2413" s="50"/>
      <c r="G2413" s="4"/>
      <c r="H2413" s="4"/>
      <c r="I2413" s="4"/>
      <c r="J2413" s="5"/>
      <c r="K2413" s="4"/>
      <c r="L2413" s="4"/>
      <c r="M2413" s="50"/>
      <c r="N2413" s="62"/>
      <c r="O2413" s="50"/>
      <c r="P2413" s="55"/>
      <c r="Q2413" s="55"/>
      <c r="S2413" s="38"/>
    </row>
    <row r="2414" spans="1:19" s="3" customFormat="1" ht="12.75" x14ac:dyDescent="0.2">
      <c r="A2414" s="7"/>
      <c r="C2414" s="9"/>
      <c r="D2414" s="4"/>
      <c r="E2414" s="4"/>
      <c r="F2414" s="50"/>
      <c r="G2414" s="4"/>
      <c r="H2414" s="4"/>
      <c r="I2414" s="4"/>
      <c r="J2414" s="5"/>
      <c r="K2414" s="4"/>
      <c r="L2414" s="4"/>
      <c r="M2414" s="50"/>
      <c r="N2414" s="62"/>
      <c r="O2414" s="50"/>
      <c r="P2414" s="55"/>
      <c r="Q2414" s="55"/>
      <c r="S2414" s="38"/>
    </row>
    <row r="2415" spans="1:19" s="3" customFormat="1" ht="12.75" x14ac:dyDescent="0.2">
      <c r="A2415" s="7"/>
      <c r="C2415" s="9"/>
      <c r="D2415" s="4"/>
      <c r="E2415" s="4"/>
      <c r="F2415" s="50"/>
      <c r="G2415" s="4"/>
      <c r="H2415" s="4"/>
      <c r="I2415" s="4"/>
      <c r="J2415" s="5"/>
      <c r="K2415" s="4"/>
      <c r="L2415" s="4"/>
      <c r="M2415" s="50"/>
      <c r="N2415" s="62"/>
      <c r="O2415" s="50"/>
      <c r="P2415" s="55"/>
      <c r="Q2415" s="55"/>
      <c r="S2415" s="38"/>
    </row>
    <row r="2416" spans="1:19" s="3" customFormat="1" ht="12.75" x14ac:dyDescent="0.2">
      <c r="A2416" s="7"/>
      <c r="C2416" s="9"/>
      <c r="D2416" s="4"/>
      <c r="E2416" s="4"/>
      <c r="F2416" s="50"/>
      <c r="G2416" s="4"/>
      <c r="H2416" s="4"/>
      <c r="I2416" s="4"/>
      <c r="J2416" s="5"/>
      <c r="K2416" s="4"/>
      <c r="L2416" s="4"/>
      <c r="M2416" s="50"/>
      <c r="N2416" s="62"/>
      <c r="O2416" s="50"/>
      <c r="P2416" s="55"/>
      <c r="Q2416" s="55"/>
      <c r="S2416" s="38"/>
    </row>
    <row r="2417" spans="1:19" s="3" customFormat="1" ht="12.75" x14ac:dyDescent="0.2">
      <c r="A2417" s="7"/>
      <c r="C2417" s="9"/>
      <c r="D2417" s="4"/>
      <c r="E2417" s="4"/>
      <c r="F2417" s="50"/>
      <c r="G2417" s="4"/>
      <c r="H2417" s="4"/>
      <c r="I2417" s="4"/>
      <c r="J2417" s="5"/>
      <c r="K2417" s="4"/>
      <c r="L2417" s="4"/>
      <c r="M2417" s="50"/>
      <c r="N2417" s="62"/>
      <c r="O2417" s="50"/>
      <c r="P2417" s="55"/>
      <c r="Q2417" s="55"/>
      <c r="S2417" s="38"/>
    </row>
    <row r="2418" spans="1:19" s="3" customFormat="1" ht="12.75" x14ac:dyDescent="0.2">
      <c r="A2418" s="7"/>
      <c r="C2418" s="9"/>
      <c r="D2418" s="4"/>
      <c r="E2418" s="4"/>
      <c r="F2418" s="50"/>
      <c r="G2418" s="4"/>
      <c r="H2418" s="4"/>
      <c r="I2418" s="4"/>
      <c r="J2418" s="5"/>
      <c r="K2418" s="4"/>
      <c r="L2418" s="4"/>
      <c r="M2418" s="50"/>
      <c r="N2418" s="62"/>
      <c r="O2418" s="50"/>
      <c r="P2418" s="55"/>
      <c r="Q2418" s="55"/>
      <c r="S2418" s="38"/>
    </row>
    <row r="2419" spans="1:19" s="3" customFormat="1" ht="12.75" x14ac:dyDescent="0.2">
      <c r="A2419" s="7"/>
      <c r="C2419" s="9"/>
      <c r="D2419" s="4"/>
      <c r="E2419" s="4"/>
      <c r="F2419" s="50"/>
      <c r="G2419" s="4"/>
      <c r="H2419" s="4"/>
      <c r="I2419" s="4"/>
      <c r="J2419" s="5"/>
      <c r="K2419" s="4"/>
      <c r="L2419" s="4"/>
      <c r="M2419" s="50"/>
      <c r="N2419" s="62"/>
      <c r="O2419" s="50"/>
      <c r="P2419" s="55"/>
      <c r="Q2419" s="55"/>
      <c r="S2419" s="38"/>
    </row>
    <row r="2420" spans="1:19" s="3" customFormat="1" ht="12.75" x14ac:dyDescent="0.2">
      <c r="A2420" s="7"/>
      <c r="C2420" s="9"/>
      <c r="D2420" s="4"/>
      <c r="E2420" s="4"/>
      <c r="F2420" s="50"/>
      <c r="G2420" s="4"/>
      <c r="H2420" s="4"/>
      <c r="I2420" s="4"/>
      <c r="J2420" s="5"/>
      <c r="K2420" s="4"/>
      <c r="L2420" s="4"/>
      <c r="M2420" s="50"/>
      <c r="N2420" s="62"/>
      <c r="O2420" s="50"/>
      <c r="P2420" s="55"/>
      <c r="Q2420" s="55"/>
      <c r="S2420" s="38"/>
    </row>
    <row r="2421" spans="1:19" s="3" customFormat="1" ht="12.75" x14ac:dyDescent="0.2">
      <c r="A2421" s="7"/>
      <c r="C2421" s="9"/>
      <c r="D2421" s="4"/>
      <c r="E2421" s="4"/>
      <c r="F2421" s="50"/>
      <c r="G2421" s="4"/>
      <c r="H2421" s="4"/>
      <c r="I2421" s="4"/>
      <c r="J2421" s="5"/>
      <c r="K2421" s="4"/>
      <c r="L2421" s="4"/>
      <c r="M2421" s="50"/>
      <c r="N2421" s="62"/>
      <c r="O2421" s="50"/>
      <c r="P2421" s="55"/>
      <c r="Q2421" s="55"/>
      <c r="S2421" s="38"/>
    </row>
    <row r="2422" spans="1:19" s="3" customFormat="1" ht="12.75" x14ac:dyDescent="0.2">
      <c r="A2422" s="7"/>
      <c r="C2422" s="9"/>
      <c r="D2422" s="4"/>
      <c r="E2422" s="4"/>
      <c r="F2422" s="50"/>
      <c r="G2422" s="4"/>
      <c r="H2422" s="4"/>
      <c r="I2422" s="4"/>
      <c r="J2422" s="5"/>
      <c r="K2422" s="4"/>
      <c r="L2422" s="4"/>
      <c r="M2422" s="50"/>
      <c r="N2422" s="62"/>
      <c r="O2422" s="50"/>
      <c r="P2422" s="55"/>
      <c r="Q2422" s="55"/>
      <c r="S2422" s="38"/>
    </row>
    <row r="2423" spans="1:19" s="3" customFormat="1" ht="12.75" x14ac:dyDescent="0.2">
      <c r="A2423" s="7"/>
      <c r="C2423" s="9"/>
      <c r="D2423" s="4"/>
      <c r="E2423" s="4"/>
      <c r="F2423" s="50"/>
      <c r="G2423" s="4"/>
      <c r="H2423" s="4"/>
      <c r="I2423" s="4"/>
      <c r="J2423" s="5"/>
      <c r="K2423" s="4"/>
      <c r="L2423" s="4"/>
      <c r="M2423" s="50"/>
      <c r="N2423" s="62"/>
      <c r="O2423" s="50"/>
      <c r="P2423" s="55"/>
      <c r="Q2423" s="55"/>
      <c r="S2423" s="38"/>
    </row>
    <row r="2424" spans="1:19" s="3" customFormat="1" ht="12.75" x14ac:dyDescent="0.2">
      <c r="A2424" s="7"/>
      <c r="C2424" s="9"/>
      <c r="D2424" s="4"/>
      <c r="E2424" s="4"/>
      <c r="F2424" s="50"/>
      <c r="G2424" s="4"/>
      <c r="H2424" s="4"/>
      <c r="I2424" s="4"/>
      <c r="J2424" s="5"/>
      <c r="K2424" s="4"/>
      <c r="L2424" s="4"/>
      <c r="M2424" s="50"/>
      <c r="N2424" s="62"/>
      <c r="O2424" s="50"/>
      <c r="P2424" s="55"/>
      <c r="Q2424" s="55"/>
      <c r="S2424" s="38"/>
    </row>
    <row r="2425" spans="1:19" s="3" customFormat="1" ht="12.75" x14ac:dyDescent="0.2">
      <c r="A2425" s="7"/>
      <c r="C2425" s="9"/>
      <c r="D2425" s="4"/>
      <c r="E2425" s="4"/>
      <c r="F2425" s="50"/>
      <c r="G2425" s="4"/>
      <c r="H2425" s="4"/>
      <c r="I2425" s="4"/>
      <c r="J2425" s="5"/>
      <c r="K2425" s="4"/>
      <c r="L2425" s="4"/>
      <c r="M2425" s="50"/>
      <c r="N2425" s="62"/>
      <c r="O2425" s="50"/>
      <c r="P2425" s="55"/>
      <c r="Q2425" s="55"/>
      <c r="S2425" s="38"/>
    </row>
    <row r="2426" spans="1:19" s="3" customFormat="1" ht="12.75" x14ac:dyDescent="0.2">
      <c r="A2426" s="7"/>
      <c r="C2426" s="9"/>
      <c r="D2426" s="4"/>
      <c r="E2426" s="4"/>
      <c r="F2426" s="50"/>
      <c r="G2426" s="4"/>
      <c r="H2426" s="4"/>
      <c r="I2426" s="4"/>
      <c r="J2426" s="5"/>
      <c r="K2426" s="4"/>
      <c r="L2426" s="4"/>
      <c r="M2426" s="50"/>
      <c r="N2426" s="62"/>
      <c r="O2426" s="50"/>
      <c r="P2426" s="55"/>
      <c r="Q2426" s="55"/>
      <c r="S2426" s="38"/>
    </row>
    <row r="2427" spans="1:19" s="3" customFormat="1" ht="12.75" x14ac:dyDescent="0.2">
      <c r="A2427" s="7"/>
      <c r="C2427" s="9"/>
      <c r="D2427" s="4"/>
      <c r="E2427" s="4"/>
      <c r="F2427" s="50"/>
      <c r="G2427" s="4"/>
      <c r="H2427" s="4"/>
      <c r="I2427" s="4"/>
      <c r="J2427" s="5"/>
      <c r="K2427" s="4"/>
      <c r="L2427" s="4"/>
      <c r="M2427" s="50"/>
      <c r="N2427" s="62"/>
      <c r="O2427" s="50"/>
      <c r="P2427" s="55"/>
      <c r="Q2427" s="55"/>
      <c r="S2427" s="38"/>
    </row>
    <row r="2428" spans="1:19" s="3" customFormat="1" ht="12.75" x14ac:dyDescent="0.2">
      <c r="A2428" s="7"/>
      <c r="C2428" s="9"/>
      <c r="D2428" s="4"/>
      <c r="E2428" s="4"/>
      <c r="F2428" s="50"/>
      <c r="G2428" s="4"/>
      <c r="H2428" s="4"/>
      <c r="I2428" s="4"/>
      <c r="J2428" s="5"/>
      <c r="K2428" s="4"/>
      <c r="L2428" s="4"/>
      <c r="M2428" s="50"/>
      <c r="N2428" s="62"/>
      <c r="O2428" s="50"/>
      <c r="P2428" s="55"/>
      <c r="Q2428" s="55"/>
      <c r="S2428" s="38"/>
    </row>
    <row r="2429" spans="1:19" s="3" customFormat="1" ht="12.75" x14ac:dyDescent="0.2">
      <c r="A2429" s="7"/>
      <c r="C2429" s="9"/>
      <c r="D2429" s="4"/>
      <c r="E2429" s="4"/>
      <c r="F2429" s="50"/>
      <c r="G2429" s="4"/>
      <c r="H2429" s="4"/>
      <c r="I2429" s="4"/>
      <c r="J2429" s="5"/>
      <c r="K2429" s="4"/>
      <c r="L2429" s="4"/>
      <c r="M2429" s="50"/>
      <c r="N2429" s="62"/>
      <c r="O2429" s="50"/>
      <c r="P2429" s="55"/>
      <c r="Q2429" s="55"/>
      <c r="S2429" s="38"/>
    </row>
    <row r="2430" spans="1:19" s="3" customFormat="1" ht="12.75" x14ac:dyDescent="0.2">
      <c r="A2430" s="7"/>
      <c r="C2430" s="9"/>
      <c r="D2430" s="4"/>
      <c r="E2430" s="4"/>
      <c r="F2430" s="50"/>
      <c r="G2430" s="4"/>
      <c r="H2430" s="4"/>
      <c r="I2430" s="4"/>
      <c r="J2430" s="5"/>
      <c r="K2430" s="4"/>
      <c r="L2430" s="4"/>
      <c r="M2430" s="50"/>
      <c r="N2430" s="62"/>
      <c r="O2430" s="50"/>
      <c r="P2430" s="55"/>
      <c r="Q2430" s="55"/>
      <c r="S2430" s="38"/>
    </row>
    <row r="2431" spans="1:19" s="3" customFormat="1" ht="12.75" x14ac:dyDescent="0.2">
      <c r="A2431" s="7"/>
      <c r="C2431" s="9"/>
      <c r="D2431" s="4"/>
      <c r="E2431" s="4"/>
      <c r="F2431" s="50"/>
      <c r="G2431" s="4"/>
      <c r="H2431" s="4"/>
      <c r="I2431" s="4"/>
      <c r="J2431" s="5"/>
      <c r="K2431" s="4"/>
      <c r="L2431" s="4"/>
      <c r="M2431" s="50"/>
      <c r="N2431" s="62"/>
      <c r="O2431" s="50"/>
      <c r="P2431" s="55"/>
      <c r="Q2431" s="55"/>
      <c r="S2431" s="38"/>
    </row>
    <row r="2432" spans="1:19" s="3" customFormat="1" ht="12.75" x14ac:dyDescent="0.2">
      <c r="A2432" s="7"/>
      <c r="C2432" s="9"/>
      <c r="D2432" s="4"/>
      <c r="E2432" s="4"/>
      <c r="F2432" s="50"/>
      <c r="G2432" s="4"/>
      <c r="H2432" s="4"/>
      <c r="I2432" s="4"/>
      <c r="J2432" s="5"/>
      <c r="K2432" s="4"/>
      <c r="L2432" s="4"/>
      <c r="M2432" s="50"/>
      <c r="N2432" s="62"/>
      <c r="O2432" s="50"/>
      <c r="P2432" s="55"/>
      <c r="Q2432" s="55"/>
      <c r="S2432" s="38"/>
    </row>
    <row r="2433" spans="1:19" s="3" customFormat="1" ht="12.75" x14ac:dyDescent="0.2">
      <c r="A2433" s="7"/>
      <c r="C2433" s="9"/>
      <c r="D2433" s="4"/>
      <c r="E2433" s="4"/>
      <c r="F2433" s="50"/>
      <c r="G2433" s="4"/>
      <c r="H2433" s="4"/>
      <c r="I2433" s="4"/>
      <c r="J2433" s="5"/>
      <c r="K2433" s="4"/>
      <c r="L2433" s="4"/>
      <c r="M2433" s="50"/>
      <c r="N2433" s="62"/>
      <c r="O2433" s="50"/>
      <c r="P2433" s="55"/>
      <c r="Q2433" s="55"/>
      <c r="S2433" s="38"/>
    </row>
    <row r="2434" spans="1:19" s="3" customFormat="1" ht="12.75" x14ac:dyDescent="0.2">
      <c r="A2434" s="7"/>
      <c r="C2434" s="9"/>
      <c r="D2434" s="4"/>
      <c r="E2434" s="4"/>
      <c r="F2434" s="50"/>
      <c r="G2434" s="4"/>
      <c r="H2434" s="4"/>
      <c r="I2434" s="4"/>
      <c r="J2434" s="5"/>
      <c r="K2434" s="4"/>
      <c r="L2434" s="4"/>
      <c r="M2434" s="50"/>
      <c r="N2434" s="62"/>
      <c r="O2434" s="50"/>
      <c r="P2434" s="55"/>
      <c r="Q2434" s="55"/>
      <c r="S2434" s="38"/>
    </row>
    <row r="2435" spans="1:19" s="3" customFormat="1" ht="12.75" x14ac:dyDescent="0.2">
      <c r="A2435" s="7"/>
      <c r="C2435" s="9"/>
      <c r="D2435" s="4"/>
      <c r="E2435" s="4"/>
      <c r="F2435" s="50"/>
      <c r="G2435" s="4"/>
      <c r="H2435" s="4"/>
      <c r="I2435" s="4"/>
      <c r="J2435" s="5"/>
      <c r="K2435" s="4"/>
      <c r="L2435" s="4"/>
      <c r="M2435" s="50"/>
      <c r="N2435" s="62"/>
      <c r="O2435" s="50"/>
      <c r="P2435" s="55"/>
      <c r="Q2435" s="55"/>
      <c r="S2435" s="38"/>
    </row>
    <row r="2436" spans="1:19" s="3" customFormat="1" ht="12.75" x14ac:dyDescent="0.2">
      <c r="A2436" s="7"/>
      <c r="C2436" s="9"/>
      <c r="D2436" s="4"/>
      <c r="E2436" s="4"/>
      <c r="F2436" s="50"/>
      <c r="G2436" s="4"/>
      <c r="H2436" s="4"/>
      <c r="I2436" s="4"/>
      <c r="J2436" s="5"/>
      <c r="K2436" s="4"/>
      <c r="L2436" s="4"/>
      <c r="M2436" s="50"/>
      <c r="N2436" s="62"/>
      <c r="O2436" s="50"/>
      <c r="P2436" s="55"/>
      <c r="Q2436" s="55"/>
      <c r="S2436" s="38"/>
    </row>
    <row r="2437" spans="1:19" s="3" customFormat="1" ht="12.75" x14ac:dyDescent="0.2">
      <c r="A2437" s="7"/>
      <c r="C2437" s="9"/>
      <c r="D2437" s="4"/>
      <c r="E2437" s="4"/>
      <c r="F2437" s="50"/>
      <c r="G2437" s="4"/>
      <c r="H2437" s="4"/>
      <c r="I2437" s="4"/>
      <c r="J2437" s="5"/>
      <c r="K2437" s="4"/>
      <c r="L2437" s="4"/>
      <c r="M2437" s="50"/>
      <c r="N2437" s="62"/>
      <c r="O2437" s="50"/>
      <c r="P2437" s="55"/>
      <c r="Q2437" s="55"/>
      <c r="S2437" s="38"/>
    </row>
    <row r="2438" spans="1:19" s="3" customFormat="1" ht="12.75" x14ac:dyDescent="0.2">
      <c r="A2438" s="7"/>
      <c r="C2438" s="9"/>
      <c r="D2438" s="4"/>
      <c r="E2438" s="4"/>
      <c r="F2438" s="50"/>
      <c r="G2438" s="4"/>
      <c r="H2438" s="4"/>
      <c r="I2438" s="4"/>
      <c r="J2438" s="5"/>
      <c r="K2438" s="4"/>
      <c r="L2438" s="4"/>
      <c r="M2438" s="50"/>
      <c r="N2438" s="62"/>
      <c r="O2438" s="50"/>
      <c r="P2438" s="55"/>
      <c r="Q2438" s="55"/>
      <c r="S2438" s="38"/>
    </row>
    <row r="2439" spans="1:19" s="3" customFormat="1" ht="12.75" x14ac:dyDescent="0.2">
      <c r="A2439" s="7"/>
      <c r="C2439" s="9"/>
      <c r="D2439" s="4"/>
      <c r="E2439" s="4"/>
      <c r="F2439" s="50"/>
      <c r="G2439" s="4"/>
      <c r="H2439" s="4"/>
      <c r="I2439" s="4"/>
      <c r="J2439" s="5"/>
      <c r="K2439" s="4"/>
      <c r="L2439" s="4"/>
      <c r="M2439" s="50"/>
      <c r="N2439" s="62"/>
      <c r="O2439" s="50"/>
      <c r="P2439" s="55"/>
      <c r="Q2439" s="55"/>
      <c r="S2439" s="38"/>
    </row>
    <row r="2440" spans="1:19" s="3" customFormat="1" ht="12.75" x14ac:dyDescent="0.2">
      <c r="A2440" s="7"/>
      <c r="C2440" s="9"/>
      <c r="D2440" s="4"/>
      <c r="E2440" s="4"/>
      <c r="F2440" s="50"/>
      <c r="G2440" s="4"/>
      <c r="H2440" s="4"/>
      <c r="I2440" s="4"/>
      <c r="J2440" s="5"/>
      <c r="K2440" s="4"/>
      <c r="L2440" s="4"/>
      <c r="M2440" s="50"/>
      <c r="N2440" s="62"/>
      <c r="O2440" s="50"/>
      <c r="P2440" s="55"/>
      <c r="Q2440" s="55"/>
      <c r="S2440" s="38"/>
    </row>
    <row r="2441" spans="1:19" s="3" customFormat="1" ht="12.75" x14ac:dyDescent="0.2">
      <c r="A2441" s="7"/>
      <c r="C2441" s="9"/>
      <c r="D2441" s="4"/>
      <c r="E2441" s="4"/>
      <c r="F2441" s="50"/>
      <c r="G2441" s="4"/>
      <c r="H2441" s="4"/>
      <c r="I2441" s="4"/>
      <c r="J2441" s="5"/>
      <c r="K2441" s="4"/>
      <c r="L2441" s="4"/>
      <c r="M2441" s="50"/>
      <c r="N2441" s="62"/>
      <c r="O2441" s="50"/>
      <c r="P2441" s="55"/>
      <c r="Q2441" s="55"/>
      <c r="S2441" s="38"/>
    </row>
    <row r="2442" spans="1:19" s="3" customFormat="1" ht="12.75" x14ac:dyDescent="0.2">
      <c r="A2442" s="7"/>
      <c r="C2442" s="9"/>
      <c r="D2442" s="4"/>
      <c r="E2442" s="4"/>
      <c r="F2442" s="50"/>
      <c r="G2442" s="4"/>
      <c r="H2442" s="4"/>
      <c r="I2442" s="4"/>
      <c r="J2442" s="5"/>
      <c r="K2442" s="4"/>
      <c r="L2442" s="4"/>
      <c r="M2442" s="50"/>
      <c r="N2442" s="62"/>
      <c r="O2442" s="50"/>
      <c r="P2442" s="55"/>
      <c r="Q2442" s="55"/>
      <c r="S2442" s="38"/>
    </row>
    <row r="2443" spans="1:19" s="3" customFormat="1" ht="12.75" x14ac:dyDescent="0.2">
      <c r="A2443" s="7"/>
      <c r="C2443" s="9"/>
      <c r="D2443" s="4"/>
      <c r="E2443" s="4"/>
      <c r="F2443" s="50"/>
      <c r="G2443" s="4"/>
      <c r="H2443" s="4"/>
      <c r="I2443" s="4"/>
      <c r="J2443" s="5"/>
      <c r="K2443" s="4"/>
      <c r="L2443" s="4"/>
      <c r="M2443" s="50"/>
      <c r="N2443" s="62"/>
      <c r="O2443" s="50"/>
      <c r="P2443" s="55"/>
      <c r="Q2443" s="55"/>
      <c r="S2443" s="38"/>
    </row>
    <row r="2444" spans="1:19" s="3" customFormat="1" ht="12.75" x14ac:dyDescent="0.2">
      <c r="A2444" s="7"/>
      <c r="C2444" s="9"/>
      <c r="D2444" s="4"/>
      <c r="E2444" s="4"/>
      <c r="F2444" s="50"/>
      <c r="G2444" s="4"/>
      <c r="H2444" s="4"/>
      <c r="I2444" s="4"/>
      <c r="J2444" s="5"/>
      <c r="K2444" s="4"/>
      <c r="L2444" s="4"/>
      <c r="M2444" s="50"/>
      <c r="N2444" s="62"/>
      <c r="O2444" s="50"/>
      <c r="P2444" s="55"/>
      <c r="Q2444" s="55"/>
      <c r="S2444" s="38"/>
    </row>
    <row r="2445" spans="1:19" s="3" customFormat="1" ht="12.75" x14ac:dyDescent="0.2">
      <c r="A2445" s="7"/>
      <c r="C2445" s="9"/>
      <c r="D2445" s="4"/>
      <c r="E2445" s="4"/>
      <c r="F2445" s="50"/>
      <c r="G2445" s="4"/>
      <c r="H2445" s="4"/>
      <c r="I2445" s="4"/>
      <c r="J2445" s="5"/>
      <c r="K2445" s="4"/>
      <c r="L2445" s="4"/>
      <c r="M2445" s="50"/>
      <c r="N2445" s="62"/>
      <c r="O2445" s="50"/>
      <c r="P2445" s="55"/>
      <c r="Q2445" s="55"/>
      <c r="S2445" s="38"/>
    </row>
    <row r="2446" spans="1:19" s="3" customFormat="1" ht="12.75" x14ac:dyDescent="0.2">
      <c r="A2446" s="7"/>
      <c r="C2446" s="9"/>
      <c r="D2446" s="4"/>
      <c r="E2446" s="4"/>
      <c r="F2446" s="50"/>
      <c r="G2446" s="4"/>
      <c r="H2446" s="4"/>
      <c r="I2446" s="4"/>
      <c r="J2446" s="5"/>
      <c r="K2446" s="4"/>
      <c r="L2446" s="4"/>
      <c r="M2446" s="50"/>
      <c r="N2446" s="62"/>
      <c r="O2446" s="50"/>
      <c r="P2446" s="55"/>
      <c r="Q2446" s="55"/>
      <c r="S2446" s="38"/>
    </row>
    <row r="2447" spans="1:19" s="3" customFormat="1" ht="12.75" x14ac:dyDescent="0.2">
      <c r="A2447" s="7"/>
      <c r="C2447" s="9"/>
      <c r="D2447" s="4"/>
      <c r="E2447" s="4"/>
      <c r="F2447" s="50"/>
      <c r="G2447" s="4"/>
      <c r="H2447" s="4"/>
      <c r="I2447" s="4"/>
      <c r="J2447" s="5"/>
      <c r="K2447" s="4"/>
      <c r="L2447" s="4"/>
      <c r="M2447" s="50"/>
      <c r="N2447" s="62"/>
      <c r="O2447" s="50"/>
      <c r="P2447" s="55"/>
      <c r="Q2447" s="55"/>
      <c r="S2447" s="38"/>
    </row>
    <row r="2448" spans="1:19" s="3" customFormat="1" ht="12.75" x14ac:dyDescent="0.2">
      <c r="A2448" s="7"/>
      <c r="C2448" s="9"/>
      <c r="D2448" s="4"/>
      <c r="E2448" s="4"/>
      <c r="F2448" s="50"/>
      <c r="G2448" s="4"/>
      <c r="H2448" s="4"/>
      <c r="I2448" s="4"/>
      <c r="J2448" s="5"/>
      <c r="K2448" s="4"/>
      <c r="L2448" s="4"/>
      <c r="M2448" s="50"/>
      <c r="N2448" s="62"/>
      <c r="O2448" s="50"/>
      <c r="P2448" s="55"/>
      <c r="Q2448" s="55"/>
      <c r="S2448" s="38"/>
    </row>
    <row r="2449" spans="1:19" s="3" customFormat="1" ht="12.75" x14ac:dyDescent="0.2">
      <c r="A2449" s="7"/>
      <c r="C2449" s="9"/>
      <c r="D2449" s="4"/>
      <c r="E2449" s="4"/>
      <c r="F2449" s="50"/>
      <c r="G2449" s="4"/>
      <c r="H2449" s="4"/>
      <c r="I2449" s="4"/>
      <c r="J2449" s="5"/>
      <c r="K2449" s="4"/>
      <c r="L2449" s="4"/>
      <c r="M2449" s="50"/>
      <c r="N2449" s="62"/>
      <c r="O2449" s="50"/>
      <c r="P2449" s="55"/>
      <c r="Q2449" s="55"/>
      <c r="S2449" s="38"/>
    </row>
    <row r="2450" spans="1:19" s="3" customFormat="1" ht="12.75" x14ac:dyDescent="0.2">
      <c r="A2450" s="7"/>
      <c r="C2450" s="9"/>
      <c r="D2450" s="4"/>
      <c r="E2450" s="4"/>
      <c r="F2450" s="50"/>
      <c r="G2450" s="4"/>
      <c r="H2450" s="4"/>
      <c r="I2450" s="4"/>
      <c r="J2450" s="5"/>
      <c r="K2450" s="4"/>
      <c r="L2450" s="4"/>
      <c r="M2450" s="50"/>
      <c r="N2450" s="62"/>
      <c r="O2450" s="50"/>
      <c r="P2450" s="55"/>
      <c r="Q2450" s="55"/>
      <c r="S2450" s="38"/>
    </row>
    <row r="2451" spans="1:19" s="3" customFormat="1" ht="12.75" x14ac:dyDescent="0.2">
      <c r="A2451" s="7"/>
      <c r="C2451" s="9"/>
      <c r="D2451" s="4"/>
      <c r="E2451" s="4"/>
      <c r="F2451" s="50"/>
      <c r="G2451" s="4"/>
      <c r="H2451" s="4"/>
      <c r="I2451" s="4"/>
      <c r="J2451" s="5"/>
      <c r="K2451" s="4"/>
      <c r="L2451" s="4"/>
      <c r="M2451" s="50"/>
      <c r="N2451" s="62"/>
      <c r="O2451" s="50"/>
      <c r="P2451" s="55"/>
      <c r="Q2451" s="55"/>
      <c r="S2451" s="38"/>
    </row>
    <row r="2452" spans="1:19" s="3" customFormat="1" ht="12.75" x14ac:dyDescent="0.2">
      <c r="A2452" s="7"/>
      <c r="C2452" s="9"/>
      <c r="D2452" s="4"/>
      <c r="E2452" s="4"/>
      <c r="F2452" s="50"/>
      <c r="G2452" s="4"/>
      <c r="H2452" s="4"/>
      <c r="I2452" s="4"/>
      <c r="J2452" s="5"/>
      <c r="K2452" s="4"/>
      <c r="L2452" s="4"/>
      <c r="M2452" s="50"/>
      <c r="N2452" s="62"/>
      <c r="O2452" s="50"/>
      <c r="P2452" s="55"/>
      <c r="Q2452" s="55"/>
      <c r="S2452" s="38"/>
    </row>
    <row r="2453" spans="1:19" s="3" customFormat="1" ht="12.75" x14ac:dyDescent="0.2">
      <c r="A2453" s="7"/>
      <c r="C2453" s="9"/>
      <c r="D2453" s="4"/>
      <c r="E2453" s="4"/>
      <c r="F2453" s="50"/>
      <c r="G2453" s="4"/>
      <c r="H2453" s="4"/>
      <c r="I2453" s="4"/>
      <c r="J2453" s="5"/>
      <c r="K2453" s="4"/>
      <c r="L2453" s="4"/>
      <c r="M2453" s="50"/>
      <c r="N2453" s="62"/>
      <c r="O2453" s="50"/>
      <c r="P2453" s="55"/>
      <c r="Q2453" s="55"/>
      <c r="S2453" s="38"/>
    </row>
    <row r="2454" spans="1:19" s="3" customFormat="1" ht="12.75" x14ac:dyDescent="0.2">
      <c r="A2454" s="7"/>
      <c r="C2454" s="9"/>
      <c r="D2454" s="4"/>
      <c r="E2454" s="4"/>
      <c r="F2454" s="50"/>
      <c r="G2454" s="4"/>
      <c r="H2454" s="4"/>
      <c r="I2454" s="4"/>
      <c r="J2454" s="5"/>
      <c r="K2454" s="4"/>
      <c r="L2454" s="4"/>
      <c r="M2454" s="50"/>
      <c r="N2454" s="62"/>
      <c r="O2454" s="50"/>
      <c r="P2454" s="55"/>
      <c r="Q2454" s="55"/>
      <c r="S2454" s="38"/>
    </row>
    <row r="2455" spans="1:19" s="3" customFormat="1" ht="12.75" x14ac:dyDescent="0.2">
      <c r="A2455" s="7"/>
      <c r="C2455" s="9"/>
      <c r="D2455" s="4"/>
      <c r="E2455" s="4"/>
      <c r="F2455" s="50"/>
      <c r="G2455" s="4"/>
      <c r="H2455" s="4"/>
      <c r="I2455" s="4"/>
      <c r="J2455" s="5"/>
      <c r="K2455" s="4"/>
      <c r="L2455" s="4"/>
      <c r="M2455" s="50"/>
      <c r="N2455" s="62"/>
      <c r="O2455" s="50"/>
      <c r="P2455" s="55"/>
      <c r="Q2455" s="55"/>
      <c r="S2455" s="38"/>
    </row>
    <row r="2456" spans="1:19" s="3" customFormat="1" ht="12.75" x14ac:dyDescent="0.2">
      <c r="A2456" s="7"/>
      <c r="C2456" s="9"/>
      <c r="D2456" s="4"/>
      <c r="E2456" s="4"/>
      <c r="F2456" s="50"/>
      <c r="G2456" s="4"/>
      <c r="H2456" s="4"/>
      <c r="I2456" s="4"/>
      <c r="J2456" s="5"/>
      <c r="K2456" s="4"/>
      <c r="L2456" s="4"/>
      <c r="M2456" s="50"/>
      <c r="N2456" s="62"/>
      <c r="O2456" s="50"/>
      <c r="P2456" s="55"/>
      <c r="Q2456" s="55"/>
      <c r="S2456" s="38"/>
    </row>
    <row r="2457" spans="1:19" s="3" customFormat="1" ht="12.75" x14ac:dyDescent="0.2">
      <c r="A2457" s="7"/>
      <c r="C2457" s="9"/>
      <c r="D2457" s="4"/>
      <c r="E2457" s="4"/>
      <c r="F2457" s="50"/>
      <c r="G2457" s="4"/>
      <c r="H2457" s="4"/>
      <c r="I2457" s="4"/>
      <c r="J2457" s="5"/>
      <c r="K2457" s="4"/>
      <c r="L2457" s="4"/>
      <c r="M2457" s="50"/>
      <c r="N2457" s="62"/>
      <c r="O2457" s="50"/>
      <c r="P2457" s="55"/>
      <c r="Q2457" s="55"/>
      <c r="S2457" s="38"/>
    </row>
    <row r="2458" spans="1:19" s="3" customFormat="1" ht="12.75" x14ac:dyDescent="0.2">
      <c r="A2458" s="7"/>
      <c r="C2458" s="9"/>
      <c r="D2458" s="4"/>
      <c r="E2458" s="4"/>
      <c r="F2458" s="50"/>
      <c r="G2458" s="4"/>
      <c r="H2458" s="4"/>
      <c r="I2458" s="4"/>
      <c r="J2458" s="5"/>
      <c r="K2458" s="4"/>
      <c r="L2458" s="4"/>
      <c r="M2458" s="50"/>
      <c r="N2458" s="62"/>
      <c r="O2458" s="50"/>
      <c r="P2458" s="55"/>
      <c r="Q2458" s="55"/>
      <c r="S2458" s="38"/>
    </row>
    <row r="2459" spans="1:19" s="3" customFormat="1" ht="12.75" x14ac:dyDescent="0.2">
      <c r="A2459" s="7"/>
      <c r="C2459" s="9"/>
      <c r="D2459" s="4"/>
      <c r="E2459" s="4"/>
      <c r="F2459" s="50"/>
      <c r="G2459" s="4"/>
      <c r="H2459" s="4"/>
      <c r="I2459" s="4"/>
      <c r="J2459" s="5"/>
      <c r="K2459" s="4"/>
      <c r="L2459" s="4"/>
      <c r="M2459" s="50"/>
      <c r="N2459" s="62"/>
      <c r="O2459" s="50"/>
      <c r="P2459" s="55"/>
      <c r="Q2459" s="55"/>
      <c r="S2459" s="38"/>
    </row>
    <row r="2460" spans="1:19" s="3" customFormat="1" ht="12.75" x14ac:dyDescent="0.2">
      <c r="A2460" s="7"/>
      <c r="C2460" s="9"/>
      <c r="D2460" s="4"/>
      <c r="E2460" s="4"/>
      <c r="F2460" s="50"/>
      <c r="G2460" s="4"/>
      <c r="H2460" s="4"/>
      <c r="I2460" s="4"/>
      <c r="J2460" s="5"/>
      <c r="K2460" s="4"/>
      <c r="L2460" s="4"/>
      <c r="M2460" s="50"/>
      <c r="N2460" s="62"/>
      <c r="O2460" s="50"/>
      <c r="P2460" s="55"/>
      <c r="Q2460" s="55"/>
      <c r="S2460" s="38"/>
    </row>
    <row r="2461" spans="1:19" s="3" customFormat="1" ht="12.75" x14ac:dyDescent="0.2">
      <c r="A2461" s="7"/>
      <c r="C2461" s="9"/>
      <c r="D2461" s="4"/>
      <c r="E2461" s="4"/>
      <c r="F2461" s="50"/>
      <c r="G2461" s="4"/>
      <c r="H2461" s="4"/>
      <c r="I2461" s="4"/>
      <c r="J2461" s="5"/>
      <c r="K2461" s="4"/>
      <c r="L2461" s="4"/>
      <c r="M2461" s="50"/>
      <c r="N2461" s="62"/>
      <c r="O2461" s="50"/>
      <c r="P2461" s="55"/>
      <c r="Q2461" s="55"/>
      <c r="S2461" s="38"/>
    </row>
    <row r="2462" spans="1:19" s="3" customFormat="1" ht="12.75" x14ac:dyDescent="0.2">
      <c r="A2462" s="7"/>
      <c r="C2462" s="9"/>
      <c r="D2462" s="4"/>
      <c r="E2462" s="4"/>
      <c r="F2462" s="50"/>
      <c r="G2462" s="4"/>
      <c r="H2462" s="4"/>
      <c r="I2462" s="4"/>
      <c r="J2462" s="5"/>
      <c r="K2462" s="4"/>
      <c r="L2462" s="4"/>
      <c r="M2462" s="50"/>
      <c r="N2462" s="62"/>
      <c r="O2462" s="50"/>
      <c r="P2462" s="55"/>
      <c r="Q2462" s="55"/>
      <c r="S2462" s="38"/>
    </row>
    <row r="2463" spans="1:19" s="3" customFormat="1" ht="12.75" x14ac:dyDescent="0.2">
      <c r="A2463" s="7"/>
      <c r="C2463" s="9"/>
      <c r="D2463" s="4"/>
      <c r="E2463" s="4"/>
      <c r="F2463" s="50"/>
      <c r="G2463" s="4"/>
      <c r="H2463" s="4"/>
      <c r="I2463" s="4"/>
      <c r="J2463" s="5"/>
      <c r="K2463" s="4"/>
      <c r="L2463" s="4"/>
      <c r="M2463" s="50"/>
      <c r="N2463" s="62"/>
      <c r="O2463" s="50"/>
      <c r="P2463" s="55"/>
      <c r="Q2463" s="55"/>
      <c r="S2463" s="38"/>
    </row>
    <row r="2464" spans="1:19" s="3" customFormat="1" ht="12.75" x14ac:dyDescent="0.2">
      <c r="A2464" s="7"/>
      <c r="C2464" s="9"/>
      <c r="D2464" s="4"/>
      <c r="E2464" s="4"/>
      <c r="F2464" s="50"/>
      <c r="G2464" s="4"/>
      <c r="H2464" s="4"/>
      <c r="I2464" s="4"/>
      <c r="J2464" s="5"/>
      <c r="K2464" s="4"/>
      <c r="L2464" s="4"/>
      <c r="M2464" s="50"/>
      <c r="N2464" s="62"/>
      <c r="O2464" s="50"/>
      <c r="P2464" s="55"/>
      <c r="Q2464" s="55"/>
      <c r="S2464" s="38"/>
    </row>
    <row r="2465" spans="1:19" s="3" customFormat="1" ht="12.75" x14ac:dyDescent="0.2">
      <c r="A2465" s="7"/>
      <c r="C2465" s="9"/>
      <c r="D2465" s="4"/>
      <c r="E2465" s="4"/>
      <c r="F2465" s="50"/>
      <c r="G2465" s="4"/>
      <c r="H2465" s="4"/>
      <c r="I2465" s="4"/>
      <c r="J2465" s="5"/>
      <c r="K2465" s="4"/>
      <c r="L2465" s="4"/>
      <c r="M2465" s="50"/>
      <c r="N2465" s="62"/>
      <c r="O2465" s="50"/>
      <c r="P2465" s="55"/>
      <c r="Q2465" s="55"/>
      <c r="S2465" s="38"/>
    </row>
    <row r="2466" spans="1:19" s="3" customFormat="1" ht="12.75" x14ac:dyDescent="0.2">
      <c r="A2466" s="7"/>
      <c r="C2466" s="9"/>
      <c r="D2466" s="4"/>
      <c r="E2466" s="4"/>
      <c r="F2466" s="50"/>
      <c r="G2466" s="4"/>
      <c r="H2466" s="4"/>
      <c r="I2466" s="4"/>
      <c r="J2466" s="5"/>
      <c r="K2466" s="4"/>
      <c r="L2466" s="4"/>
      <c r="M2466" s="50"/>
      <c r="N2466" s="62"/>
      <c r="O2466" s="50"/>
      <c r="P2466" s="55"/>
      <c r="Q2466" s="55"/>
      <c r="S2466" s="38"/>
    </row>
    <row r="2467" spans="1:19" s="3" customFormat="1" ht="12.75" x14ac:dyDescent="0.2">
      <c r="A2467" s="7"/>
      <c r="C2467" s="9"/>
      <c r="D2467" s="4"/>
      <c r="E2467" s="4"/>
      <c r="F2467" s="50"/>
      <c r="G2467" s="4"/>
      <c r="H2467" s="4"/>
      <c r="I2467" s="4"/>
      <c r="J2467" s="5"/>
      <c r="K2467" s="4"/>
      <c r="L2467" s="4"/>
      <c r="M2467" s="50"/>
      <c r="N2467" s="62"/>
      <c r="O2467" s="50"/>
      <c r="P2467" s="55"/>
      <c r="Q2467" s="55"/>
      <c r="S2467" s="38"/>
    </row>
    <row r="2468" spans="1:19" s="3" customFormat="1" ht="12.75" x14ac:dyDescent="0.2">
      <c r="A2468" s="7"/>
      <c r="C2468" s="9"/>
      <c r="D2468" s="4"/>
      <c r="E2468" s="4"/>
      <c r="F2468" s="50"/>
      <c r="G2468" s="4"/>
      <c r="H2468" s="4"/>
      <c r="I2468" s="4"/>
      <c r="J2468" s="5"/>
      <c r="K2468" s="4"/>
      <c r="L2468" s="4"/>
      <c r="M2468" s="50"/>
      <c r="N2468" s="62"/>
      <c r="O2468" s="50"/>
      <c r="P2468" s="55"/>
      <c r="Q2468" s="55"/>
      <c r="S2468" s="38"/>
    </row>
    <row r="2469" spans="1:19" s="3" customFormat="1" ht="12.75" x14ac:dyDescent="0.2">
      <c r="A2469" s="7"/>
      <c r="C2469" s="9"/>
      <c r="D2469" s="4"/>
      <c r="E2469" s="4"/>
      <c r="F2469" s="50"/>
      <c r="G2469" s="4"/>
      <c r="H2469" s="4"/>
      <c r="I2469" s="4"/>
      <c r="J2469" s="5"/>
      <c r="K2469" s="4"/>
      <c r="L2469" s="4"/>
      <c r="M2469" s="50"/>
      <c r="N2469" s="62"/>
      <c r="O2469" s="50"/>
      <c r="P2469" s="55"/>
      <c r="Q2469" s="55"/>
      <c r="S2469" s="38"/>
    </row>
    <row r="2470" spans="1:19" s="3" customFormat="1" ht="12.75" x14ac:dyDescent="0.2">
      <c r="A2470" s="7"/>
      <c r="C2470" s="9"/>
      <c r="D2470" s="4"/>
      <c r="E2470" s="4"/>
      <c r="F2470" s="50"/>
      <c r="G2470" s="4"/>
      <c r="H2470" s="4"/>
      <c r="I2470" s="4"/>
      <c r="J2470" s="5"/>
      <c r="K2470" s="4"/>
      <c r="L2470" s="4"/>
      <c r="M2470" s="50"/>
      <c r="N2470" s="62"/>
      <c r="O2470" s="50"/>
      <c r="P2470" s="55"/>
      <c r="Q2470" s="55"/>
      <c r="S2470" s="38"/>
    </row>
    <row r="2471" spans="1:19" s="3" customFormat="1" ht="12.75" x14ac:dyDescent="0.2">
      <c r="A2471" s="7"/>
      <c r="C2471" s="9"/>
      <c r="D2471" s="4"/>
      <c r="E2471" s="4"/>
      <c r="F2471" s="50"/>
      <c r="G2471" s="4"/>
      <c r="H2471" s="4"/>
      <c r="I2471" s="4"/>
      <c r="J2471" s="5"/>
      <c r="K2471" s="4"/>
      <c r="L2471" s="4"/>
      <c r="M2471" s="50"/>
      <c r="N2471" s="62"/>
      <c r="O2471" s="50"/>
      <c r="P2471" s="55"/>
      <c r="Q2471" s="55"/>
      <c r="S2471" s="38"/>
    </row>
    <row r="2472" spans="1:19" s="3" customFormat="1" ht="12.75" x14ac:dyDescent="0.2">
      <c r="A2472" s="7"/>
      <c r="C2472" s="9"/>
      <c r="D2472" s="4"/>
      <c r="E2472" s="4"/>
      <c r="F2472" s="50"/>
      <c r="G2472" s="4"/>
      <c r="H2472" s="4"/>
      <c r="I2472" s="4"/>
      <c r="J2472" s="5"/>
      <c r="K2472" s="4"/>
      <c r="L2472" s="4"/>
      <c r="M2472" s="50"/>
      <c r="N2472" s="62"/>
      <c r="O2472" s="50"/>
      <c r="P2472" s="55"/>
      <c r="Q2472" s="55"/>
      <c r="S2472" s="38"/>
    </row>
    <row r="2473" spans="1:19" s="3" customFormat="1" ht="12.75" x14ac:dyDescent="0.2">
      <c r="A2473" s="7"/>
      <c r="C2473" s="9"/>
      <c r="D2473" s="4"/>
      <c r="E2473" s="4"/>
      <c r="F2473" s="50"/>
      <c r="G2473" s="4"/>
      <c r="H2473" s="4"/>
      <c r="I2473" s="4"/>
      <c r="J2473" s="5"/>
      <c r="K2473" s="4"/>
      <c r="L2473" s="4"/>
      <c r="M2473" s="50"/>
      <c r="N2473" s="62"/>
      <c r="O2473" s="50"/>
      <c r="P2473" s="55"/>
      <c r="Q2473" s="55"/>
      <c r="S2473" s="38"/>
    </row>
    <row r="2474" spans="1:19" s="3" customFormat="1" ht="12.75" x14ac:dyDescent="0.2">
      <c r="A2474" s="7"/>
      <c r="C2474" s="9"/>
      <c r="D2474" s="4"/>
      <c r="E2474" s="4"/>
      <c r="F2474" s="50"/>
      <c r="G2474" s="4"/>
      <c r="H2474" s="4"/>
      <c r="I2474" s="4"/>
      <c r="J2474" s="5"/>
      <c r="K2474" s="4"/>
      <c r="L2474" s="4"/>
      <c r="M2474" s="50"/>
      <c r="N2474" s="62"/>
      <c r="O2474" s="50"/>
      <c r="P2474" s="55"/>
      <c r="Q2474" s="55"/>
      <c r="S2474" s="38"/>
    </row>
    <row r="2475" spans="1:19" s="3" customFormat="1" ht="12.75" x14ac:dyDescent="0.2">
      <c r="A2475" s="7"/>
      <c r="C2475" s="9"/>
      <c r="D2475" s="4"/>
      <c r="E2475" s="4"/>
      <c r="F2475" s="50"/>
      <c r="G2475" s="4"/>
      <c r="H2475" s="4"/>
      <c r="I2475" s="4"/>
      <c r="J2475" s="5"/>
      <c r="K2475" s="4"/>
      <c r="L2475" s="4"/>
      <c r="M2475" s="50"/>
      <c r="N2475" s="62"/>
      <c r="O2475" s="50"/>
      <c r="P2475" s="55"/>
      <c r="Q2475" s="55"/>
      <c r="S2475" s="38"/>
    </row>
    <row r="2476" spans="1:19" s="3" customFormat="1" ht="12.75" x14ac:dyDescent="0.2">
      <c r="A2476" s="7"/>
      <c r="C2476" s="9"/>
      <c r="D2476" s="4"/>
      <c r="E2476" s="4"/>
      <c r="F2476" s="50"/>
      <c r="G2476" s="4"/>
      <c r="H2476" s="4"/>
      <c r="I2476" s="4"/>
      <c r="J2476" s="5"/>
      <c r="K2476" s="4"/>
      <c r="L2476" s="4"/>
      <c r="M2476" s="50"/>
      <c r="N2476" s="62"/>
      <c r="O2476" s="50"/>
      <c r="P2476" s="55"/>
      <c r="Q2476" s="55"/>
      <c r="S2476" s="38"/>
    </row>
    <row r="2477" spans="1:19" s="3" customFormat="1" ht="12.75" x14ac:dyDescent="0.2">
      <c r="A2477" s="7"/>
      <c r="C2477" s="9"/>
      <c r="D2477" s="4"/>
      <c r="E2477" s="4"/>
      <c r="F2477" s="50"/>
      <c r="G2477" s="4"/>
      <c r="H2477" s="4"/>
      <c r="I2477" s="4"/>
      <c r="J2477" s="5"/>
      <c r="K2477" s="4"/>
      <c r="L2477" s="4"/>
      <c r="M2477" s="50"/>
      <c r="N2477" s="62"/>
      <c r="O2477" s="50"/>
      <c r="P2477" s="55"/>
      <c r="Q2477" s="55"/>
      <c r="S2477" s="38"/>
    </row>
    <row r="2478" spans="1:19" s="3" customFormat="1" ht="12.75" x14ac:dyDescent="0.2">
      <c r="A2478" s="7"/>
      <c r="C2478" s="9"/>
      <c r="D2478" s="4"/>
      <c r="E2478" s="4"/>
      <c r="F2478" s="50"/>
      <c r="G2478" s="4"/>
      <c r="H2478" s="4"/>
      <c r="I2478" s="4"/>
      <c r="J2478" s="5"/>
      <c r="K2478" s="4"/>
      <c r="L2478" s="4"/>
      <c r="M2478" s="50"/>
      <c r="N2478" s="62"/>
      <c r="O2478" s="50"/>
      <c r="P2478" s="55"/>
      <c r="Q2478" s="55"/>
      <c r="S2478" s="38"/>
    </row>
    <row r="2479" spans="1:19" s="3" customFormat="1" ht="12.75" x14ac:dyDescent="0.2">
      <c r="A2479" s="7"/>
      <c r="C2479" s="9"/>
      <c r="D2479" s="4"/>
      <c r="E2479" s="4"/>
      <c r="F2479" s="50"/>
      <c r="G2479" s="4"/>
      <c r="H2479" s="4"/>
      <c r="I2479" s="4"/>
      <c r="J2479" s="5"/>
      <c r="K2479" s="4"/>
      <c r="L2479" s="4"/>
      <c r="M2479" s="50"/>
      <c r="N2479" s="62"/>
      <c r="O2479" s="50"/>
      <c r="P2479" s="55"/>
      <c r="Q2479" s="55"/>
      <c r="S2479" s="38"/>
    </row>
    <row r="2480" spans="1:19" s="3" customFormat="1" ht="12.75" x14ac:dyDescent="0.2">
      <c r="A2480" s="7"/>
      <c r="C2480" s="9"/>
      <c r="D2480" s="4"/>
      <c r="E2480" s="4"/>
      <c r="F2480" s="50"/>
      <c r="G2480" s="4"/>
      <c r="H2480" s="4"/>
      <c r="I2480" s="4"/>
      <c r="J2480" s="5"/>
      <c r="K2480" s="4"/>
      <c r="L2480" s="4"/>
      <c r="M2480" s="50"/>
      <c r="N2480" s="62"/>
      <c r="O2480" s="50"/>
      <c r="P2480" s="55"/>
      <c r="Q2480" s="55"/>
      <c r="S2480" s="38"/>
    </row>
    <row r="2481" spans="1:19" s="3" customFormat="1" ht="12.75" x14ac:dyDescent="0.2">
      <c r="A2481" s="7"/>
      <c r="C2481" s="9"/>
      <c r="D2481" s="4"/>
      <c r="E2481" s="4"/>
      <c r="F2481" s="50"/>
      <c r="G2481" s="4"/>
      <c r="H2481" s="4"/>
      <c r="I2481" s="4"/>
      <c r="J2481" s="5"/>
      <c r="K2481" s="4"/>
      <c r="L2481" s="4"/>
      <c r="M2481" s="50"/>
      <c r="N2481" s="62"/>
      <c r="O2481" s="50"/>
      <c r="P2481" s="55"/>
      <c r="Q2481" s="55"/>
      <c r="S2481" s="38"/>
    </row>
    <row r="2482" spans="1:19" s="3" customFormat="1" ht="12.75" x14ac:dyDescent="0.2">
      <c r="A2482" s="7"/>
      <c r="C2482" s="9"/>
      <c r="D2482" s="4"/>
      <c r="E2482" s="4"/>
      <c r="F2482" s="50"/>
      <c r="G2482" s="4"/>
      <c r="H2482" s="4"/>
      <c r="I2482" s="4"/>
      <c r="J2482" s="5"/>
      <c r="K2482" s="4"/>
      <c r="L2482" s="4"/>
      <c r="M2482" s="50"/>
      <c r="N2482" s="62"/>
      <c r="O2482" s="50"/>
      <c r="P2482" s="55"/>
      <c r="Q2482" s="55"/>
      <c r="S2482" s="38"/>
    </row>
    <row r="2483" spans="1:19" s="3" customFormat="1" ht="12.75" x14ac:dyDescent="0.2">
      <c r="A2483" s="7"/>
      <c r="C2483" s="9"/>
      <c r="D2483" s="4"/>
      <c r="E2483" s="4"/>
      <c r="F2483" s="50"/>
      <c r="G2483" s="4"/>
      <c r="H2483" s="4"/>
      <c r="I2483" s="4"/>
      <c r="J2483" s="5"/>
      <c r="K2483" s="4"/>
      <c r="L2483" s="4"/>
      <c r="M2483" s="50"/>
      <c r="N2483" s="62"/>
      <c r="O2483" s="50"/>
      <c r="P2483" s="55"/>
      <c r="Q2483" s="55"/>
      <c r="S2483" s="38"/>
    </row>
    <row r="2484" spans="1:19" s="3" customFormat="1" ht="12.75" x14ac:dyDescent="0.2">
      <c r="A2484" s="7"/>
      <c r="C2484" s="9"/>
      <c r="D2484" s="4"/>
      <c r="E2484" s="4"/>
      <c r="F2484" s="50"/>
      <c r="G2484" s="4"/>
      <c r="H2484" s="4"/>
      <c r="I2484" s="4"/>
      <c r="J2484" s="5"/>
      <c r="K2484" s="4"/>
      <c r="L2484" s="4"/>
      <c r="M2484" s="50"/>
      <c r="N2484" s="62"/>
      <c r="O2484" s="50"/>
      <c r="P2484" s="55"/>
      <c r="Q2484" s="55"/>
      <c r="S2484" s="38"/>
    </row>
    <row r="2485" spans="1:19" s="3" customFormat="1" ht="12.75" x14ac:dyDescent="0.2">
      <c r="A2485" s="7"/>
      <c r="C2485" s="9"/>
      <c r="D2485" s="4"/>
      <c r="E2485" s="4"/>
      <c r="F2485" s="50"/>
      <c r="G2485" s="4"/>
      <c r="H2485" s="4"/>
      <c r="I2485" s="4"/>
      <c r="J2485" s="5"/>
      <c r="K2485" s="4"/>
      <c r="L2485" s="4"/>
      <c r="M2485" s="50"/>
      <c r="N2485" s="62"/>
      <c r="O2485" s="50"/>
      <c r="P2485" s="55"/>
      <c r="Q2485" s="55"/>
      <c r="S2485" s="38"/>
    </row>
    <row r="2486" spans="1:19" s="3" customFormat="1" ht="12.75" x14ac:dyDescent="0.2">
      <c r="A2486" s="7"/>
      <c r="C2486" s="9"/>
      <c r="D2486" s="4"/>
      <c r="E2486" s="4"/>
      <c r="F2486" s="50"/>
      <c r="G2486" s="4"/>
      <c r="H2486" s="4"/>
      <c r="I2486" s="4"/>
      <c r="J2486" s="5"/>
      <c r="K2486" s="4"/>
      <c r="L2486" s="4"/>
      <c r="M2486" s="50"/>
      <c r="N2486" s="62"/>
      <c r="O2486" s="50"/>
      <c r="P2486" s="55"/>
      <c r="Q2486" s="55"/>
      <c r="S2486" s="38"/>
    </row>
    <row r="2487" spans="1:19" s="3" customFormat="1" ht="12.75" x14ac:dyDescent="0.2">
      <c r="A2487" s="7"/>
      <c r="C2487" s="9"/>
      <c r="D2487" s="4"/>
      <c r="E2487" s="4"/>
      <c r="F2487" s="50"/>
      <c r="G2487" s="4"/>
      <c r="H2487" s="4"/>
      <c r="I2487" s="4"/>
      <c r="J2487" s="5"/>
      <c r="K2487" s="4"/>
      <c r="L2487" s="4"/>
      <c r="M2487" s="50"/>
      <c r="N2487" s="62"/>
      <c r="O2487" s="50"/>
      <c r="P2487" s="55"/>
      <c r="Q2487" s="55"/>
      <c r="S2487" s="38"/>
    </row>
    <row r="2488" spans="1:19" s="3" customFormat="1" ht="12.75" x14ac:dyDescent="0.2">
      <c r="A2488" s="7"/>
      <c r="C2488" s="9"/>
      <c r="D2488" s="4"/>
      <c r="E2488" s="4"/>
      <c r="F2488" s="50"/>
      <c r="G2488" s="4"/>
      <c r="H2488" s="4"/>
      <c r="I2488" s="4"/>
      <c r="J2488" s="5"/>
      <c r="K2488" s="4"/>
      <c r="L2488" s="4"/>
      <c r="M2488" s="50"/>
      <c r="N2488" s="62"/>
      <c r="O2488" s="50"/>
      <c r="P2488" s="55"/>
      <c r="Q2488" s="55"/>
      <c r="S2488" s="38"/>
    </row>
    <row r="2489" spans="1:19" s="3" customFormat="1" ht="12.75" x14ac:dyDescent="0.2">
      <c r="A2489" s="7"/>
      <c r="C2489" s="9"/>
      <c r="D2489" s="4"/>
      <c r="E2489" s="4"/>
      <c r="F2489" s="50"/>
      <c r="G2489" s="4"/>
      <c r="H2489" s="4"/>
      <c r="I2489" s="4"/>
      <c r="J2489" s="5"/>
      <c r="K2489" s="4"/>
      <c r="L2489" s="4"/>
      <c r="M2489" s="50"/>
      <c r="N2489" s="62"/>
      <c r="O2489" s="50"/>
      <c r="P2489" s="55"/>
      <c r="Q2489" s="55"/>
      <c r="S2489" s="38"/>
    </row>
    <row r="2490" spans="1:19" s="3" customFormat="1" ht="12.75" x14ac:dyDescent="0.2">
      <c r="A2490" s="7"/>
      <c r="C2490" s="9"/>
      <c r="D2490" s="4"/>
      <c r="E2490" s="4"/>
      <c r="F2490" s="50"/>
      <c r="G2490" s="4"/>
      <c r="H2490" s="4"/>
      <c r="I2490" s="4"/>
      <c r="J2490" s="5"/>
      <c r="K2490" s="4"/>
      <c r="L2490" s="4"/>
      <c r="M2490" s="50"/>
      <c r="N2490" s="62"/>
      <c r="O2490" s="50"/>
      <c r="P2490" s="55"/>
      <c r="Q2490" s="55"/>
      <c r="S2490" s="38"/>
    </row>
    <row r="2491" spans="1:19" s="3" customFormat="1" ht="12.75" x14ac:dyDescent="0.2">
      <c r="A2491" s="7"/>
      <c r="C2491" s="9"/>
      <c r="D2491" s="4"/>
      <c r="E2491" s="4"/>
      <c r="F2491" s="50"/>
      <c r="G2491" s="4"/>
      <c r="H2491" s="4"/>
      <c r="I2491" s="4"/>
      <c r="J2491" s="5"/>
      <c r="K2491" s="4"/>
      <c r="L2491" s="4"/>
      <c r="M2491" s="50"/>
      <c r="N2491" s="62"/>
      <c r="O2491" s="50"/>
      <c r="P2491" s="55"/>
      <c r="Q2491" s="55"/>
      <c r="S2491" s="38"/>
    </row>
    <row r="2492" spans="1:19" s="3" customFormat="1" ht="12.75" x14ac:dyDescent="0.2">
      <c r="A2492" s="7"/>
      <c r="C2492" s="9"/>
      <c r="D2492" s="4"/>
      <c r="E2492" s="4"/>
      <c r="F2492" s="50"/>
      <c r="G2492" s="4"/>
      <c r="H2492" s="4"/>
      <c r="I2492" s="4"/>
      <c r="J2492" s="5"/>
      <c r="K2492" s="4"/>
      <c r="L2492" s="4"/>
      <c r="M2492" s="50"/>
      <c r="N2492" s="62"/>
      <c r="O2492" s="50"/>
      <c r="P2492" s="55"/>
      <c r="Q2492" s="55"/>
      <c r="S2492" s="38"/>
    </row>
    <row r="2493" spans="1:19" s="3" customFormat="1" ht="12.75" x14ac:dyDescent="0.2">
      <c r="A2493" s="7"/>
      <c r="C2493" s="9"/>
      <c r="D2493" s="4"/>
      <c r="E2493" s="4"/>
      <c r="F2493" s="50"/>
      <c r="G2493" s="4"/>
      <c r="H2493" s="4"/>
      <c r="I2493" s="4"/>
      <c r="J2493" s="5"/>
      <c r="K2493" s="4"/>
      <c r="L2493" s="4"/>
      <c r="M2493" s="50"/>
      <c r="N2493" s="62"/>
      <c r="O2493" s="50"/>
      <c r="P2493" s="55"/>
      <c r="Q2493" s="55"/>
      <c r="S2493" s="38"/>
    </row>
    <row r="2494" spans="1:19" s="3" customFormat="1" ht="12.75" x14ac:dyDescent="0.2">
      <c r="A2494" s="7"/>
      <c r="C2494" s="9"/>
      <c r="D2494" s="4"/>
      <c r="E2494" s="4"/>
      <c r="F2494" s="50"/>
      <c r="G2494" s="4"/>
      <c r="H2494" s="4"/>
      <c r="I2494" s="4"/>
      <c r="J2494" s="5"/>
      <c r="K2494" s="4"/>
      <c r="L2494" s="4"/>
      <c r="M2494" s="50"/>
      <c r="N2494" s="62"/>
      <c r="O2494" s="50"/>
      <c r="P2494" s="55"/>
      <c r="Q2494" s="55"/>
      <c r="S2494" s="38"/>
    </row>
    <row r="2495" spans="1:19" s="3" customFormat="1" ht="12.75" x14ac:dyDescent="0.2">
      <c r="A2495" s="7"/>
      <c r="C2495" s="9"/>
      <c r="D2495" s="4"/>
      <c r="E2495" s="4"/>
      <c r="F2495" s="50"/>
      <c r="G2495" s="4"/>
      <c r="H2495" s="4"/>
      <c r="I2495" s="4"/>
      <c r="J2495" s="5"/>
      <c r="K2495" s="4"/>
      <c r="L2495" s="4"/>
      <c r="M2495" s="50"/>
      <c r="N2495" s="62"/>
      <c r="O2495" s="50"/>
      <c r="P2495" s="55"/>
      <c r="Q2495" s="55"/>
      <c r="S2495" s="38"/>
    </row>
    <row r="2496" spans="1:19" s="3" customFormat="1" ht="12.75" x14ac:dyDescent="0.2">
      <c r="A2496" s="7"/>
      <c r="C2496" s="9"/>
      <c r="D2496" s="4"/>
      <c r="E2496" s="4"/>
      <c r="F2496" s="50"/>
      <c r="G2496" s="4"/>
      <c r="H2496" s="4"/>
      <c r="I2496" s="4"/>
      <c r="J2496" s="5"/>
      <c r="K2496" s="4"/>
      <c r="L2496" s="4"/>
      <c r="M2496" s="50"/>
      <c r="N2496" s="62"/>
      <c r="O2496" s="50"/>
      <c r="P2496" s="55"/>
      <c r="Q2496" s="55"/>
      <c r="S2496" s="38"/>
    </row>
    <row r="2497" spans="1:19" s="3" customFormat="1" ht="12.75" x14ac:dyDescent="0.2">
      <c r="A2497" s="7"/>
      <c r="C2497" s="9"/>
      <c r="D2497" s="4"/>
      <c r="E2497" s="4"/>
      <c r="F2497" s="50"/>
      <c r="G2497" s="4"/>
      <c r="H2497" s="4"/>
      <c r="I2497" s="4"/>
      <c r="J2497" s="5"/>
      <c r="K2497" s="4"/>
      <c r="L2497" s="4"/>
      <c r="M2497" s="50"/>
      <c r="N2497" s="62"/>
      <c r="O2497" s="50"/>
      <c r="P2497" s="55"/>
      <c r="Q2497" s="55"/>
      <c r="S2497" s="38"/>
    </row>
    <row r="2498" spans="1:19" s="3" customFormat="1" ht="12.75" x14ac:dyDescent="0.2">
      <c r="A2498" s="7"/>
      <c r="C2498" s="9"/>
      <c r="D2498" s="4"/>
      <c r="E2498" s="4"/>
      <c r="F2498" s="50"/>
      <c r="G2498" s="4"/>
      <c r="H2498" s="4"/>
      <c r="I2498" s="4"/>
      <c r="J2498" s="5"/>
      <c r="K2498" s="4"/>
      <c r="L2498" s="4"/>
      <c r="M2498" s="50"/>
      <c r="N2498" s="62"/>
      <c r="O2498" s="50"/>
      <c r="P2498" s="55"/>
      <c r="Q2498" s="55"/>
      <c r="S2498" s="38"/>
    </row>
    <row r="2499" spans="1:19" s="3" customFormat="1" ht="12.75" x14ac:dyDescent="0.2">
      <c r="A2499" s="7"/>
      <c r="C2499" s="9"/>
      <c r="D2499" s="4"/>
      <c r="E2499" s="4"/>
      <c r="F2499" s="50"/>
      <c r="G2499" s="4"/>
      <c r="H2499" s="4"/>
      <c r="I2499" s="4"/>
      <c r="J2499" s="5"/>
      <c r="K2499" s="4"/>
      <c r="L2499" s="4"/>
      <c r="M2499" s="50"/>
      <c r="N2499" s="62"/>
      <c r="O2499" s="50"/>
      <c r="P2499" s="55"/>
      <c r="Q2499" s="55"/>
      <c r="S2499" s="38"/>
    </row>
    <row r="2500" spans="1:19" s="3" customFormat="1" ht="12.75" x14ac:dyDescent="0.2">
      <c r="A2500" s="7"/>
      <c r="C2500" s="9"/>
      <c r="D2500" s="4"/>
      <c r="E2500" s="4"/>
      <c r="F2500" s="50"/>
      <c r="G2500" s="4"/>
      <c r="H2500" s="4"/>
      <c r="I2500" s="4"/>
      <c r="J2500" s="5"/>
      <c r="K2500" s="4"/>
      <c r="L2500" s="4"/>
      <c r="M2500" s="50"/>
      <c r="N2500" s="62"/>
      <c r="O2500" s="50"/>
      <c r="P2500" s="55"/>
      <c r="Q2500" s="55"/>
      <c r="S2500" s="38"/>
    </row>
    <row r="2501" spans="1:19" s="3" customFormat="1" ht="12.75" x14ac:dyDescent="0.2">
      <c r="A2501" s="7"/>
      <c r="C2501" s="9"/>
      <c r="D2501" s="4"/>
      <c r="E2501" s="4"/>
      <c r="F2501" s="50"/>
      <c r="G2501" s="4"/>
      <c r="H2501" s="4"/>
      <c r="I2501" s="4"/>
      <c r="J2501" s="5"/>
      <c r="K2501" s="4"/>
      <c r="L2501" s="4"/>
      <c r="M2501" s="50"/>
      <c r="N2501" s="62"/>
      <c r="O2501" s="50"/>
      <c r="P2501" s="55"/>
      <c r="Q2501" s="55"/>
      <c r="S2501" s="38"/>
    </row>
    <row r="2502" spans="1:19" s="3" customFormat="1" ht="12.75" x14ac:dyDescent="0.2">
      <c r="A2502" s="7"/>
      <c r="C2502" s="9"/>
      <c r="D2502" s="4"/>
      <c r="E2502" s="4"/>
      <c r="F2502" s="50"/>
      <c r="G2502" s="4"/>
      <c r="H2502" s="4"/>
      <c r="I2502" s="4"/>
      <c r="J2502" s="5"/>
      <c r="K2502" s="4"/>
      <c r="L2502" s="4"/>
      <c r="M2502" s="50"/>
      <c r="N2502" s="62"/>
      <c r="O2502" s="50"/>
      <c r="P2502" s="55"/>
      <c r="Q2502" s="55"/>
      <c r="S2502" s="38"/>
    </row>
    <row r="2503" spans="1:19" s="3" customFormat="1" ht="12.75" x14ac:dyDescent="0.2">
      <c r="A2503" s="7"/>
      <c r="C2503" s="9"/>
      <c r="D2503" s="4"/>
      <c r="E2503" s="4"/>
      <c r="F2503" s="50"/>
      <c r="G2503" s="4"/>
      <c r="H2503" s="4"/>
      <c r="I2503" s="4"/>
      <c r="J2503" s="5"/>
      <c r="K2503" s="4"/>
      <c r="L2503" s="4"/>
      <c r="M2503" s="50"/>
      <c r="N2503" s="62"/>
      <c r="O2503" s="50"/>
      <c r="P2503" s="55"/>
      <c r="Q2503" s="55"/>
      <c r="S2503" s="38"/>
    </row>
    <row r="2504" spans="1:19" s="3" customFormat="1" ht="12.75" x14ac:dyDescent="0.2">
      <c r="A2504" s="7"/>
      <c r="C2504" s="9"/>
      <c r="D2504" s="4"/>
      <c r="E2504" s="4"/>
      <c r="F2504" s="50"/>
      <c r="G2504" s="4"/>
      <c r="H2504" s="4"/>
      <c r="I2504" s="4"/>
      <c r="J2504" s="5"/>
      <c r="K2504" s="4"/>
      <c r="L2504" s="4"/>
      <c r="M2504" s="50"/>
      <c r="N2504" s="62"/>
      <c r="O2504" s="50"/>
      <c r="P2504" s="55"/>
      <c r="Q2504" s="55"/>
      <c r="S2504" s="38"/>
    </row>
    <row r="2505" spans="1:19" s="3" customFormat="1" ht="12.75" x14ac:dyDescent="0.2">
      <c r="A2505" s="7"/>
      <c r="C2505" s="9"/>
      <c r="D2505" s="4"/>
      <c r="E2505" s="4"/>
      <c r="F2505" s="50"/>
      <c r="G2505" s="4"/>
      <c r="H2505" s="4"/>
      <c r="I2505" s="4"/>
      <c r="J2505" s="5"/>
      <c r="K2505" s="4"/>
      <c r="L2505" s="4"/>
      <c r="M2505" s="50"/>
      <c r="N2505" s="62"/>
      <c r="O2505" s="50"/>
      <c r="P2505" s="55"/>
      <c r="Q2505" s="55"/>
      <c r="S2505" s="38"/>
    </row>
    <row r="2506" spans="1:19" s="3" customFormat="1" ht="12.75" x14ac:dyDescent="0.2">
      <c r="A2506" s="7"/>
      <c r="C2506" s="9"/>
      <c r="D2506" s="4"/>
      <c r="E2506" s="4"/>
      <c r="F2506" s="50"/>
      <c r="G2506" s="4"/>
      <c r="H2506" s="4"/>
      <c r="I2506" s="4"/>
      <c r="J2506" s="5"/>
      <c r="K2506" s="4"/>
      <c r="L2506" s="4"/>
      <c r="M2506" s="50"/>
      <c r="N2506" s="62"/>
      <c r="O2506" s="50"/>
      <c r="P2506" s="55"/>
      <c r="Q2506" s="55"/>
      <c r="S2506" s="38"/>
    </row>
    <row r="2507" spans="1:19" s="3" customFormat="1" ht="12.75" x14ac:dyDescent="0.2">
      <c r="A2507" s="7"/>
      <c r="C2507" s="9"/>
      <c r="D2507" s="4"/>
      <c r="E2507" s="4"/>
      <c r="F2507" s="50"/>
      <c r="G2507" s="4"/>
      <c r="H2507" s="4"/>
      <c r="I2507" s="4"/>
      <c r="J2507" s="5"/>
      <c r="K2507" s="4"/>
      <c r="L2507" s="4"/>
      <c r="M2507" s="50"/>
      <c r="N2507" s="62"/>
      <c r="O2507" s="50"/>
      <c r="P2507" s="55"/>
      <c r="Q2507" s="55"/>
      <c r="S2507" s="38"/>
    </row>
    <row r="2508" spans="1:19" s="3" customFormat="1" ht="12.75" x14ac:dyDescent="0.2">
      <c r="A2508" s="7"/>
      <c r="C2508" s="9"/>
      <c r="D2508" s="4"/>
      <c r="E2508" s="4"/>
      <c r="F2508" s="50"/>
      <c r="G2508" s="4"/>
      <c r="H2508" s="4"/>
      <c r="I2508" s="4"/>
      <c r="J2508" s="5"/>
      <c r="K2508" s="4"/>
      <c r="L2508" s="4"/>
      <c r="M2508" s="50"/>
      <c r="N2508" s="62"/>
      <c r="O2508" s="50"/>
      <c r="P2508" s="55"/>
      <c r="Q2508" s="55"/>
      <c r="S2508" s="38"/>
    </row>
    <row r="2509" spans="1:19" s="3" customFormat="1" ht="12.75" x14ac:dyDescent="0.2">
      <c r="A2509" s="7"/>
      <c r="C2509" s="9"/>
      <c r="D2509" s="4"/>
      <c r="E2509" s="4"/>
      <c r="F2509" s="50"/>
      <c r="G2509" s="4"/>
      <c r="H2509" s="4"/>
      <c r="I2509" s="4"/>
      <c r="J2509" s="5"/>
      <c r="K2509" s="4"/>
      <c r="L2509" s="4"/>
      <c r="M2509" s="50"/>
      <c r="N2509" s="62"/>
      <c r="O2509" s="50"/>
      <c r="P2509" s="55"/>
      <c r="Q2509" s="55"/>
      <c r="S2509" s="38"/>
    </row>
    <row r="2510" spans="1:19" s="3" customFormat="1" ht="12.75" x14ac:dyDescent="0.2">
      <c r="A2510" s="7"/>
      <c r="C2510" s="9"/>
      <c r="D2510" s="4"/>
      <c r="E2510" s="4"/>
      <c r="F2510" s="50"/>
      <c r="G2510" s="4"/>
      <c r="H2510" s="4"/>
      <c r="I2510" s="4"/>
      <c r="J2510" s="5"/>
      <c r="K2510" s="4"/>
      <c r="L2510" s="4"/>
      <c r="M2510" s="50"/>
      <c r="N2510" s="62"/>
      <c r="O2510" s="50"/>
      <c r="P2510" s="55"/>
      <c r="Q2510" s="55"/>
      <c r="S2510" s="38"/>
    </row>
    <row r="2511" spans="1:19" s="3" customFormat="1" ht="12.75" x14ac:dyDescent="0.2">
      <c r="A2511" s="7"/>
      <c r="C2511" s="9"/>
      <c r="D2511" s="4"/>
      <c r="E2511" s="4"/>
      <c r="F2511" s="50"/>
      <c r="G2511" s="4"/>
      <c r="H2511" s="4"/>
      <c r="I2511" s="4"/>
      <c r="J2511" s="5"/>
      <c r="K2511" s="4"/>
      <c r="L2511" s="4"/>
      <c r="M2511" s="50"/>
      <c r="N2511" s="62"/>
      <c r="O2511" s="50"/>
      <c r="P2511" s="55"/>
      <c r="Q2511" s="55"/>
      <c r="S2511" s="38"/>
    </row>
    <row r="2512" spans="1:19" s="3" customFormat="1" ht="12.75" x14ac:dyDescent="0.2">
      <c r="A2512" s="7"/>
      <c r="C2512" s="9"/>
      <c r="D2512" s="4"/>
      <c r="E2512" s="4"/>
      <c r="F2512" s="50"/>
      <c r="G2512" s="4"/>
      <c r="H2512" s="4"/>
      <c r="I2512" s="4"/>
      <c r="J2512" s="5"/>
      <c r="K2512" s="4"/>
      <c r="L2512" s="4"/>
      <c r="M2512" s="50"/>
      <c r="N2512" s="62"/>
      <c r="O2512" s="50"/>
      <c r="P2512" s="55"/>
      <c r="Q2512" s="55"/>
      <c r="S2512" s="38"/>
    </row>
    <row r="2513" spans="1:19" s="3" customFormat="1" ht="12.75" x14ac:dyDescent="0.2">
      <c r="A2513" s="7"/>
      <c r="C2513" s="9"/>
      <c r="D2513" s="4"/>
      <c r="E2513" s="4"/>
      <c r="F2513" s="50"/>
      <c r="G2513" s="4"/>
      <c r="H2513" s="4"/>
      <c r="I2513" s="4"/>
      <c r="J2513" s="5"/>
      <c r="K2513" s="4"/>
      <c r="L2513" s="4"/>
      <c r="M2513" s="50"/>
      <c r="N2513" s="62"/>
      <c r="O2513" s="50"/>
      <c r="P2513" s="55"/>
      <c r="Q2513" s="55"/>
      <c r="S2513" s="38"/>
    </row>
    <row r="2514" spans="1:19" s="3" customFormat="1" ht="12.75" x14ac:dyDescent="0.2">
      <c r="A2514" s="7"/>
      <c r="C2514" s="9"/>
      <c r="D2514" s="4"/>
      <c r="E2514" s="4"/>
      <c r="F2514" s="50"/>
      <c r="G2514" s="4"/>
      <c r="H2514" s="4"/>
      <c r="I2514" s="4"/>
      <c r="J2514" s="5"/>
      <c r="K2514" s="4"/>
      <c r="L2514" s="4"/>
      <c r="M2514" s="50"/>
      <c r="N2514" s="62"/>
      <c r="O2514" s="50"/>
      <c r="P2514" s="55"/>
      <c r="Q2514" s="55"/>
      <c r="S2514" s="38"/>
    </row>
    <row r="2515" spans="1:19" s="3" customFormat="1" ht="12.75" x14ac:dyDescent="0.2">
      <c r="A2515" s="7"/>
      <c r="C2515" s="9"/>
      <c r="D2515" s="4"/>
      <c r="E2515" s="4"/>
      <c r="F2515" s="50"/>
      <c r="G2515" s="4"/>
      <c r="H2515" s="4"/>
      <c r="I2515" s="4"/>
      <c r="J2515" s="5"/>
      <c r="K2515" s="4"/>
      <c r="L2515" s="4"/>
      <c r="M2515" s="50"/>
      <c r="N2515" s="62"/>
      <c r="O2515" s="50"/>
      <c r="P2515" s="55"/>
      <c r="Q2515" s="55"/>
      <c r="S2515" s="38"/>
    </row>
    <row r="2516" spans="1:19" s="3" customFormat="1" ht="12.75" x14ac:dyDescent="0.2">
      <c r="A2516" s="7"/>
      <c r="C2516" s="9"/>
      <c r="D2516" s="4"/>
      <c r="E2516" s="4"/>
      <c r="F2516" s="50"/>
      <c r="G2516" s="4"/>
      <c r="H2516" s="4"/>
      <c r="I2516" s="4"/>
      <c r="J2516" s="5"/>
      <c r="K2516" s="4"/>
      <c r="L2516" s="4"/>
      <c r="M2516" s="50"/>
      <c r="N2516" s="62"/>
      <c r="O2516" s="50"/>
      <c r="P2516" s="55"/>
      <c r="Q2516" s="55"/>
      <c r="S2516" s="38"/>
    </row>
    <row r="2517" spans="1:19" s="3" customFormat="1" ht="12.75" x14ac:dyDescent="0.2">
      <c r="A2517" s="7"/>
      <c r="C2517" s="9"/>
      <c r="D2517" s="4"/>
      <c r="E2517" s="4"/>
      <c r="F2517" s="50"/>
      <c r="G2517" s="4"/>
      <c r="H2517" s="4"/>
      <c r="I2517" s="4"/>
      <c r="J2517" s="5"/>
      <c r="K2517" s="4"/>
      <c r="L2517" s="4"/>
      <c r="M2517" s="50"/>
      <c r="N2517" s="62"/>
      <c r="O2517" s="50"/>
      <c r="P2517" s="55"/>
      <c r="Q2517" s="55"/>
      <c r="S2517" s="38"/>
    </row>
    <row r="2518" spans="1:19" s="3" customFormat="1" ht="12.75" x14ac:dyDescent="0.2">
      <c r="A2518" s="7"/>
      <c r="C2518" s="9"/>
      <c r="D2518" s="4"/>
      <c r="E2518" s="4"/>
      <c r="F2518" s="50"/>
      <c r="G2518" s="4"/>
      <c r="H2518" s="4"/>
      <c r="I2518" s="4"/>
      <c r="J2518" s="5"/>
      <c r="K2518" s="4"/>
      <c r="L2518" s="4"/>
      <c r="M2518" s="50"/>
      <c r="N2518" s="62"/>
      <c r="O2518" s="50"/>
      <c r="P2518" s="55"/>
      <c r="Q2518" s="55"/>
      <c r="S2518" s="38"/>
    </row>
    <row r="2519" spans="1:19" s="3" customFormat="1" ht="12.75" x14ac:dyDescent="0.2">
      <c r="A2519" s="7"/>
      <c r="C2519" s="9"/>
      <c r="D2519" s="4"/>
      <c r="E2519" s="4"/>
      <c r="F2519" s="50"/>
      <c r="G2519" s="4"/>
      <c r="H2519" s="4"/>
      <c r="I2519" s="4"/>
      <c r="J2519" s="5"/>
      <c r="K2519" s="4"/>
      <c r="L2519" s="4"/>
      <c r="M2519" s="50"/>
      <c r="N2519" s="62"/>
      <c r="O2519" s="50"/>
      <c r="P2519" s="55"/>
      <c r="Q2519" s="55"/>
      <c r="S2519" s="38"/>
    </row>
    <row r="2520" spans="1:19" s="3" customFormat="1" ht="12.75" x14ac:dyDescent="0.2">
      <c r="A2520" s="7"/>
      <c r="C2520" s="9"/>
      <c r="D2520" s="4"/>
      <c r="E2520" s="4"/>
      <c r="F2520" s="50"/>
      <c r="G2520" s="4"/>
      <c r="H2520" s="4"/>
      <c r="I2520" s="4"/>
      <c r="J2520" s="5"/>
      <c r="K2520" s="4"/>
      <c r="L2520" s="4"/>
      <c r="M2520" s="50"/>
      <c r="N2520" s="62"/>
      <c r="O2520" s="50"/>
      <c r="P2520" s="55"/>
      <c r="Q2520" s="55"/>
      <c r="S2520" s="38"/>
    </row>
    <row r="2521" spans="1:19" s="3" customFormat="1" ht="12.75" x14ac:dyDescent="0.2">
      <c r="A2521" s="7"/>
      <c r="C2521" s="9"/>
      <c r="D2521" s="4"/>
      <c r="E2521" s="4"/>
      <c r="F2521" s="50"/>
      <c r="G2521" s="4"/>
      <c r="H2521" s="4"/>
      <c r="I2521" s="4"/>
      <c r="J2521" s="5"/>
      <c r="K2521" s="4"/>
      <c r="L2521" s="4"/>
      <c r="M2521" s="50"/>
      <c r="N2521" s="62"/>
      <c r="O2521" s="50"/>
      <c r="P2521" s="55"/>
      <c r="Q2521" s="55"/>
      <c r="S2521" s="38"/>
    </row>
    <row r="2522" spans="1:19" s="3" customFormat="1" ht="12.75" x14ac:dyDescent="0.2">
      <c r="A2522" s="7"/>
      <c r="C2522" s="9"/>
      <c r="D2522" s="4"/>
      <c r="E2522" s="4"/>
      <c r="F2522" s="50"/>
      <c r="G2522" s="4"/>
      <c r="H2522" s="4"/>
      <c r="I2522" s="4"/>
      <c r="J2522" s="5"/>
      <c r="K2522" s="4"/>
      <c r="L2522" s="4"/>
      <c r="M2522" s="50"/>
      <c r="N2522" s="62"/>
      <c r="O2522" s="50"/>
      <c r="P2522" s="55"/>
      <c r="Q2522" s="55"/>
      <c r="S2522" s="38"/>
    </row>
    <row r="2523" spans="1:19" s="3" customFormat="1" ht="12.75" x14ac:dyDescent="0.2">
      <c r="A2523" s="7"/>
      <c r="C2523" s="9"/>
      <c r="D2523" s="4"/>
      <c r="E2523" s="4"/>
      <c r="F2523" s="50"/>
      <c r="G2523" s="4"/>
      <c r="H2523" s="4"/>
      <c r="I2523" s="4"/>
      <c r="J2523" s="5"/>
      <c r="K2523" s="4"/>
      <c r="L2523" s="4"/>
      <c r="M2523" s="50"/>
      <c r="N2523" s="62"/>
      <c r="O2523" s="50"/>
      <c r="P2523" s="55"/>
      <c r="Q2523" s="55"/>
      <c r="S2523" s="38"/>
    </row>
    <row r="2524" spans="1:19" s="3" customFormat="1" ht="12.75" x14ac:dyDescent="0.2">
      <c r="A2524" s="7"/>
      <c r="C2524" s="9"/>
      <c r="D2524" s="4"/>
      <c r="E2524" s="4"/>
      <c r="F2524" s="50"/>
      <c r="G2524" s="4"/>
      <c r="H2524" s="4"/>
      <c r="I2524" s="4"/>
      <c r="J2524" s="5"/>
      <c r="K2524" s="4"/>
      <c r="L2524" s="4"/>
      <c r="M2524" s="50"/>
      <c r="N2524" s="62"/>
      <c r="O2524" s="50"/>
      <c r="P2524" s="55"/>
      <c r="Q2524" s="55"/>
      <c r="S2524" s="38"/>
    </row>
    <row r="2525" spans="1:19" s="3" customFormat="1" ht="12.75" x14ac:dyDescent="0.2">
      <c r="A2525" s="7"/>
      <c r="C2525" s="9"/>
      <c r="D2525" s="4"/>
      <c r="E2525" s="4"/>
      <c r="F2525" s="50"/>
      <c r="G2525" s="4"/>
      <c r="H2525" s="4"/>
      <c r="I2525" s="4"/>
      <c r="J2525" s="5"/>
      <c r="K2525" s="4"/>
      <c r="L2525" s="4"/>
      <c r="M2525" s="50"/>
      <c r="N2525" s="62"/>
      <c r="O2525" s="50"/>
      <c r="P2525" s="55"/>
      <c r="Q2525" s="55"/>
      <c r="S2525" s="38"/>
    </row>
    <row r="2526" spans="1:19" s="3" customFormat="1" ht="12.75" x14ac:dyDescent="0.2">
      <c r="A2526" s="7"/>
      <c r="C2526" s="9"/>
      <c r="D2526" s="4"/>
      <c r="E2526" s="4"/>
      <c r="F2526" s="50"/>
      <c r="G2526" s="4"/>
      <c r="H2526" s="4"/>
      <c r="I2526" s="4"/>
      <c r="J2526" s="5"/>
      <c r="K2526" s="4"/>
      <c r="L2526" s="4"/>
      <c r="M2526" s="50"/>
      <c r="N2526" s="62"/>
      <c r="O2526" s="50"/>
      <c r="P2526" s="55"/>
      <c r="Q2526" s="55"/>
      <c r="S2526" s="38"/>
    </row>
    <row r="2527" spans="1:19" s="3" customFormat="1" ht="12.75" x14ac:dyDescent="0.2">
      <c r="A2527" s="7"/>
      <c r="C2527" s="9"/>
      <c r="D2527" s="4"/>
      <c r="E2527" s="4"/>
      <c r="F2527" s="50"/>
      <c r="G2527" s="4"/>
      <c r="H2527" s="4"/>
      <c r="I2527" s="4"/>
      <c r="J2527" s="5"/>
      <c r="K2527" s="4"/>
      <c r="L2527" s="4"/>
      <c r="M2527" s="50"/>
      <c r="N2527" s="62"/>
      <c r="O2527" s="50"/>
      <c r="P2527" s="55"/>
      <c r="Q2527" s="55"/>
      <c r="S2527" s="38"/>
    </row>
    <row r="2528" spans="1:19" s="3" customFormat="1" ht="12.75" x14ac:dyDescent="0.2">
      <c r="A2528" s="7"/>
      <c r="C2528" s="9"/>
      <c r="D2528" s="4"/>
      <c r="E2528" s="4"/>
      <c r="F2528" s="50"/>
      <c r="G2528" s="4"/>
      <c r="H2528" s="4"/>
      <c r="I2528" s="4"/>
      <c r="J2528" s="5"/>
      <c r="K2528" s="4"/>
      <c r="L2528" s="4"/>
      <c r="M2528" s="50"/>
      <c r="N2528" s="62"/>
      <c r="O2528" s="50"/>
      <c r="P2528" s="55"/>
      <c r="Q2528" s="55"/>
      <c r="S2528" s="38"/>
    </row>
    <row r="2529" spans="1:19" s="3" customFormat="1" ht="12.75" x14ac:dyDescent="0.2">
      <c r="A2529" s="7"/>
      <c r="C2529" s="9"/>
      <c r="D2529" s="4"/>
      <c r="E2529" s="4"/>
      <c r="F2529" s="50"/>
      <c r="G2529" s="4"/>
      <c r="H2529" s="4"/>
      <c r="I2529" s="4"/>
      <c r="J2529" s="5"/>
      <c r="K2529" s="4"/>
      <c r="L2529" s="4"/>
      <c r="M2529" s="50"/>
      <c r="N2529" s="62"/>
      <c r="O2529" s="50"/>
      <c r="P2529" s="55"/>
      <c r="Q2529" s="55"/>
      <c r="S2529" s="38"/>
    </row>
    <row r="2530" spans="1:19" s="3" customFormat="1" ht="12.75" x14ac:dyDescent="0.2">
      <c r="A2530" s="7"/>
      <c r="C2530" s="9"/>
      <c r="D2530" s="4"/>
      <c r="E2530" s="4"/>
      <c r="F2530" s="50"/>
      <c r="G2530" s="4"/>
      <c r="H2530" s="4"/>
      <c r="I2530" s="4"/>
      <c r="J2530" s="5"/>
      <c r="K2530" s="4"/>
      <c r="L2530" s="4"/>
      <c r="M2530" s="50"/>
      <c r="N2530" s="62"/>
      <c r="O2530" s="50"/>
      <c r="P2530" s="55"/>
      <c r="Q2530" s="55"/>
      <c r="S2530" s="38"/>
    </row>
    <row r="2531" spans="1:19" s="3" customFormat="1" ht="12.75" x14ac:dyDescent="0.2">
      <c r="A2531" s="7"/>
      <c r="C2531" s="9"/>
      <c r="D2531" s="4"/>
      <c r="E2531" s="4"/>
      <c r="F2531" s="50"/>
      <c r="G2531" s="4"/>
      <c r="H2531" s="4"/>
      <c r="I2531" s="4"/>
      <c r="J2531" s="5"/>
      <c r="K2531" s="4"/>
      <c r="L2531" s="4"/>
      <c r="M2531" s="50"/>
      <c r="N2531" s="62"/>
      <c r="O2531" s="50"/>
      <c r="P2531" s="55"/>
      <c r="Q2531" s="55"/>
      <c r="S2531" s="38"/>
    </row>
    <row r="2532" spans="1:19" s="3" customFormat="1" ht="12.75" x14ac:dyDescent="0.2">
      <c r="A2532" s="7"/>
      <c r="C2532" s="9"/>
      <c r="D2532" s="4"/>
      <c r="E2532" s="4"/>
      <c r="F2532" s="50"/>
      <c r="G2532" s="4"/>
      <c r="H2532" s="4"/>
      <c r="I2532" s="4"/>
      <c r="J2532" s="5"/>
      <c r="K2532" s="4"/>
      <c r="L2532" s="4"/>
      <c r="M2532" s="50"/>
      <c r="N2532" s="62"/>
      <c r="O2532" s="50"/>
      <c r="P2532" s="55"/>
      <c r="Q2532" s="55"/>
      <c r="S2532" s="38"/>
    </row>
    <row r="2533" spans="1:19" s="3" customFormat="1" ht="12.75" x14ac:dyDescent="0.2">
      <c r="A2533" s="7"/>
      <c r="C2533" s="9"/>
      <c r="D2533" s="4"/>
      <c r="E2533" s="4"/>
      <c r="F2533" s="50"/>
      <c r="G2533" s="4"/>
      <c r="H2533" s="4"/>
      <c r="I2533" s="4"/>
      <c r="J2533" s="5"/>
      <c r="K2533" s="4"/>
      <c r="L2533" s="4"/>
      <c r="M2533" s="50"/>
      <c r="N2533" s="62"/>
      <c r="O2533" s="50"/>
      <c r="P2533" s="55"/>
      <c r="Q2533" s="55"/>
      <c r="S2533" s="38"/>
    </row>
    <row r="2534" spans="1:19" s="3" customFormat="1" ht="12.75" x14ac:dyDescent="0.2">
      <c r="A2534" s="7"/>
      <c r="C2534" s="9"/>
      <c r="D2534" s="4"/>
      <c r="E2534" s="4"/>
      <c r="F2534" s="50"/>
      <c r="G2534" s="4"/>
      <c r="H2534" s="4"/>
      <c r="I2534" s="4"/>
      <c r="J2534" s="5"/>
      <c r="K2534" s="4"/>
      <c r="L2534" s="4"/>
      <c r="M2534" s="50"/>
      <c r="N2534" s="62"/>
      <c r="O2534" s="50"/>
      <c r="P2534" s="55"/>
      <c r="Q2534" s="55"/>
      <c r="S2534" s="38"/>
    </row>
    <row r="2535" spans="1:19" s="3" customFormat="1" ht="12.75" x14ac:dyDescent="0.2">
      <c r="A2535" s="7"/>
      <c r="C2535" s="9"/>
      <c r="D2535" s="4"/>
      <c r="E2535" s="4"/>
      <c r="F2535" s="50"/>
      <c r="G2535" s="4"/>
      <c r="H2535" s="4"/>
      <c r="I2535" s="4"/>
      <c r="J2535" s="5"/>
      <c r="K2535" s="4"/>
      <c r="L2535" s="4"/>
      <c r="M2535" s="50"/>
      <c r="N2535" s="62"/>
      <c r="O2535" s="50"/>
      <c r="P2535" s="55"/>
      <c r="Q2535" s="55"/>
      <c r="S2535" s="38"/>
    </row>
    <row r="2536" spans="1:19" s="3" customFormat="1" ht="12.75" x14ac:dyDescent="0.2">
      <c r="A2536" s="7"/>
      <c r="C2536" s="9"/>
      <c r="D2536" s="4"/>
      <c r="E2536" s="4"/>
      <c r="F2536" s="50"/>
      <c r="G2536" s="4"/>
      <c r="H2536" s="4"/>
      <c r="I2536" s="4"/>
      <c r="J2536" s="5"/>
      <c r="K2536" s="4"/>
      <c r="L2536" s="4"/>
      <c r="M2536" s="50"/>
      <c r="N2536" s="62"/>
      <c r="O2536" s="50"/>
      <c r="P2536" s="55"/>
      <c r="Q2536" s="55"/>
      <c r="S2536" s="38"/>
    </row>
    <row r="2537" spans="1:19" s="3" customFormat="1" ht="12.75" x14ac:dyDescent="0.2">
      <c r="A2537" s="7"/>
      <c r="C2537" s="9"/>
      <c r="D2537" s="4"/>
      <c r="E2537" s="4"/>
      <c r="F2537" s="50"/>
      <c r="G2537" s="4"/>
      <c r="H2537" s="4"/>
      <c r="I2537" s="4"/>
      <c r="J2537" s="5"/>
      <c r="K2537" s="4"/>
      <c r="L2537" s="4"/>
      <c r="M2537" s="50"/>
      <c r="N2537" s="62"/>
      <c r="O2537" s="50"/>
      <c r="P2537" s="55"/>
      <c r="Q2537" s="55"/>
      <c r="S2537" s="38"/>
    </row>
    <row r="2538" spans="1:19" s="3" customFormat="1" ht="12.75" x14ac:dyDescent="0.2">
      <c r="A2538" s="7"/>
      <c r="C2538" s="9"/>
      <c r="D2538" s="4"/>
      <c r="E2538" s="4"/>
      <c r="F2538" s="50"/>
      <c r="G2538" s="4"/>
      <c r="H2538" s="4"/>
      <c r="I2538" s="4"/>
      <c r="J2538" s="5"/>
      <c r="K2538" s="4"/>
      <c r="L2538" s="4"/>
      <c r="M2538" s="50"/>
      <c r="N2538" s="62"/>
      <c r="O2538" s="50"/>
      <c r="P2538" s="55"/>
      <c r="Q2538" s="55"/>
      <c r="S2538" s="38"/>
    </row>
    <row r="2539" spans="1:19" s="3" customFormat="1" ht="12.75" x14ac:dyDescent="0.2">
      <c r="A2539" s="7"/>
      <c r="C2539" s="9"/>
      <c r="D2539" s="4"/>
      <c r="E2539" s="4"/>
      <c r="F2539" s="50"/>
      <c r="G2539" s="4"/>
      <c r="H2539" s="4"/>
      <c r="I2539" s="4"/>
      <c r="J2539" s="5"/>
      <c r="K2539" s="4"/>
      <c r="L2539" s="4"/>
      <c r="M2539" s="50"/>
      <c r="N2539" s="62"/>
      <c r="O2539" s="50"/>
      <c r="P2539" s="55"/>
      <c r="Q2539" s="55"/>
      <c r="S2539" s="38"/>
    </row>
    <row r="2540" spans="1:19" s="3" customFormat="1" ht="12.75" x14ac:dyDescent="0.2">
      <c r="A2540" s="7"/>
      <c r="C2540" s="9"/>
      <c r="D2540" s="4"/>
      <c r="E2540" s="4"/>
      <c r="F2540" s="50"/>
      <c r="G2540" s="4"/>
      <c r="H2540" s="4"/>
      <c r="I2540" s="4"/>
      <c r="J2540" s="5"/>
      <c r="K2540" s="4"/>
      <c r="L2540" s="4"/>
      <c r="M2540" s="50"/>
      <c r="N2540" s="62"/>
      <c r="O2540" s="50"/>
      <c r="P2540" s="55"/>
      <c r="Q2540" s="55"/>
      <c r="S2540" s="38"/>
    </row>
    <row r="2541" spans="1:19" s="3" customFormat="1" ht="12.75" x14ac:dyDescent="0.2">
      <c r="A2541" s="7"/>
      <c r="C2541" s="9"/>
      <c r="D2541" s="4"/>
      <c r="E2541" s="4"/>
      <c r="F2541" s="50"/>
      <c r="G2541" s="4"/>
      <c r="H2541" s="4"/>
      <c r="I2541" s="4"/>
      <c r="J2541" s="5"/>
      <c r="K2541" s="4"/>
      <c r="L2541" s="4"/>
      <c r="M2541" s="50"/>
      <c r="N2541" s="62"/>
      <c r="O2541" s="50"/>
      <c r="P2541" s="55"/>
      <c r="Q2541" s="55"/>
      <c r="S2541" s="38"/>
    </row>
    <row r="2542" spans="1:19" s="3" customFormat="1" ht="12.75" x14ac:dyDescent="0.2">
      <c r="A2542" s="7"/>
      <c r="C2542" s="9"/>
      <c r="D2542" s="4"/>
      <c r="E2542" s="4"/>
      <c r="F2542" s="50"/>
      <c r="G2542" s="4"/>
      <c r="H2542" s="4"/>
      <c r="I2542" s="4"/>
      <c r="J2542" s="5"/>
      <c r="K2542" s="4"/>
      <c r="L2542" s="4"/>
      <c r="M2542" s="50"/>
      <c r="N2542" s="62"/>
      <c r="O2542" s="50"/>
      <c r="P2542" s="55"/>
      <c r="Q2542" s="55"/>
      <c r="S2542" s="38"/>
    </row>
    <row r="2543" spans="1:19" s="3" customFormat="1" ht="12.75" x14ac:dyDescent="0.2">
      <c r="A2543" s="7"/>
      <c r="C2543" s="9"/>
      <c r="D2543" s="4"/>
      <c r="E2543" s="4"/>
      <c r="F2543" s="50"/>
      <c r="G2543" s="4"/>
      <c r="H2543" s="4"/>
      <c r="I2543" s="4"/>
      <c r="J2543" s="5"/>
      <c r="K2543" s="4"/>
      <c r="L2543" s="4"/>
      <c r="M2543" s="50"/>
      <c r="N2543" s="62"/>
      <c r="O2543" s="50"/>
      <c r="P2543" s="55"/>
      <c r="Q2543" s="55"/>
      <c r="S2543" s="38"/>
    </row>
    <row r="2544" spans="1:19" s="3" customFormat="1" ht="12.75" x14ac:dyDescent="0.2">
      <c r="A2544" s="7"/>
      <c r="C2544" s="9"/>
      <c r="D2544" s="4"/>
      <c r="E2544" s="4"/>
      <c r="F2544" s="50"/>
      <c r="G2544" s="4"/>
      <c r="H2544" s="4"/>
      <c r="I2544" s="4"/>
      <c r="J2544" s="5"/>
      <c r="K2544" s="4"/>
      <c r="L2544" s="4"/>
      <c r="M2544" s="50"/>
      <c r="N2544" s="62"/>
      <c r="O2544" s="50"/>
      <c r="P2544" s="55"/>
      <c r="Q2544" s="55"/>
      <c r="S2544" s="38"/>
    </row>
    <row r="2545" spans="1:19" s="3" customFormat="1" ht="12.75" x14ac:dyDescent="0.2">
      <c r="A2545" s="7"/>
      <c r="C2545" s="9"/>
      <c r="D2545" s="4"/>
      <c r="E2545" s="4"/>
      <c r="F2545" s="50"/>
      <c r="G2545" s="4"/>
      <c r="H2545" s="4"/>
      <c r="I2545" s="4"/>
      <c r="J2545" s="5"/>
      <c r="K2545" s="4"/>
      <c r="L2545" s="4"/>
      <c r="M2545" s="50"/>
      <c r="N2545" s="62"/>
      <c r="O2545" s="50"/>
      <c r="P2545" s="55"/>
      <c r="Q2545" s="55"/>
      <c r="S2545" s="38"/>
    </row>
    <row r="2546" spans="1:19" s="3" customFormat="1" ht="12.75" x14ac:dyDescent="0.2">
      <c r="A2546" s="7"/>
      <c r="C2546" s="9"/>
      <c r="D2546" s="4"/>
      <c r="E2546" s="4"/>
      <c r="F2546" s="50"/>
      <c r="G2546" s="4"/>
      <c r="H2546" s="4"/>
      <c r="I2546" s="4"/>
      <c r="J2546" s="5"/>
      <c r="K2546" s="4"/>
      <c r="L2546" s="4"/>
      <c r="M2546" s="50"/>
      <c r="N2546" s="62"/>
      <c r="O2546" s="50"/>
      <c r="P2546" s="55"/>
      <c r="Q2546" s="55"/>
      <c r="S2546" s="38"/>
    </row>
    <row r="2547" spans="1:19" s="3" customFormat="1" ht="12.75" x14ac:dyDescent="0.2">
      <c r="A2547" s="7"/>
      <c r="C2547" s="9"/>
      <c r="D2547" s="4"/>
      <c r="E2547" s="4"/>
      <c r="F2547" s="50"/>
      <c r="G2547" s="4"/>
      <c r="H2547" s="4"/>
      <c r="I2547" s="4"/>
      <c r="J2547" s="5"/>
      <c r="K2547" s="4"/>
      <c r="L2547" s="4"/>
      <c r="M2547" s="50"/>
      <c r="N2547" s="62"/>
      <c r="O2547" s="50"/>
      <c r="P2547" s="55"/>
      <c r="Q2547" s="55"/>
      <c r="S2547" s="38"/>
    </row>
    <row r="2548" spans="1:19" s="3" customFormat="1" ht="12.75" x14ac:dyDescent="0.2">
      <c r="A2548" s="7"/>
      <c r="C2548" s="9"/>
      <c r="D2548" s="4"/>
      <c r="E2548" s="4"/>
      <c r="F2548" s="50"/>
      <c r="G2548" s="4"/>
      <c r="H2548" s="4"/>
      <c r="I2548" s="4"/>
      <c r="J2548" s="5"/>
      <c r="K2548" s="4"/>
      <c r="L2548" s="4"/>
      <c r="M2548" s="50"/>
      <c r="N2548" s="62"/>
      <c r="O2548" s="50"/>
      <c r="P2548" s="55"/>
      <c r="Q2548" s="55"/>
      <c r="S2548" s="38"/>
    </row>
    <row r="2549" spans="1:19" s="3" customFormat="1" ht="12.75" x14ac:dyDescent="0.2">
      <c r="A2549" s="7"/>
      <c r="C2549" s="9"/>
      <c r="D2549" s="4"/>
      <c r="E2549" s="4"/>
      <c r="F2549" s="50"/>
      <c r="G2549" s="4"/>
      <c r="H2549" s="4"/>
      <c r="I2549" s="4"/>
      <c r="J2549" s="5"/>
      <c r="K2549" s="4"/>
      <c r="L2549" s="4"/>
      <c r="M2549" s="50"/>
      <c r="N2549" s="62"/>
      <c r="O2549" s="50"/>
      <c r="P2549" s="55"/>
      <c r="Q2549" s="55"/>
      <c r="S2549" s="38"/>
    </row>
    <row r="2550" spans="1:19" s="3" customFormat="1" ht="12.75" x14ac:dyDescent="0.2">
      <c r="A2550" s="7"/>
      <c r="C2550" s="9"/>
      <c r="D2550" s="4"/>
      <c r="E2550" s="4"/>
      <c r="F2550" s="50"/>
      <c r="G2550" s="4"/>
      <c r="H2550" s="4"/>
      <c r="I2550" s="4"/>
      <c r="J2550" s="5"/>
      <c r="K2550" s="4"/>
      <c r="L2550" s="4"/>
      <c r="M2550" s="50"/>
      <c r="N2550" s="62"/>
      <c r="O2550" s="50"/>
      <c r="P2550" s="55"/>
      <c r="Q2550" s="55"/>
      <c r="S2550" s="38"/>
    </row>
    <row r="2551" spans="1:19" s="3" customFormat="1" ht="12.75" x14ac:dyDescent="0.2">
      <c r="A2551" s="7"/>
      <c r="C2551" s="9"/>
      <c r="D2551" s="4"/>
      <c r="E2551" s="4"/>
      <c r="F2551" s="50"/>
      <c r="G2551" s="4"/>
      <c r="H2551" s="4"/>
      <c r="I2551" s="4"/>
      <c r="J2551" s="5"/>
      <c r="K2551" s="4"/>
      <c r="L2551" s="4"/>
      <c r="M2551" s="50"/>
      <c r="N2551" s="62"/>
      <c r="O2551" s="50"/>
      <c r="P2551" s="55"/>
      <c r="Q2551" s="55"/>
      <c r="S2551" s="38"/>
    </row>
    <row r="2552" spans="1:19" s="3" customFormat="1" ht="12.75" x14ac:dyDescent="0.2">
      <c r="A2552" s="7"/>
      <c r="C2552" s="9"/>
      <c r="D2552" s="4"/>
      <c r="E2552" s="4"/>
      <c r="F2552" s="50"/>
      <c r="G2552" s="4"/>
      <c r="H2552" s="4"/>
      <c r="I2552" s="4"/>
      <c r="J2552" s="5"/>
      <c r="K2552" s="4"/>
      <c r="L2552" s="4"/>
      <c r="M2552" s="50"/>
      <c r="N2552" s="62"/>
      <c r="O2552" s="50"/>
      <c r="P2552" s="55"/>
      <c r="Q2552" s="55"/>
      <c r="S2552" s="38"/>
    </row>
    <row r="2553" spans="1:19" s="3" customFormat="1" ht="12.75" x14ac:dyDescent="0.2">
      <c r="A2553" s="7"/>
      <c r="C2553" s="9"/>
      <c r="D2553" s="4"/>
      <c r="E2553" s="4"/>
      <c r="F2553" s="50"/>
      <c r="G2553" s="4"/>
      <c r="H2553" s="4"/>
      <c r="I2553" s="4"/>
      <c r="J2553" s="5"/>
      <c r="K2553" s="4"/>
      <c r="L2553" s="4"/>
      <c r="M2553" s="50"/>
      <c r="N2553" s="62"/>
      <c r="O2553" s="50"/>
      <c r="P2553" s="55"/>
      <c r="Q2553" s="55"/>
      <c r="S2553" s="38"/>
    </row>
    <row r="2554" spans="1:19" s="3" customFormat="1" ht="12.75" x14ac:dyDescent="0.2">
      <c r="A2554" s="7"/>
      <c r="C2554" s="9"/>
      <c r="D2554" s="4"/>
      <c r="E2554" s="4"/>
      <c r="F2554" s="50"/>
      <c r="G2554" s="4"/>
      <c r="H2554" s="4"/>
      <c r="I2554" s="4"/>
      <c r="J2554" s="5"/>
      <c r="K2554" s="4"/>
      <c r="L2554" s="4"/>
      <c r="M2554" s="50"/>
      <c r="N2554" s="62"/>
      <c r="O2554" s="50"/>
      <c r="P2554" s="55"/>
      <c r="Q2554" s="55"/>
      <c r="S2554" s="38"/>
    </row>
    <row r="2555" spans="1:19" s="3" customFormat="1" ht="12.75" x14ac:dyDescent="0.2">
      <c r="A2555" s="7"/>
      <c r="C2555" s="9"/>
      <c r="D2555" s="4"/>
      <c r="E2555" s="4"/>
      <c r="F2555" s="50"/>
      <c r="G2555" s="4"/>
      <c r="H2555" s="4"/>
      <c r="I2555" s="4"/>
      <c r="J2555" s="5"/>
      <c r="K2555" s="4"/>
      <c r="L2555" s="4"/>
      <c r="M2555" s="50"/>
      <c r="N2555" s="62"/>
      <c r="O2555" s="50"/>
      <c r="P2555" s="55"/>
      <c r="Q2555" s="55"/>
      <c r="S2555" s="38"/>
    </row>
    <row r="2556" spans="1:19" s="3" customFormat="1" ht="12.75" x14ac:dyDescent="0.2">
      <c r="A2556" s="7"/>
      <c r="C2556" s="9"/>
      <c r="D2556" s="4"/>
      <c r="E2556" s="4"/>
      <c r="F2556" s="50"/>
      <c r="G2556" s="4"/>
      <c r="H2556" s="4"/>
      <c r="I2556" s="4"/>
      <c r="J2556" s="5"/>
      <c r="K2556" s="4"/>
      <c r="L2556" s="4"/>
      <c r="M2556" s="50"/>
      <c r="N2556" s="62"/>
      <c r="O2556" s="50"/>
      <c r="P2556" s="55"/>
      <c r="Q2556" s="55"/>
      <c r="S2556" s="38"/>
    </row>
    <row r="2557" spans="1:19" s="3" customFormat="1" ht="12.75" x14ac:dyDescent="0.2">
      <c r="A2557" s="7"/>
      <c r="C2557" s="9"/>
      <c r="D2557" s="4"/>
      <c r="E2557" s="4"/>
      <c r="F2557" s="50"/>
      <c r="G2557" s="4"/>
      <c r="H2557" s="4"/>
      <c r="I2557" s="4"/>
      <c r="J2557" s="5"/>
      <c r="K2557" s="4"/>
      <c r="L2557" s="4"/>
      <c r="M2557" s="50"/>
      <c r="N2557" s="62"/>
      <c r="O2557" s="50"/>
      <c r="P2557" s="55"/>
      <c r="Q2557" s="55"/>
      <c r="S2557" s="38"/>
    </row>
    <row r="2558" spans="1:19" s="3" customFormat="1" ht="12.75" x14ac:dyDescent="0.2">
      <c r="A2558" s="7"/>
      <c r="C2558" s="9"/>
      <c r="D2558" s="4"/>
      <c r="E2558" s="4"/>
      <c r="F2558" s="50"/>
      <c r="G2558" s="4"/>
      <c r="H2558" s="4"/>
      <c r="I2558" s="4"/>
      <c r="J2558" s="5"/>
      <c r="K2558" s="4"/>
      <c r="L2558" s="4"/>
      <c r="M2558" s="50"/>
      <c r="N2558" s="62"/>
      <c r="O2558" s="50"/>
      <c r="P2558" s="55"/>
      <c r="Q2558" s="55"/>
      <c r="S2558" s="38"/>
    </row>
    <row r="2559" spans="1:19" s="3" customFormat="1" ht="12.75" x14ac:dyDescent="0.2">
      <c r="A2559" s="7"/>
      <c r="C2559" s="9"/>
      <c r="D2559" s="4"/>
      <c r="E2559" s="4"/>
      <c r="F2559" s="50"/>
      <c r="G2559" s="4"/>
      <c r="H2559" s="4"/>
      <c r="I2559" s="4"/>
      <c r="J2559" s="5"/>
      <c r="K2559" s="4"/>
      <c r="L2559" s="4"/>
      <c r="M2559" s="50"/>
      <c r="N2559" s="62"/>
      <c r="O2559" s="50"/>
      <c r="P2559" s="55"/>
      <c r="Q2559" s="55"/>
      <c r="S2559" s="38"/>
    </row>
    <row r="2560" spans="1:19" s="3" customFormat="1" ht="12.75" x14ac:dyDescent="0.2">
      <c r="A2560" s="7"/>
      <c r="C2560" s="9"/>
      <c r="D2560" s="4"/>
      <c r="E2560" s="4"/>
      <c r="F2560" s="50"/>
      <c r="G2560" s="4"/>
      <c r="H2560" s="4"/>
      <c r="I2560" s="4"/>
      <c r="J2560" s="5"/>
      <c r="K2560" s="4"/>
      <c r="L2560" s="4"/>
      <c r="M2560" s="50"/>
      <c r="N2560" s="62"/>
      <c r="O2560" s="50"/>
      <c r="P2560" s="55"/>
      <c r="Q2560" s="55"/>
      <c r="S2560" s="38"/>
    </row>
    <row r="2561" spans="1:19" s="3" customFormat="1" ht="12.75" x14ac:dyDescent="0.2">
      <c r="A2561" s="9"/>
      <c r="C2561" s="9"/>
      <c r="D2561" s="4"/>
      <c r="E2561" s="4"/>
      <c r="F2561" s="50"/>
      <c r="G2561" s="4"/>
      <c r="H2561" s="4"/>
      <c r="I2561" s="4"/>
      <c r="J2561" s="5"/>
      <c r="K2561" s="4"/>
      <c r="L2561" s="4"/>
      <c r="M2561" s="50"/>
      <c r="N2561" s="62"/>
      <c r="O2561" s="50"/>
      <c r="P2561" s="55"/>
      <c r="Q2561" s="55"/>
      <c r="S2561" s="38"/>
    </row>
    <row r="2562" spans="1:19" s="3" customFormat="1" ht="12.75" x14ac:dyDescent="0.2">
      <c r="C2562" s="9"/>
      <c r="D2562" s="4"/>
      <c r="E2562" s="4"/>
      <c r="F2562" s="50"/>
      <c r="G2562" s="4"/>
      <c r="H2562" s="4"/>
      <c r="I2562" s="4"/>
      <c r="J2562" s="5"/>
      <c r="K2562" s="4"/>
      <c r="L2562" s="4"/>
      <c r="M2562" s="50"/>
      <c r="N2562" s="62"/>
      <c r="O2562" s="50"/>
      <c r="P2562" s="55"/>
      <c r="Q2562" s="55"/>
      <c r="S2562" s="38"/>
    </row>
    <row r="2577" spans="3:15" x14ac:dyDescent="0.25">
      <c r="C2577"/>
      <c r="D2577"/>
      <c r="E2577"/>
      <c r="F2577" s="51"/>
      <c r="G2577"/>
      <c r="H2577"/>
      <c r="I2577"/>
      <c r="J2577"/>
      <c r="K2577"/>
      <c r="L2577"/>
      <c r="M2577" s="51"/>
      <c r="N2577" s="51"/>
      <c r="O2577" s="51"/>
    </row>
    <row r="2578" spans="3:15" x14ac:dyDescent="0.25">
      <c r="C2578"/>
      <c r="D2578"/>
      <c r="E2578"/>
      <c r="F2578" s="51"/>
      <c r="G2578"/>
      <c r="H2578"/>
      <c r="I2578"/>
      <c r="J2578"/>
      <c r="K2578"/>
      <c r="L2578"/>
      <c r="M2578" s="51"/>
      <c r="N2578" s="51"/>
      <c r="O2578" s="51"/>
    </row>
    <row r="2579" spans="3:15" x14ac:dyDescent="0.25">
      <c r="C2579"/>
      <c r="D2579"/>
      <c r="E2579"/>
      <c r="F2579" s="51"/>
      <c r="G2579"/>
      <c r="H2579"/>
      <c r="I2579"/>
      <c r="J2579"/>
      <c r="K2579"/>
      <c r="L2579"/>
      <c r="M2579" s="51"/>
      <c r="N2579" s="51"/>
      <c r="O2579" s="51"/>
    </row>
    <row r="2580" spans="3:15" x14ac:dyDescent="0.25">
      <c r="C2580"/>
      <c r="D2580"/>
      <c r="E2580"/>
      <c r="F2580" s="51"/>
      <c r="G2580"/>
      <c r="H2580"/>
      <c r="I2580"/>
      <c r="J2580"/>
      <c r="K2580"/>
      <c r="L2580"/>
      <c r="M2580" s="51"/>
      <c r="N2580" s="51"/>
      <c r="O2580" s="51"/>
    </row>
    <row r="2581" spans="3:15" x14ac:dyDescent="0.25">
      <c r="C2581"/>
      <c r="D2581"/>
      <c r="E2581"/>
      <c r="F2581" s="51"/>
      <c r="G2581"/>
      <c r="H2581"/>
      <c r="I2581"/>
      <c r="J2581"/>
      <c r="K2581"/>
      <c r="L2581"/>
      <c r="M2581" s="51"/>
      <c r="N2581" s="51"/>
      <c r="O2581" s="51"/>
    </row>
    <row r="2582" spans="3:15" x14ac:dyDescent="0.25">
      <c r="C2582"/>
      <c r="D2582"/>
      <c r="E2582"/>
      <c r="F2582" s="51"/>
      <c r="G2582"/>
      <c r="H2582"/>
      <c r="I2582"/>
      <c r="J2582"/>
      <c r="K2582"/>
      <c r="L2582"/>
      <c r="M2582" s="51"/>
      <c r="N2582" s="51"/>
      <c r="O2582" s="51"/>
    </row>
    <row r="2583" spans="3:15" x14ac:dyDescent="0.25">
      <c r="C2583"/>
      <c r="D2583"/>
      <c r="E2583"/>
      <c r="F2583" s="51"/>
      <c r="G2583"/>
      <c r="H2583"/>
      <c r="I2583"/>
      <c r="J2583"/>
      <c r="K2583"/>
      <c r="L2583"/>
      <c r="M2583" s="51"/>
      <c r="N2583" s="51"/>
      <c r="O2583" s="51"/>
    </row>
    <row r="2584" spans="3:15" x14ac:dyDescent="0.25">
      <c r="C2584"/>
      <c r="D2584"/>
      <c r="E2584"/>
      <c r="F2584" s="51"/>
      <c r="G2584"/>
      <c r="H2584"/>
      <c r="I2584"/>
      <c r="J2584"/>
      <c r="K2584"/>
      <c r="L2584"/>
      <c r="M2584" s="51"/>
      <c r="N2584" s="51"/>
      <c r="O2584" s="51"/>
    </row>
    <row r="2585" spans="3:15" x14ac:dyDescent="0.25">
      <c r="C2585"/>
      <c r="D2585"/>
      <c r="E2585"/>
      <c r="F2585" s="51"/>
      <c r="G2585"/>
      <c r="H2585"/>
      <c r="I2585"/>
      <c r="J2585"/>
      <c r="K2585"/>
      <c r="L2585"/>
      <c r="M2585" s="51"/>
      <c r="N2585" s="51"/>
      <c r="O2585" s="51"/>
    </row>
    <row r="2586" spans="3:15" x14ac:dyDescent="0.25">
      <c r="C2586"/>
      <c r="D2586"/>
      <c r="E2586"/>
      <c r="F2586" s="51"/>
      <c r="G2586"/>
      <c r="H2586"/>
      <c r="I2586"/>
      <c r="J2586"/>
      <c r="K2586"/>
      <c r="L2586"/>
      <c r="M2586" s="51"/>
      <c r="N2586" s="51"/>
      <c r="O2586" s="51"/>
    </row>
    <row r="2587" spans="3:15" x14ac:dyDescent="0.25">
      <c r="C2587"/>
      <c r="D2587"/>
      <c r="E2587"/>
      <c r="F2587" s="51"/>
      <c r="G2587"/>
      <c r="H2587"/>
      <c r="I2587"/>
      <c r="J2587"/>
      <c r="K2587"/>
      <c r="L2587"/>
      <c r="M2587" s="51"/>
      <c r="N2587" s="51"/>
      <c r="O2587" s="51"/>
    </row>
    <row r="2588" spans="3:15" x14ac:dyDescent="0.25">
      <c r="C2588"/>
      <c r="D2588"/>
      <c r="E2588"/>
      <c r="F2588" s="51"/>
      <c r="G2588"/>
      <c r="H2588"/>
      <c r="I2588"/>
      <c r="J2588"/>
      <c r="K2588"/>
      <c r="L2588"/>
      <c r="M2588" s="51"/>
      <c r="N2588" s="51"/>
      <c r="O2588" s="51"/>
    </row>
    <row r="2589" spans="3:15" x14ac:dyDescent="0.25">
      <c r="C2589"/>
      <c r="D2589"/>
      <c r="E2589"/>
      <c r="F2589" s="51"/>
      <c r="G2589"/>
      <c r="H2589"/>
      <c r="I2589"/>
      <c r="J2589"/>
      <c r="K2589"/>
      <c r="L2589"/>
      <c r="M2589" s="51"/>
      <c r="N2589" s="51"/>
      <c r="O2589" s="51"/>
    </row>
    <row r="2590" spans="3:15" x14ac:dyDescent="0.25">
      <c r="C2590"/>
      <c r="D2590"/>
      <c r="E2590"/>
      <c r="F2590" s="51"/>
      <c r="G2590"/>
      <c r="H2590"/>
      <c r="I2590"/>
      <c r="J2590"/>
      <c r="K2590"/>
      <c r="L2590"/>
      <c r="M2590" s="51"/>
      <c r="N2590" s="51"/>
      <c r="O2590" s="51"/>
    </row>
    <row r="2591" spans="3:15" x14ac:dyDescent="0.25">
      <c r="C2591"/>
      <c r="D2591"/>
      <c r="E2591"/>
      <c r="F2591" s="51"/>
      <c r="G2591"/>
      <c r="H2591"/>
      <c r="I2591"/>
      <c r="J2591"/>
      <c r="K2591"/>
      <c r="L2591"/>
      <c r="M2591" s="51"/>
      <c r="N2591" s="51"/>
      <c r="O2591" s="51"/>
    </row>
    <row r="2592" spans="3:15" x14ac:dyDescent="0.25">
      <c r="C2592"/>
      <c r="D2592"/>
      <c r="E2592"/>
      <c r="F2592" s="51"/>
      <c r="G2592"/>
      <c r="H2592"/>
      <c r="I2592"/>
      <c r="J2592"/>
      <c r="K2592"/>
      <c r="L2592"/>
      <c r="M2592" s="51"/>
      <c r="N2592" s="51"/>
      <c r="O2592" s="51"/>
    </row>
    <row r="2593" spans="3:15" x14ac:dyDescent="0.25">
      <c r="C2593"/>
      <c r="D2593"/>
      <c r="E2593"/>
      <c r="F2593" s="51"/>
      <c r="G2593"/>
      <c r="H2593"/>
      <c r="I2593"/>
      <c r="J2593"/>
      <c r="K2593"/>
      <c r="L2593"/>
      <c r="M2593" s="51"/>
      <c r="N2593" s="51"/>
      <c r="O2593" s="51"/>
    </row>
    <row r="2594" spans="3:15" x14ac:dyDescent="0.25">
      <c r="C2594"/>
      <c r="D2594"/>
      <c r="E2594"/>
      <c r="F2594" s="51"/>
      <c r="G2594"/>
      <c r="H2594"/>
      <c r="I2594"/>
      <c r="J2594"/>
      <c r="K2594"/>
      <c r="L2594"/>
      <c r="M2594" s="51"/>
      <c r="N2594" s="51"/>
      <c r="O2594" s="51"/>
    </row>
    <row r="2595" spans="3:15" x14ac:dyDescent="0.25">
      <c r="C2595"/>
      <c r="D2595"/>
      <c r="E2595"/>
      <c r="F2595" s="51"/>
      <c r="G2595"/>
      <c r="H2595"/>
      <c r="I2595"/>
      <c r="J2595"/>
      <c r="K2595"/>
      <c r="L2595"/>
      <c r="M2595" s="51"/>
      <c r="N2595" s="51"/>
      <c r="O2595" s="51"/>
    </row>
    <row r="2596" spans="3:15" x14ac:dyDescent="0.25">
      <c r="C2596"/>
      <c r="D2596"/>
      <c r="E2596"/>
      <c r="F2596" s="51"/>
      <c r="G2596"/>
      <c r="H2596"/>
      <c r="I2596"/>
      <c r="J2596"/>
      <c r="K2596"/>
      <c r="L2596"/>
      <c r="M2596" s="51"/>
      <c r="N2596" s="51"/>
      <c r="O2596" s="51"/>
    </row>
    <row r="2597" spans="3:15" x14ac:dyDescent="0.25">
      <c r="C2597"/>
      <c r="D2597"/>
      <c r="E2597"/>
      <c r="F2597" s="51"/>
      <c r="G2597"/>
      <c r="H2597"/>
      <c r="I2597"/>
      <c r="J2597"/>
      <c r="K2597"/>
      <c r="L2597"/>
      <c r="M2597" s="51"/>
      <c r="N2597" s="51"/>
      <c r="O2597" s="51"/>
    </row>
    <row r="2598" spans="3:15" x14ac:dyDescent="0.25">
      <c r="C2598"/>
      <c r="D2598"/>
      <c r="E2598"/>
      <c r="F2598" s="51"/>
      <c r="G2598"/>
      <c r="H2598"/>
      <c r="I2598"/>
      <c r="J2598"/>
      <c r="K2598"/>
      <c r="L2598"/>
      <c r="M2598" s="51"/>
      <c r="N2598" s="51"/>
      <c r="O2598" s="51"/>
    </row>
    <row r="2599" spans="3:15" x14ac:dyDescent="0.25">
      <c r="C2599"/>
      <c r="D2599"/>
      <c r="E2599"/>
      <c r="F2599" s="51"/>
      <c r="G2599"/>
      <c r="H2599"/>
      <c r="I2599"/>
      <c r="J2599"/>
      <c r="K2599"/>
      <c r="L2599"/>
      <c r="M2599" s="51"/>
      <c r="N2599" s="51"/>
      <c r="O2599" s="51"/>
    </row>
    <row r="2600" spans="3:15" x14ac:dyDescent="0.25">
      <c r="C2600"/>
      <c r="D2600"/>
      <c r="E2600"/>
      <c r="F2600" s="51"/>
      <c r="G2600"/>
      <c r="H2600"/>
      <c r="I2600"/>
      <c r="J2600"/>
      <c r="K2600"/>
      <c r="L2600"/>
      <c r="M2600" s="51"/>
      <c r="N2600" s="51"/>
      <c r="O2600" s="51"/>
    </row>
    <row r="2601" spans="3:15" x14ac:dyDescent="0.25">
      <c r="C2601"/>
      <c r="D2601"/>
      <c r="E2601"/>
      <c r="F2601" s="51"/>
      <c r="G2601"/>
      <c r="H2601"/>
      <c r="I2601"/>
      <c r="J2601"/>
      <c r="K2601"/>
      <c r="L2601"/>
      <c r="M2601" s="51"/>
      <c r="N2601" s="51"/>
      <c r="O2601" s="51"/>
    </row>
    <row r="2602" spans="3:15" x14ac:dyDescent="0.25">
      <c r="C2602"/>
      <c r="D2602"/>
      <c r="E2602"/>
      <c r="F2602" s="51"/>
      <c r="G2602"/>
      <c r="H2602"/>
      <c r="I2602"/>
      <c r="J2602"/>
      <c r="K2602"/>
      <c r="L2602"/>
      <c r="M2602" s="51"/>
      <c r="N2602" s="51"/>
      <c r="O2602" s="51"/>
    </row>
    <row r="2603" spans="3:15" x14ac:dyDescent="0.25">
      <c r="C2603"/>
      <c r="D2603"/>
      <c r="E2603"/>
      <c r="F2603" s="51"/>
      <c r="G2603"/>
      <c r="H2603"/>
      <c r="I2603"/>
      <c r="J2603"/>
      <c r="K2603"/>
      <c r="L2603"/>
      <c r="M2603" s="51"/>
      <c r="N2603" s="51"/>
      <c r="O2603" s="51"/>
    </row>
    <row r="2604" spans="3:15" x14ac:dyDescent="0.25">
      <c r="C2604"/>
      <c r="D2604"/>
      <c r="E2604"/>
      <c r="F2604" s="51"/>
      <c r="G2604"/>
      <c r="H2604"/>
      <c r="I2604"/>
      <c r="J2604"/>
      <c r="K2604"/>
      <c r="L2604"/>
      <c r="M2604" s="51"/>
      <c r="N2604" s="51"/>
      <c r="O2604" s="51"/>
    </row>
    <row r="2605" spans="3:15" x14ac:dyDescent="0.25">
      <c r="C2605"/>
      <c r="D2605"/>
      <c r="E2605"/>
      <c r="F2605" s="51"/>
      <c r="G2605"/>
      <c r="H2605"/>
      <c r="I2605"/>
      <c r="J2605"/>
      <c r="K2605"/>
      <c r="L2605"/>
      <c r="M2605" s="51"/>
      <c r="N2605" s="51"/>
      <c r="O2605" s="51"/>
    </row>
    <row r="2606" spans="3:15" x14ac:dyDescent="0.25">
      <c r="C2606"/>
      <c r="D2606"/>
      <c r="E2606"/>
      <c r="F2606" s="51"/>
      <c r="G2606"/>
      <c r="H2606"/>
      <c r="I2606"/>
      <c r="J2606"/>
      <c r="K2606"/>
      <c r="L2606"/>
      <c r="M2606" s="51"/>
      <c r="N2606" s="51"/>
      <c r="O2606" s="51"/>
    </row>
    <row r="2607" spans="3:15" x14ac:dyDescent="0.25">
      <c r="C2607"/>
      <c r="D2607"/>
      <c r="E2607"/>
      <c r="F2607" s="51"/>
      <c r="G2607"/>
      <c r="H2607"/>
      <c r="I2607"/>
      <c r="J2607"/>
      <c r="K2607"/>
      <c r="L2607"/>
      <c r="M2607" s="51"/>
      <c r="N2607" s="51"/>
      <c r="O2607" s="51"/>
    </row>
    <row r="2608" spans="3:15" x14ac:dyDescent="0.25">
      <c r="C2608"/>
      <c r="D2608"/>
      <c r="E2608"/>
      <c r="F2608" s="51"/>
      <c r="G2608"/>
      <c r="H2608"/>
      <c r="I2608"/>
      <c r="J2608"/>
      <c r="K2608"/>
      <c r="L2608"/>
      <c r="M2608" s="51"/>
      <c r="N2608" s="51"/>
      <c r="O2608" s="51"/>
    </row>
    <row r="2609" spans="3:15" x14ac:dyDescent="0.25">
      <c r="C2609"/>
      <c r="D2609"/>
      <c r="E2609"/>
      <c r="F2609" s="51"/>
      <c r="G2609"/>
      <c r="H2609"/>
      <c r="I2609"/>
      <c r="J2609"/>
      <c r="K2609"/>
      <c r="L2609"/>
      <c r="M2609" s="51"/>
      <c r="N2609" s="51"/>
      <c r="O2609" s="51"/>
    </row>
    <row r="2610" spans="3:15" x14ac:dyDescent="0.25">
      <c r="C2610"/>
      <c r="D2610"/>
      <c r="E2610"/>
      <c r="F2610" s="51"/>
      <c r="G2610"/>
      <c r="H2610"/>
      <c r="I2610"/>
      <c r="J2610"/>
      <c r="K2610"/>
      <c r="L2610"/>
      <c r="M2610" s="51"/>
      <c r="N2610" s="51"/>
      <c r="O2610" s="51"/>
    </row>
    <row r="2611" spans="3:15" x14ac:dyDescent="0.25">
      <c r="C2611"/>
      <c r="D2611"/>
      <c r="E2611"/>
      <c r="F2611" s="51"/>
      <c r="G2611"/>
      <c r="H2611"/>
      <c r="I2611"/>
      <c r="J2611"/>
      <c r="K2611"/>
      <c r="L2611"/>
      <c r="M2611" s="51"/>
      <c r="N2611" s="51"/>
      <c r="O2611" s="51"/>
    </row>
    <row r="2612" spans="3:15" x14ac:dyDescent="0.25">
      <c r="C2612"/>
      <c r="D2612"/>
      <c r="E2612"/>
      <c r="F2612" s="51"/>
      <c r="G2612"/>
      <c r="H2612"/>
      <c r="I2612"/>
      <c r="J2612"/>
      <c r="K2612"/>
      <c r="L2612"/>
      <c r="M2612" s="51"/>
      <c r="N2612" s="51"/>
      <c r="O2612" s="51"/>
    </row>
    <row r="2613" spans="3:15" x14ac:dyDescent="0.25">
      <c r="C2613"/>
      <c r="D2613"/>
      <c r="E2613"/>
      <c r="F2613" s="51"/>
      <c r="G2613"/>
      <c r="H2613"/>
      <c r="I2613"/>
      <c r="J2613"/>
      <c r="K2613"/>
      <c r="L2613"/>
      <c r="M2613" s="51"/>
      <c r="N2613" s="51"/>
      <c r="O2613" s="51"/>
    </row>
    <row r="2614" spans="3:15" x14ac:dyDescent="0.25">
      <c r="C2614"/>
      <c r="D2614"/>
      <c r="E2614"/>
      <c r="F2614" s="51"/>
      <c r="G2614"/>
      <c r="H2614"/>
      <c r="I2614"/>
      <c r="J2614"/>
      <c r="K2614"/>
      <c r="L2614"/>
      <c r="M2614" s="51"/>
      <c r="N2614" s="51"/>
      <c r="O2614" s="51"/>
    </row>
    <row r="2615" spans="3:15" x14ac:dyDescent="0.25">
      <c r="C2615"/>
      <c r="D2615"/>
      <c r="E2615"/>
      <c r="F2615" s="51"/>
      <c r="G2615"/>
      <c r="H2615"/>
      <c r="I2615"/>
      <c r="J2615"/>
      <c r="K2615"/>
      <c r="L2615"/>
      <c r="M2615" s="51"/>
      <c r="N2615" s="51"/>
      <c r="O2615" s="51"/>
    </row>
    <row r="2616" spans="3:15" x14ac:dyDescent="0.25">
      <c r="C2616"/>
      <c r="D2616"/>
      <c r="E2616"/>
      <c r="F2616" s="51"/>
      <c r="G2616"/>
      <c r="H2616"/>
      <c r="I2616"/>
      <c r="J2616"/>
      <c r="K2616"/>
      <c r="L2616"/>
      <c r="M2616" s="51"/>
      <c r="N2616" s="51"/>
      <c r="O2616" s="51"/>
    </row>
    <row r="2617" spans="3:15" x14ac:dyDescent="0.25">
      <c r="C2617"/>
      <c r="D2617"/>
      <c r="E2617"/>
      <c r="F2617" s="51"/>
      <c r="G2617"/>
      <c r="H2617"/>
      <c r="I2617"/>
      <c r="J2617"/>
      <c r="K2617"/>
      <c r="L2617"/>
      <c r="M2617" s="51"/>
      <c r="N2617" s="51"/>
      <c r="O2617" s="51"/>
    </row>
    <row r="2618" spans="3:15" x14ac:dyDescent="0.25">
      <c r="C2618"/>
      <c r="D2618"/>
      <c r="E2618"/>
      <c r="F2618" s="51"/>
      <c r="G2618"/>
      <c r="H2618"/>
      <c r="I2618"/>
      <c r="J2618"/>
      <c r="K2618"/>
      <c r="L2618"/>
      <c r="M2618" s="51"/>
      <c r="N2618" s="51"/>
      <c r="O2618" s="51"/>
    </row>
    <row r="2619" spans="3:15" x14ac:dyDescent="0.25">
      <c r="C2619"/>
      <c r="D2619"/>
      <c r="E2619"/>
      <c r="F2619" s="51"/>
      <c r="G2619"/>
      <c r="H2619"/>
      <c r="I2619"/>
      <c r="J2619"/>
      <c r="K2619"/>
      <c r="L2619"/>
      <c r="M2619" s="51"/>
      <c r="N2619" s="51"/>
      <c r="O2619" s="51"/>
    </row>
    <row r="2620" spans="3:15" x14ac:dyDescent="0.25">
      <c r="C2620"/>
      <c r="D2620"/>
      <c r="E2620"/>
      <c r="F2620" s="51"/>
      <c r="G2620"/>
      <c r="H2620"/>
      <c r="I2620"/>
      <c r="J2620"/>
      <c r="K2620"/>
      <c r="L2620"/>
      <c r="M2620" s="51"/>
      <c r="N2620" s="51"/>
      <c r="O2620" s="51"/>
    </row>
    <row r="2621" spans="3:15" x14ac:dyDescent="0.25">
      <c r="C2621"/>
      <c r="D2621"/>
      <c r="E2621"/>
      <c r="F2621" s="51"/>
      <c r="G2621"/>
      <c r="H2621"/>
      <c r="I2621"/>
      <c r="J2621"/>
      <c r="K2621"/>
      <c r="L2621"/>
      <c r="M2621" s="51"/>
      <c r="N2621" s="51"/>
      <c r="O2621" s="51"/>
    </row>
    <row r="2622" spans="3:15" x14ac:dyDescent="0.25">
      <c r="C2622"/>
      <c r="D2622"/>
      <c r="E2622"/>
      <c r="F2622" s="51"/>
      <c r="G2622"/>
      <c r="H2622"/>
      <c r="I2622"/>
      <c r="J2622"/>
      <c r="K2622"/>
      <c r="L2622"/>
      <c r="M2622" s="51"/>
      <c r="N2622" s="51"/>
      <c r="O2622" s="51"/>
    </row>
    <row r="2623" spans="3:15" x14ac:dyDescent="0.25">
      <c r="C2623"/>
      <c r="D2623"/>
      <c r="E2623"/>
      <c r="F2623" s="51"/>
      <c r="G2623"/>
      <c r="H2623"/>
      <c r="I2623"/>
      <c r="J2623"/>
      <c r="K2623"/>
      <c r="L2623"/>
      <c r="M2623" s="51"/>
      <c r="N2623" s="51"/>
      <c r="O2623" s="51"/>
    </row>
    <row r="2624" spans="3:15" x14ac:dyDescent="0.25">
      <c r="C2624"/>
      <c r="D2624"/>
      <c r="E2624"/>
      <c r="F2624" s="51"/>
      <c r="G2624"/>
      <c r="H2624"/>
      <c r="I2624"/>
      <c r="J2624"/>
      <c r="K2624"/>
      <c r="L2624"/>
      <c r="M2624" s="51"/>
      <c r="N2624" s="51"/>
      <c r="O2624" s="51"/>
    </row>
    <row r="2625" spans="3:15" x14ac:dyDescent="0.25">
      <c r="C2625"/>
      <c r="D2625"/>
      <c r="E2625"/>
      <c r="F2625" s="51"/>
      <c r="G2625"/>
      <c r="H2625"/>
      <c r="I2625"/>
      <c r="J2625"/>
      <c r="K2625"/>
      <c r="L2625"/>
      <c r="M2625" s="51"/>
      <c r="N2625" s="51"/>
      <c r="O2625" s="51"/>
    </row>
    <row r="2626" spans="3:15" x14ac:dyDescent="0.25">
      <c r="C2626"/>
      <c r="D2626"/>
      <c r="E2626"/>
      <c r="F2626" s="51"/>
      <c r="G2626"/>
      <c r="H2626"/>
      <c r="I2626"/>
      <c r="J2626"/>
      <c r="K2626"/>
      <c r="L2626"/>
      <c r="M2626" s="51"/>
      <c r="N2626" s="51"/>
      <c r="O2626" s="51"/>
    </row>
    <row r="2627" spans="3:15" x14ac:dyDescent="0.25">
      <c r="C2627"/>
      <c r="D2627"/>
      <c r="E2627"/>
      <c r="F2627" s="51"/>
      <c r="G2627"/>
      <c r="H2627"/>
      <c r="I2627"/>
      <c r="J2627"/>
      <c r="K2627"/>
      <c r="L2627"/>
      <c r="M2627" s="51"/>
      <c r="N2627" s="51"/>
      <c r="O2627" s="51"/>
    </row>
    <row r="2628" spans="3:15" x14ac:dyDescent="0.25">
      <c r="C2628"/>
      <c r="D2628"/>
      <c r="E2628"/>
      <c r="F2628" s="51"/>
      <c r="G2628"/>
      <c r="H2628"/>
      <c r="I2628"/>
      <c r="J2628"/>
      <c r="K2628"/>
      <c r="L2628"/>
      <c r="M2628" s="51"/>
      <c r="N2628" s="51"/>
      <c r="O2628" s="51"/>
    </row>
    <row r="2629" spans="3:15" x14ac:dyDescent="0.25">
      <c r="C2629"/>
      <c r="D2629"/>
      <c r="E2629"/>
      <c r="F2629" s="51"/>
      <c r="G2629"/>
      <c r="H2629"/>
      <c r="I2629"/>
      <c r="J2629"/>
      <c r="K2629"/>
      <c r="L2629"/>
      <c r="M2629" s="51"/>
      <c r="N2629" s="51"/>
      <c r="O2629" s="51"/>
    </row>
    <row r="2630" spans="3:15" x14ac:dyDescent="0.25">
      <c r="C2630"/>
      <c r="D2630"/>
      <c r="E2630"/>
      <c r="F2630" s="51"/>
      <c r="G2630"/>
      <c r="H2630"/>
      <c r="I2630"/>
      <c r="J2630"/>
      <c r="K2630"/>
      <c r="L2630"/>
      <c r="M2630" s="51"/>
      <c r="N2630" s="51"/>
      <c r="O2630" s="51"/>
    </row>
    <row r="2631" spans="3:15" x14ac:dyDescent="0.25">
      <c r="C2631"/>
      <c r="D2631"/>
      <c r="E2631"/>
      <c r="F2631" s="51"/>
      <c r="G2631"/>
      <c r="H2631"/>
      <c r="I2631"/>
      <c r="J2631"/>
      <c r="K2631"/>
      <c r="L2631"/>
      <c r="M2631" s="51"/>
      <c r="N2631" s="51"/>
      <c r="O2631" s="51"/>
    </row>
    <row r="2632" spans="3:15" x14ac:dyDescent="0.25">
      <c r="C2632"/>
      <c r="D2632"/>
      <c r="E2632"/>
      <c r="F2632" s="51"/>
      <c r="G2632"/>
      <c r="H2632"/>
      <c r="I2632"/>
      <c r="J2632"/>
      <c r="K2632"/>
      <c r="L2632"/>
      <c r="M2632" s="51"/>
      <c r="N2632" s="51"/>
      <c r="O2632" s="51"/>
    </row>
    <row r="2633" spans="3:15" x14ac:dyDescent="0.25">
      <c r="C2633"/>
      <c r="D2633"/>
      <c r="E2633"/>
      <c r="F2633" s="51"/>
      <c r="G2633"/>
      <c r="H2633"/>
      <c r="I2633"/>
      <c r="J2633"/>
      <c r="K2633"/>
      <c r="L2633"/>
      <c r="M2633" s="51"/>
      <c r="N2633" s="51"/>
      <c r="O2633" s="51"/>
    </row>
    <row r="2634" spans="3:15" x14ac:dyDescent="0.25">
      <c r="C2634"/>
      <c r="D2634"/>
      <c r="E2634"/>
      <c r="F2634" s="51"/>
      <c r="G2634"/>
      <c r="H2634"/>
      <c r="I2634"/>
      <c r="J2634"/>
      <c r="K2634"/>
      <c r="L2634"/>
      <c r="M2634" s="51"/>
      <c r="N2634" s="51"/>
      <c r="O2634" s="51"/>
    </row>
    <row r="2635" spans="3:15" x14ac:dyDescent="0.25">
      <c r="C2635"/>
      <c r="D2635"/>
      <c r="E2635"/>
      <c r="F2635" s="51"/>
      <c r="G2635"/>
      <c r="H2635"/>
      <c r="I2635"/>
      <c r="J2635"/>
      <c r="K2635"/>
      <c r="L2635"/>
      <c r="M2635" s="51"/>
      <c r="N2635" s="51"/>
      <c r="O2635" s="51"/>
    </row>
    <row r="2636" spans="3:15" x14ac:dyDescent="0.25">
      <c r="C2636"/>
      <c r="D2636"/>
      <c r="E2636"/>
      <c r="F2636" s="51"/>
      <c r="G2636"/>
      <c r="H2636"/>
      <c r="I2636"/>
      <c r="J2636"/>
      <c r="K2636"/>
      <c r="L2636"/>
      <c r="M2636" s="51"/>
      <c r="N2636" s="51"/>
      <c r="O2636" s="51"/>
    </row>
    <row r="2637" spans="3:15" x14ac:dyDescent="0.25">
      <c r="C2637"/>
      <c r="D2637"/>
      <c r="E2637"/>
      <c r="F2637" s="51"/>
      <c r="G2637"/>
      <c r="H2637"/>
      <c r="I2637"/>
      <c r="J2637"/>
      <c r="K2637"/>
      <c r="L2637"/>
      <c r="M2637" s="51"/>
      <c r="N2637" s="51"/>
      <c r="O2637" s="51"/>
    </row>
    <row r="2638" spans="3:15" x14ac:dyDescent="0.25">
      <c r="C2638"/>
      <c r="D2638"/>
      <c r="E2638"/>
      <c r="F2638" s="51"/>
      <c r="G2638"/>
      <c r="H2638"/>
      <c r="I2638"/>
      <c r="J2638"/>
      <c r="K2638"/>
      <c r="L2638"/>
      <c r="M2638" s="51"/>
      <c r="N2638" s="51"/>
      <c r="O2638" s="51"/>
    </row>
    <row r="2639" spans="3:15" x14ac:dyDescent="0.25">
      <c r="C2639"/>
      <c r="D2639"/>
      <c r="E2639"/>
      <c r="F2639" s="51"/>
      <c r="G2639"/>
      <c r="H2639"/>
      <c r="I2639"/>
      <c r="J2639"/>
      <c r="K2639"/>
      <c r="L2639"/>
      <c r="M2639" s="51"/>
      <c r="N2639" s="51"/>
      <c r="O2639" s="51"/>
    </row>
    <row r="2640" spans="3:15" x14ac:dyDescent="0.25">
      <c r="C2640"/>
      <c r="D2640"/>
      <c r="E2640"/>
      <c r="F2640" s="51"/>
      <c r="G2640"/>
      <c r="H2640"/>
      <c r="I2640"/>
      <c r="J2640"/>
      <c r="K2640"/>
      <c r="L2640"/>
      <c r="M2640" s="51"/>
      <c r="N2640" s="51"/>
      <c r="O2640" s="51"/>
    </row>
    <row r="2641" spans="3:15" x14ac:dyDescent="0.25">
      <c r="C2641"/>
      <c r="D2641"/>
      <c r="E2641"/>
      <c r="F2641" s="51"/>
      <c r="G2641"/>
      <c r="H2641"/>
      <c r="I2641"/>
      <c r="J2641"/>
      <c r="K2641"/>
      <c r="L2641"/>
      <c r="M2641" s="51"/>
      <c r="N2641" s="51"/>
      <c r="O2641" s="51"/>
    </row>
    <row r="2642" spans="3:15" x14ac:dyDescent="0.25">
      <c r="C2642"/>
      <c r="D2642"/>
      <c r="E2642"/>
      <c r="F2642" s="51"/>
      <c r="G2642"/>
      <c r="H2642"/>
      <c r="I2642"/>
      <c r="J2642"/>
      <c r="K2642"/>
      <c r="L2642"/>
      <c r="M2642" s="51"/>
      <c r="N2642" s="51"/>
      <c r="O2642" s="51"/>
    </row>
    <row r="2643" spans="3:15" x14ac:dyDescent="0.25">
      <c r="C2643"/>
      <c r="D2643"/>
      <c r="E2643"/>
      <c r="F2643" s="51"/>
      <c r="G2643"/>
      <c r="H2643"/>
      <c r="I2643"/>
      <c r="J2643"/>
      <c r="K2643"/>
      <c r="L2643"/>
      <c r="M2643" s="51"/>
      <c r="N2643" s="51"/>
      <c r="O2643" s="51"/>
    </row>
    <row r="2644" spans="3:15" x14ac:dyDescent="0.25">
      <c r="C2644"/>
      <c r="D2644"/>
      <c r="E2644"/>
      <c r="F2644" s="51"/>
      <c r="G2644"/>
      <c r="H2644"/>
      <c r="I2644"/>
      <c r="J2644"/>
      <c r="K2644"/>
      <c r="L2644"/>
      <c r="M2644" s="51"/>
      <c r="N2644" s="51"/>
      <c r="O2644" s="51"/>
    </row>
    <row r="2645" spans="3:15" x14ac:dyDescent="0.25">
      <c r="C2645"/>
      <c r="D2645"/>
      <c r="E2645"/>
      <c r="F2645" s="51"/>
      <c r="G2645"/>
      <c r="H2645"/>
      <c r="I2645"/>
      <c r="J2645"/>
      <c r="K2645"/>
      <c r="L2645"/>
      <c r="M2645" s="51"/>
      <c r="N2645" s="51"/>
      <c r="O2645" s="51"/>
    </row>
    <row r="2646" spans="3:15" x14ac:dyDescent="0.25">
      <c r="C2646"/>
      <c r="D2646"/>
      <c r="E2646"/>
      <c r="F2646" s="51"/>
      <c r="G2646"/>
      <c r="H2646"/>
      <c r="I2646"/>
      <c r="J2646"/>
      <c r="K2646"/>
      <c r="L2646"/>
      <c r="M2646" s="51"/>
      <c r="N2646" s="51"/>
      <c r="O2646" s="51"/>
    </row>
    <row r="2647" spans="3:15" x14ac:dyDescent="0.25">
      <c r="C2647"/>
      <c r="D2647"/>
      <c r="E2647"/>
      <c r="F2647" s="51"/>
      <c r="G2647"/>
      <c r="H2647"/>
      <c r="I2647"/>
      <c r="J2647"/>
      <c r="K2647"/>
      <c r="L2647"/>
      <c r="M2647" s="51"/>
      <c r="N2647" s="51"/>
      <c r="O2647" s="51"/>
    </row>
    <row r="2648" spans="3:15" x14ac:dyDescent="0.25">
      <c r="C2648"/>
      <c r="D2648"/>
      <c r="E2648"/>
      <c r="F2648" s="51"/>
      <c r="G2648"/>
      <c r="H2648"/>
      <c r="I2648"/>
      <c r="J2648"/>
      <c r="K2648"/>
      <c r="L2648"/>
      <c r="M2648" s="51"/>
      <c r="N2648" s="51"/>
      <c r="O2648" s="51"/>
    </row>
    <row r="2649" spans="3:15" x14ac:dyDescent="0.25">
      <c r="C2649"/>
      <c r="D2649"/>
      <c r="E2649"/>
      <c r="F2649" s="51"/>
      <c r="G2649"/>
      <c r="H2649"/>
      <c r="I2649"/>
      <c r="J2649"/>
      <c r="K2649"/>
      <c r="L2649"/>
      <c r="M2649" s="51"/>
      <c r="N2649" s="51"/>
      <c r="O2649" s="51"/>
    </row>
    <row r="2650" spans="3:15" x14ac:dyDescent="0.25">
      <c r="C2650"/>
      <c r="D2650"/>
      <c r="E2650"/>
      <c r="F2650" s="51"/>
      <c r="G2650"/>
      <c r="H2650"/>
      <c r="I2650"/>
      <c r="J2650"/>
      <c r="K2650"/>
      <c r="L2650"/>
      <c r="M2650" s="51"/>
      <c r="N2650" s="51"/>
      <c r="O2650" s="51"/>
    </row>
    <row r="2651" spans="3:15" x14ac:dyDescent="0.25">
      <c r="C2651"/>
      <c r="D2651"/>
      <c r="E2651"/>
      <c r="F2651" s="51"/>
      <c r="G2651"/>
      <c r="H2651"/>
      <c r="I2651"/>
      <c r="J2651"/>
      <c r="K2651"/>
      <c r="L2651"/>
      <c r="M2651" s="51"/>
      <c r="N2651" s="51"/>
      <c r="O2651" s="51"/>
    </row>
    <row r="2652" spans="3:15" x14ac:dyDescent="0.25">
      <c r="C2652"/>
      <c r="D2652"/>
      <c r="E2652"/>
      <c r="F2652" s="51"/>
      <c r="G2652"/>
      <c r="H2652"/>
      <c r="I2652"/>
      <c r="J2652"/>
      <c r="K2652"/>
      <c r="L2652"/>
      <c r="M2652" s="51"/>
      <c r="N2652" s="51"/>
      <c r="O2652" s="51"/>
    </row>
    <row r="2653" spans="3:15" x14ac:dyDescent="0.25">
      <c r="C2653"/>
      <c r="D2653"/>
      <c r="E2653"/>
      <c r="F2653" s="51"/>
      <c r="G2653"/>
      <c r="H2653"/>
      <c r="I2653"/>
      <c r="J2653"/>
      <c r="K2653"/>
      <c r="L2653"/>
      <c r="M2653" s="51"/>
      <c r="N2653" s="51"/>
      <c r="O2653" s="51"/>
    </row>
    <row r="2654" spans="3:15" x14ac:dyDescent="0.25">
      <c r="C2654"/>
      <c r="D2654"/>
      <c r="E2654"/>
      <c r="F2654" s="51"/>
      <c r="G2654"/>
      <c r="H2654"/>
      <c r="I2654"/>
      <c r="J2654"/>
      <c r="K2654"/>
      <c r="L2654"/>
      <c r="M2654" s="51"/>
      <c r="N2654" s="51"/>
      <c r="O2654" s="51"/>
    </row>
    <row r="2655" spans="3:15" x14ac:dyDescent="0.25">
      <c r="C2655"/>
      <c r="D2655"/>
      <c r="E2655"/>
      <c r="F2655" s="51"/>
      <c r="G2655"/>
      <c r="H2655"/>
      <c r="I2655"/>
      <c r="J2655"/>
      <c r="K2655"/>
      <c r="L2655"/>
      <c r="M2655" s="51"/>
      <c r="N2655" s="51"/>
      <c r="O2655" s="51"/>
    </row>
    <row r="2656" spans="3:15" x14ac:dyDescent="0.25">
      <c r="C2656"/>
      <c r="D2656"/>
      <c r="E2656"/>
      <c r="F2656" s="51"/>
      <c r="G2656"/>
      <c r="H2656"/>
      <c r="I2656"/>
      <c r="J2656"/>
      <c r="K2656"/>
      <c r="L2656"/>
      <c r="M2656" s="51"/>
      <c r="N2656" s="51"/>
      <c r="O2656" s="51"/>
    </row>
    <row r="2657" spans="3:15" x14ac:dyDescent="0.25">
      <c r="C2657"/>
      <c r="D2657"/>
      <c r="E2657"/>
      <c r="F2657" s="51"/>
      <c r="G2657"/>
      <c r="H2657"/>
      <c r="I2657"/>
      <c r="J2657"/>
      <c r="K2657"/>
      <c r="L2657"/>
      <c r="M2657" s="51"/>
      <c r="N2657" s="51"/>
      <c r="O2657" s="51"/>
    </row>
    <row r="2658" spans="3:15" x14ac:dyDescent="0.25">
      <c r="C2658"/>
      <c r="D2658"/>
      <c r="E2658"/>
      <c r="F2658" s="51"/>
      <c r="G2658"/>
      <c r="H2658"/>
      <c r="I2658"/>
      <c r="J2658"/>
      <c r="K2658"/>
      <c r="L2658"/>
      <c r="M2658" s="51"/>
      <c r="N2658" s="51"/>
      <c r="O2658" s="51"/>
    </row>
    <row r="2659" spans="3:15" x14ac:dyDescent="0.25">
      <c r="C2659"/>
      <c r="D2659"/>
      <c r="E2659"/>
      <c r="F2659" s="51"/>
      <c r="G2659"/>
      <c r="H2659"/>
      <c r="I2659"/>
      <c r="J2659"/>
      <c r="K2659"/>
      <c r="L2659"/>
      <c r="M2659" s="51"/>
      <c r="N2659" s="51"/>
      <c r="O2659" s="51"/>
    </row>
    <row r="2660" spans="3:15" x14ac:dyDescent="0.25">
      <c r="C2660"/>
      <c r="D2660"/>
      <c r="E2660"/>
      <c r="F2660" s="51"/>
      <c r="G2660"/>
      <c r="H2660"/>
      <c r="I2660"/>
      <c r="J2660"/>
      <c r="K2660"/>
      <c r="L2660"/>
      <c r="M2660" s="51"/>
      <c r="N2660" s="51"/>
      <c r="O2660" s="51"/>
    </row>
    <row r="2661" spans="3:15" x14ac:dyDescent="0.25">
      <c r="C2661"/>
      <c r="D2661"/>
      <c r="E2661"/>
      <c r="F2661" s="51"/>
      <c r="G2661"/>
      <c r="H2661"/>
      <c r="I2661"/>
      <c r="J2661"/>
      <c r="K2661"/>
      <c r="L2661"/>
      <c r="M2661" s="51"/>
      <c r="N2661" s="51"/>
      <c r="O2661" s="51"/>
    </row>
    <row r="2662" spans="3:15" x14ac:dyDescent="0.25">
      <c r="C2662"/>
      <c r="D2662"/>
      <c r="E2662"/>
      <c r="F2662" s="51"/>
      <c r="G2662"/>
      <c r="H2662"/>
      <c r="I2662"/>
      <c r="J2662"/>
      <c r="K2662"/>
      <c r="L2662"/>
      <c r="M2662" s="51"/>
      <c r="N2662" s="51"/>
      <c r="O2662" s="51"/>
    </row>
    <row r="2663" spans="3:15" x14ac:dyDescent="0.25">
      <c r="C2663"/>
      <c r="D2663"/>
      <c r="E2663"/>
      <c r="F2663" s="51"/>
      <c r="G2663"/>
      <c r="H2663"/>
      <c r="I2663"/>
      <c r="J2663"/>
      <c r="K2663"/>
      <c r="L2663"/>
      <c r="M2663" s="51"/>
      <c r="N2663" s="51"/>
      <c r="O2663" s="51"/>
    </row>
    <row r="2664" spans="3:15" x14ac:dyDescent="0.25">
      <c r="C2664"/>
      <c r="D2664"/>
      <c r="E2664"/>
      <c r="F2664" s="51"/>
      <c r="G2664"/>
      <c r="H2664"/>
      <c r="I2664"/>
      <c r="J2664"/>
      <c r="K2664"/>
      <c r="L2664"/>
      <c r="M2664" s="51"/>
      <c r="N2664" s="51"/>
      <c r="O2664" s="51"/>
    </row>
    <row r="2665" spans="3:15" x14ac:dyDescent="0.25">
      <c r="C2665"/>
      <c r="D2665"/>
      <c r="E2665"/>
      <c r="F2665" s="51"/>
      <c r="G2665"/>
      <c r="H2665"/>
      <c r="I2665"/>
      <c r="J2665"/>
      <c r="K2665"/>
      <c r="L2665"/>
      <c r="M2665" s="51"/>
      <c r="N2665" s="51"/>
      <c r="O2665" s="51"/>
    </row>
    <row r="2666" spans="3:15" x14ac:dyDescent="0.25">
      <c r="C2666"/>
      <c r="D2666"/>
      <c r="E2666"/>
      <c r="F2666" s="51"/>
      <c r="G2666"/>
      <c r="H2666"/>
      <c r="I2666"/>
      <c r="J2666"/>
      <c r="K2666"/>
      <c r="L2666"/>
      <c r="M2666" s="51"/>
      <c r="N2666" s="51"/>
      <c r="O2666" s="51"/>
    </row>
    <row r="2667" spans="3:15" x14ac:dyDescent="0.25">
      <c r="C2667"/>
      <c r="D2667"/>
      <c r="E2667"/>
      <c r="F2667" s="51"/>
      <c r="G2667"/>
      <c r="H2667"/>
      <c r="I2667"/>
      <c r="J2667"/>
      <c r="K2667"/>
      <c r="L2667"/>
      <c r="M2667" s="51"/>
      <c r="N2667" s="51"/>
      <c r="O2667" s="51"/>
    </row>
    <row r="2668" spans="3:15" x14ac:dyDescent="0.25">
      <c r="C2668"/>
      <c r="D2668"/>
      <c r="E2668"/>
      <c r="F2668" s="51"/>
      <c r="G2668"/>
      <c r="H2668"/>
      <c r="I2668"/>
      <c r="J2668"/>
      <c r="K2668"/>
      <c r="L2668"/>
      <c r="M2668" s="51"/>
      <c r="N2668" s="51"/>
      <c r="O2668" s="51"/>
    </row>
    <row r="2669" spans="3:15" x14ac:dyDescent="0.25">
      <c r="C2669"/>
      <c r="D2669"/>
      <c r="E2669"/>
      <c r="F2669" s="51"/>
      <c r="G2669"/>
      <c r="H2669"/>
      <c r="I2669"/>
      <c r="J2669"/>
      <c r="K2669"/>
      <c r="L2669"/>
      <c r="M2669" s="51"/>
      <c r="N2669" s="51"/>
      <c r="O2669" s="51"/>
    </row>
    <row r="2670" spans="3:15" x14ac:dyDescent="0.25">
      <c r="C2670"/>
      <c r="D2670"/>
      <c r="E2670"/>
      <c r="F2670" s="51"/>
      <c r="G2670"/>
      <c r="H2670"/>
      <c r="I2670"/>
      <c r="J2670"/>
      <c r="K2670"/>
      <c r="L2670"/>
      <c r="M2670" s="51"/>
      <c r="N2670" s="51"/>
      <c r="O2670" s="51"/>
    </row>
    <row r="2671" spans="3:15" x14ac:dyDescent="0.25">
      <c r="C2671"/>
      <c r="D2671"/>
      <c r="E2671"/>
      <c r="F2671" s="51"/>
      <c r="G2671"/>
      <c r="H2671"/>
      <c r="I2671"/>
      <c r="J2671"/>
      <c r="K2671"/>
      <c r="L2671"/>
      <c r="M2671" s="51"/>
      <c r="N2671" s="51"/>
      <c r="O2671" s="51"/>
    </row>
    <row r="2672" spans="3:15" x14ac:dyDescent="0.25">
      <c r="C2672"/>
      <c r="D2672"/>
      <c r="E2672"/>
      <c r="F2672" s="51"/>
      <c r="G2672"/>
      <c r="H2672"/>
      <c r="I2672"/>
      <c r="J2672"/>
      <c r="K2672"/>
      <c r="L2672"/>
      <c r="M2672" s="51"/>
      <c r="N2672" s="51"/>
      <c r="O2672" s="51"/>
    </row>
    <row r="2673" spans="3:15" x14ac:dyDescent="0.25">
      <c r="C2673"/>
      <c r="D2673"/>
      <c r="E2673"/>
      <c r="F2673" s="51"/>
      <c r="G2673"/>
      <c r="H2673"/>
      <c r="I2673"/>
      <c r="J2673"/>
      <c r="K2673"/>
      <c r="L2673"/>
      <c r="M2673" s="51"/>
      <c r="N2673" s="51"/>
      <c r="O2673" s="51"/>
    </row>
    <row r="2674" spans="3:15" x14ac:dyDescent="0.25">
      <c r="C2674"/>
      <c r="D2674"/>
      <c r="E2674"/>
      <c r="F2674" s="51"/>
      <c r="G2674"/>
      <c r="H2674"/>
      <c r="I2674"/>
      <c r="J2674"/>
      <c r="K2674"/>
      <c r="L2674"/>
      <c r="M2674" s="51"/>
      <c r="N2674" s="51"/>
      <c r="O2674" s="51"/>
    </row>
    <row r="2675" spans="3:15" x14ac:dyDescent="0.25">
      <c r="C2675"/>
      <c r="D2675"/>
      <c r="E2675"/>
      <c r="F2675" s="51"/>
      <c r="G2675"/>
      <c r="H2675"/>
      <c r="I2675"/>
      <c r="J2675"/>
      <c r="K2675"/>
      <c r="L2675"/>
      <c r="M2675" s="51"/>
      <c r="N2675" s="51"/>
      <c r="O2675" s="51"/>
    </row>
    <row r="2676" spans="3:15" x14ac:dyDescent="0.25">
      <c r="C2676"/>
      <c r="D2676"/>
      <c r="E2676"/>
      <c r="F2676" s="51"/>
      <c r="G2676"/>
      <c r="H2676"/>
      <c r="I2676"/>
      <c r="J2676"/>
      <c r="K2676"/>
      <c r="L2676"/>
      <c r="M2676" s="51"/>
      <c r="N2676" s="51"/>
      <c r="O2676" s="51"/>
    </row>
    <row r="2677" spans="3:15" x14ac:dyDescent="0.25">
      <c r="C2677"/>
      <c r="D2677"/>
      <c r="E2677"/>
      <c r="F2677" s="51"/>
      <c r="G2677"/>
      <c r="H2677"/>
      <c r="I2677"/>
      <c r="J2677"/>
      <c r="K2677"/>
      <c r="L2677"/>
      <c r="M2677" s="51"/>
      <c r="N2677" s="51"/>
      <c r="O2677" s="51"/>
    </row>
    <row r="2678" spans="3:15" x14ac:dyDescent="0.25">
      <c r="C2678"/>
      <c r="D2678"/>
      <c r="E2678"/>
      <c r="F2678" s="51"/>
      <c r="G2678"/>
      <c r="H2678"/>
      <c r="I2678"/>
      <c r="J2678"/>
      <c r="K2678"/>
      <c r="L2678"/>
      <c r="M2678" s="51"/>
      <c r="N2678" s="51"/>
      <c r="O2678" s="51"/>
    </row>
    <row r="2679" spans="3:15" x14ac:dyDescent="0.25">
      <c r="C2679"/>
      <c r="D2679"/>
      <c r="E2679"/>
      <c r="F2679" s="51"/>
      <c r="G2679"/>
      <c r="H2679"/>
      <c r="I2679"/>
      <c r="J2679"/>
      <c r="K2679"/>
      <c r="L2679"/>
      <c r="M2679" s="51"/>
      <c r="N2679" s="51"/>
      <c r="O2679" s="51"/>
    </row>
    <row r="2680" spans="3:15" x14ac:dyDescent="0.25">
      <c r="C2680"/>
      <c r="D2680"/>
      <c r="E2680"/>
      <c r="F2680" s="51"/>
      <c r="G2680"/>
      <c r="H2680"/>
      <c r="I2680"/>
      <c r="J2680"/>
      <c r="K2680"/>
      <c r="L2680"/>
      <c r="M2680" s="51"/>
      <c r="N2680" s="51"/>
      <c r="O2680" s="51"/>
    </row>
    <row r="2681" spans="3:15" x14ac:dyDescent="0.25">
      <c r="C2681"/>
      <c r="D2681"/>
      <c r="E2681"/>
      <c r="F2681" s="51"/>
      <c r="G2681"/>
      <c r="H2681"/>
      <c r="I2681"/>
      <c r="J2681"/>
      <c r="K2681"/>
      <c r="L2681"/>
      <c r="M2681" s="51"/>
      <c r="N2681" s="51"/>
      <c r="O2681" s="51"/>
    </row>
    <row r="2682" spans="3:15" x14ac:dyDescent="0.25">
      <c r="C2682"/>
      <c r="D2682"/>
      <c r="E2682"/>
      <c r="F2682" s="51"/>
      <c r="G2682"/>
      <c r="H2682"/>
      <c r="I2682"/>
      <c r="J2682"/>
      <c r="K2682"/>
      <c r="L2682"/>
      <c r="M2682" s="51"/>
      <c r="N2682" s="51"/>
      <c r="O2682" s="51"/>
    </row>
    <row r="2683" spans="3:15" x14ac:dyDescent="0.25">
      <c r="C2683"/>
      <c r="D2683"/>
      <c r="E2683"/>
      <c r="F2683" s="51"/>
      <c r="G2683"/>
      <c r="H2683"/>
      <c r="I2683"/>
      <c r="J2683"/>
      <c r="K2683"/>
      <c r="L2683"/>
      <c r="M2683" s="51"/>
      <c r="N2683" s="51"/>
      <c r="O2683" s="51"/>
    </row>
    <row r="2684" spans="3:15" x14ac:dyDescent="0.25">
      <c r="C2684"/>
      <c r="D2684"/>
      <c r="E2684"/>
      <c r="F2684" s="51"/>
      <c r="G2684"/>
      <c r="H2684"/>
      <c r="I2684"/>
      <c r="J2684"/>
      <c r="K2684"/>
      <c r="L2684"/>
      <c r="M2684" s="51"/>
      <c r="N2684" s="51"/>
      <c r="O2684" s="51"/>
    </row>
    <row r="2685" spans="3:15" x14ac:dyDescent="0.25">
      <c r="C2685"/>
      <c r="D2685"/>
      <c r="E2685"/>
      <c r="F2685" s="51"/>
      <c r="G2685"/>
      <c r="H2685"/>
      <c r="I2685"/>
      <c r="J2685"/>
      <c r="K2685"/>
      <c r="L2685"/>
      <c r="M2685" s="51"/>
      <c r="N2685" s="51"/>
      <c r="O2685" s="51"/>
    </row>
    <row r="2686" spans="3:15" x14ac:dyDescent="0.25">
      <c r="C2686"/>
      <c r="D2686"/>
      <c r="E2686"/>
      <c r="F2686" s="51"/>
      <c r="G2686"/>
      <c r="H2686"/>
      <c r="I2686"/>
      <c r="J2686"/>
      <c r="K2686"/>
      <c r="L2686"/>
      <c r="M2686" s="51"/>
      <c r="N2686" s="51"/>
      <c r="O2686" s="51"/>
    </row>
    <row r="2687" spans="3:15" x14ac:dyDescent="0.25">
      <c r="C2687"/>
      <c r="D2687"/>
      <c r="E2687"/>
      <c r="F2687" s="51"/>
      <c r="G2687"/>
      <c r="H2687"/>
      <c r="I2687"/>
      <c r="J2687"/>
      <c r="K2687"/>
      <c r="L2687"/>
      <c r="M2687" s="51"/>
      <c r="N2687" s="51"/>
      <c r="O2687" s="51"/>
    </row>
    <row r="2688" spans="3:15" x14ac:dyDescent="0.25">
      <c r="C2688"/>
      <c r="D2688"/>
      <c r="E2688"/>
      <c r="F2688" s="51"/>
      <c r="G2688"/>
      <c r="H2688"/>
      <c r="I2688"/>
      <c r="J2688"/>
      <c r="K2688"/>
      <c r="L2688"/>
      <c r="M2688" s="51"/>
      <c r="N2688" s="51"/>
      <c r="O2688" s="51"/>
    </row>
    <row r="2689" spans="3:15" x14ac:dyDescent="0.25">
      <c r="C2689"/>
      <c r="D2689"/>
      <c r="E2689"/>
      <c r="F2689" s="51"/>
      <c r="G2689"/>
      <c r="H2689"/>
      <c r="I2689"/>
      <c r="J2689"/>
      <c r="K2689"/>
      <c r="L2689"/>
      <c r="M2689" s="51"/>
      <c r="N2689" s="51"/>
      <c r="O2689" s="51"/>
    </row>
    <row r="2690" spans="3:15" x14ac:dyDescent="0.25">
      <c r="C2690"/>
      <c r="D2690"/>
      <c r="E2690"/>
      <c r="F2690" s="51"/>
      <c r="G2690"/>
      <c r="H2690"/>
      <c r="I2690"/>
      <c r="J2690"/>
      <c r="K2690"/>
      <c r="L2690"/>
      <c r="M2690" s="51"/>
      <c r="N2690" s="51"/>
      <c r="O2690" s="51"/>
    </row>
    <row r="2691" spans="3:15" x14ac:dyDescent="0.25">
      <c r="C2691"/>
      <c r="D2691"/>
      <c r="E2691"/>
      <c r="F2691" s="51"/>
      <c r="G2691"/>
      <c r="H2691"/>
      <c r="I2691"/>
      <c r="J2691"/>
      <c r="K2691"/>
      <c r="L2691"/>
      <c r="M2691" s="51"/>
      <c r="N2691" s="51"/>
      <c r="O2691" s="51"/>
    </row>
    <row r="2692" spans="3:15" x14ac:dyDescent="0.25">
      <c r="C2692"/>
      <c r="D2692"/>
      <c r="E2692"/>
      <c r="F2692" s="51"/>
      <c r="G2692"/>
      <c r="H2692"/>
      <c r="I2692"/>
      <c r="J2692"/>
      <c r="K2692"/>
      <c r="L2692"/>
      <c r="M2692" s="51"/>
      <c r="N2692" s="51"/>
      <c r="O2692" s="51"/>
    </row>
    <row r="2693" spans="3:15" x14ac:dyDescent="0.25">
      <c r="C2693"/>
      <c r="D2693"/>
      <c r="E2693"/>
      <c r="F2693" s="51"/>
      <c r="G2693"/>
      <c r="H2693"/>
      <c r="I2693"/>
      <c r="J2693"/>
      <c r="K2693"/>
      <c r="L2693"/>
      <c r="M2693" s="51"/>
      <c r="N2693" s="51"/>
      <c r="O2693" s="51"/>
    </row>
    <row r="2694" spans="3:15" x14ac:dyDescent="0.25">
      <c r="C2694"/>
      <c r="D2694"/>
      <c r="E2694"/>
      <c r="F2694" s="51"/>
      <c r="G2694"/>
      <c r="H2694"/>
      <c r="I2694"/>
      <c r="J2694"/>
      <c r="K2694"/>
      <c r="L2694"/>
      <c r="M2694" s="51"/>
      <c r="N2694" s="51"/>
      <c r="O2694" s="51"/>
    </row>
    <row r="2695" spans="3:15" x14ac:dyDescent="0.25">
      <c r="C2695"/>
      <c r="D2695"/>
      <c r="E2695"/>
      <c r="F2695" s="51"/>
      <c r="G2695"/>
      <c r="H2695"/>
      <c r="I2695"/>
      <c r="J2695"/>
      <c r="K2695"/>
      <c r="L2695"/>
      <c r="M2695" s="51"/>
      <c r="N2695" s="51"/>
      <c r="O2695" s="51"/>
    </row>
    <row r="2696" spans="3:15" x14ac:dyDescent="0.25">
      <c r="C2696"/>
      <c r="D2696"/>
      <c r="E2696"/>
      <c r="F2696" s="51"/>
      <c r="G2696"/>
      <c r="H2696"/>
      <c r="I2696"/>
      <c r="J2696"/>
      <c r="K2696"/>
      <c r="L2696"/>
      <c r="M2696" s="51"/>
      <c r="N2696" s="51"/>
      <c r="O2696" s="51"/>
    </row>
    <row r="2697" spans="3:15" x14ac:dyDescent="0.25">
      <c r="C2697"/>
      <c r="D2697"/>
      <c r="E2697"/>
      <c r="F2697" s="51"/>
      <c r="G2697"/>
      <c r="H2697"/>
      <c r="I2697"/>
      <c r="J2697"/>
      <c r="K2697"/>
      <c r="L2697"/>
      <c r="M2697" s="51"/>
      <c r="N2697" s="51"/>
      <c r="O2697" s="51"/>
    </row>
    <row r="2698" spans="3:15" x14ac:dyDescent="0.25">
      <c r="C2698"/>
      <c r="D2698"/>
      <c r="E2698"/>
      <c r="F2698" s="51"/>
      <c r="G2698"/>
      <c r="H2698"/>
      <c r="I2698"/>
      <c r="J2698"/>
      <c r="K2698"/>
      <c r="L2698"/>
      <c r="M2698" s="51"/>
      <c r="N2698" s="51"/>
      <c r="O2698" s="51"/>
    </row>
    <row r="2699" spans="3:15" x14ac:dyDescent="0.25">
      <c r="C2699"/>
      <c r="D2699"/>
      <c r="E2699"/>
      <c r="F2699" s="51"/>
      <c r="G2699"/>
      <c r="H2699"/>
      <c r="I2699"/>
      <c r="J2699"/>
      <c r="K2699"/>
      <c r="L2699"/>
      <c r="M2699" s="51"/>
      <c r="N2699" s="51"/>
      <c r="O2699" s="51"/>
    </row>
    <row r="2700" spans="3:15" x14ac:dyDescent="0.25">
      <c r="C2700"/>
      <c r="D2700"/>
      <c r="E2700"/>
      <c r="F2700" s="51"/>
      <c r="G2700"/>
      <c r="H2700"/>
      <c r="I2700"/>
      <c r="J2700"/>
      <c r="K2700"/>
      <c r="L2700"/>
      <c r="M2700" s="51"/>
      <c r="N2700" s="51"/>
      <c r="O2700" s="51"/>
    </row>
    <row r="2701" spans="3:15" x14ac:dyDescent="0.25">
      <c r="C2701"/>
      <c r="D2701"/>
      <c r="E2701"/>
      <c r="F2701" s="51"/>
      <c r="G2701"/>
      <c r="H2701"/>
      <c r="I2701"/>
      <c r="J2701"/>
      <c r="K2701"/>
      <c r="L2701"/>
      <c r="M2701" s="51"/>
      <c r="N2701" s="51"/>
      <c r="O2701" s="51"/>
    </row>
    <row r="2702" spans="3:15" x14ac:dyDescent="0.25">
      <c r="C2702"/>
      <c r="D2702"/>
      <c r="E2702"/>
      <c r="F2702" s="51"/>
      <c r="G2702"/>
      <c r="H2702"/>
      <c r="I2702"/>
      <c r="J2702"/>
      <c r="K2702"/>
      <c r="L2702"/>
      <c r="M2702" s="51"/>
      <c r="N2702" s="51"/>
      <c r="O2702" s="51"/>
    </row>
    <row r="2703" spans="3:15" x14ac:dyDescent="0.25">
      <c r="C2703"/>
      <c r="D2703"/>
      <c r="E2703"/>
      <c r="F2703" s="51"/>
      <c r="G2703"/>
      <c r="H2703"/>
      <c r="I2703"/>
      <c r="J2703"/>
      <c r="K2703"/>
      <c r="L2703"/>
      <c r="M2703" s="51"/>
      <c r="N2703" s="51"/>
      <c r="O2703" s="51"/>
    </row>
    <row r="2704" spans="3:15" x14ac:dyDescent="0.25">
      <c r="C2704"/>
      <c r="D2704"/>
      <c r="E2704"/>
      <c r="F2704" s="51"/>
      <c r="G2704"/>
      <c r="H2704"/>
      <c r="I2704"/>
      <c r="J2704"/>
      <c r="K2704"/>
      <c r="L2704"/>
      <c r="M2704" s="51"/>
      <c r="N2704" s="51"/>
      <c r="O2704" s="51"/>
    </row>
    <row r="2705" spans="3:15" x14ac:dyDescent="0.25">
      <c r="C2705"/>
      <c r="D2705"/>
      <c r="E2705"/>
      <c r="F2705" s="51"/>
      <c r="G2705"/>
      <c r="H2705"/>
      <c r="I2705"/>
      <c r="J2705"/>
      <c r="K2705"/>
      <c r="L2705"/>
      <c r="M2705" s="51"/>
      <c r="N2705" s="51"/>
      <c r="O2705" s="51"/>
    </row>
    <row r="2706" spans="3:15" x14ac:dyDescent="0.25">
      <c r="C2706"/>
      <c r="D2706"/>
      <c r="E2706"/>
      <c r="F2706" s="51"/>
      <c r="G2706"/>
      <c r="H2706"/>
      <c r="I2706"/>
      <c r="J2706"/>
      <c r="K2706"/>
      <c r="L2706"/>
      <c r="M2706" s="51"/>
      <c r="N2706" s="51"/>
      <c r="O2706" s="51"/>
    </row>
    <row r="2707" spans="3:15" x14ac:dyDescent="0.25">
      <c r="C2707"/>
      <c r="D2707"/>
      <c r="E2707"/>
      <c r="F2707" s="51"/>
      <c r="G2707"/>
      <c r="H2707"/>
      <c r="I2707"/>
      <c r="J2707"/>
      <c r="K2707"/>
      <c r="L2707"/>
      <c r="M2707" s="51"/>
      <c r="N2707" s="51"/>
      <c r="O2707" s="51"/>
    </row>
    <row r="2708" spans="3:15" x14ac:dyDescent="0.25">
      <c r="C2708"/>
      <c r="D2708"/>
      <c r="E2708"/>
      <c r="F2708" s="51"/>
      <c r="G2708"/>
      <c r="H2708"/>
      <c r="I2708"/>
      <c r="J2708"/>
      <c r="K2708"/>
      <c r="L2708"/>
      <c r="M2708" s="51"/>
      <c r="N2708" s="51"/>
      <c r="O2708" s="51"/>
    </row>
    <row r="2709" spans="3:15" x14ac:dyDescent="0.25">
      <c r="C2709"/>
      <c r="D2709"/>
      <c r="E2709"/>
      <c r="F2709" s="51"/>
      <c r="G2709"/>
      <c r="H2709"/>
      <c r="I2709"/>
      <c r="J2709"/>
      <c r="K2709"/>
      <c r="L2709"/>
      <c r="M2709" s="51"/>
      <c r="N2709" s="51"/>
      <c r="O2709" s="51"/>
    </row>
    <row r="2710" spans="3:15" x14ac:dyDescent="0.25">
      <c r="C2710"/>
      <c r="D2710"/>
      <c r="E2710"/>
      <c r="F2710" s="51"/>
      <c r="G2710"/>
      <c r="H2710"/>
      <c r="I2710"/>
      <c r="J2710"/>
      <c r="K2710"/>
      <c r="L2710"/>
      <c r="M2710" s="51"/>
      <c r="N2710" s="51"/>
      <c r="O2710" s="51"/>
    </row>
    <row r="2711" spans="3:15" x14ac:dyDescent="0.25">
      <c r="C2711"/>
      <c r="D2711"/>
      <c r="E2711"/>
      <c r="F2711" s="51"/>
      <c r="G2711"/>
      <c r="H2711"/>
      <c r="I2711"/>
      <c r="J2711"/>
      <c r="K2711"/>
      <c r="L2711"/>
      <c r="M2711" s="51"/>
      <c r="N2711" s="51"/>
      <c r="O2711" s="51"/>
    </row>
    <row r="2712" spans="3:15" x14ac:dyDescent="0.25">
      <c r="C2712"/>
      <c r="D2712"/>
      <c r="E2712"/>
      <c r="F2712" s="51"/>
      <c r="G2712"/>
      <c r="H2712"/>
      <c r="I2712"/>
      <c r="J2712"/>
      <c r="K2712"/>
      <c r="L2712"/>
      <c r="M2712" s="51"/>
      <c r="N2712" s="51"/>
      <c r="O2712" s="51"/>
    </row>
    <row r="2713" spans="3:15" x14ac:dyDescent="0.25">
      <c r="C2713"/>
      <c r="D2713"/>
      <c r="E2713"/>
      <c r="F2713" s="51"/>
      <c r="G2713"/>
      <c r="H2713"/>
      <c r="I2713"/>
      <c r="J2713"/>
      <c r="K2713"/>
      <c r="L2713"/>
      <c r="M2713" s="51"/>
      <c r="N2713" s="51"/>
      <c r="O2713" s="51"/>
    </row>
    <row r="2714" spans="3:15" x14ac:dyDescent="0.25">
      <c r="C2714"/>
      <c r="D2714"/>
      <c r="E2714"/>
      <c r="F2714" s="51"/>
      <c r="G2714"/>
      <c r="H2714"/>
      <c r="I2714"/>
      <c r="J2714"/>
      <c r="K2714"/>
      <c r="L2714"/>
      <c r="M2714" s="51"/>
      <c r="N2714" s="51"/>
      <c r="O2714" s="51"/>
    </row>
    <row r="2715" spans="3:15" x14ac:dyDescent="0.25">
      <c r="C2715"/>
      <c r="D2715"/>
      <c r="E2715"/>
      <c r="F2715" s="51"/>
      <c r="G2715"/>
      <c r="H2715"/>
      <c r="I2715"/>
      <c r="J2715"/>
      <c r="K2715"/>
      <c r="L2715"/>
      <c r="M2715" s="51"/>
      <c r="N2715" s="51"/>
      <c r="O2715" s="51"/>
    </row>
    <row r="2716" spans="3:15" x14ac:dyDescent="0.25">
      <c r="C2716"/>
      <c r="D2716"/>
      <c r="E2716"/>
      <c r="F2716" s="51"/>
      <c r="G2716"/>
      <c r="H2716"/>
      <c r="I2716"/>
      <c r="J2716"/>
      <c r="K2716"/>
      <c r="L2716"/>
      <c r="M2716" s="51"/>
      <c r="N2716" s="51"/>
      <c r="O2716" s="51"/>
    </row>
    <row r="2717" spans="3:15" x14ac:dyDescent="0.25">
      <c r="C2717"/>
      <c r="D2717"/>
      <c r="E2717"/>
      <c r="F2717" s="51"/>
      <c r="G2717"/>
      <c r="H2717"/>
      <c r="I2717"/>
      <c r="J2717"/>
      <c r="K2717"/>
      <c r="L2717"/>
      <c r="M2717" s="51"/>
      <c r="N2717" s="51"/>
      <c r="O2717" s="51"/>
    </row>
    <row r="2718" spans="3:15" x14ac:dyDescent="0.25">
      <c r="C2718"/>
      <c r="D2718"/>
      <c r="E2718"/>
      <c r="F2718" s="51"/>
      <c r="G2718"/>
      <c r="H2718"/>
      <c r="I2718"/>
      <c r="J2718"/>
      <c r="K2718"/>
      <c r="L2718"/>
      <c r="M2718" s="51"/>
      <c r="N2718" s="51"/>
      <c r="O2718" s="51"/>
    </row>
    <row r="2719" spans="3:15" x14ac:dyDescent="0.25">
      <c r="C2719"/>
      <c r="D2719"/>
      <c r="E2719"/>
      <c r="F2719" s="51"/>
      <c r="G2719"/>
      <c r="H2719"/>
      <c r="I2719"/>
      <c r="J2719"/>
      <c r="K2719"/>
      <c r="L2719"/>
      <c r="M2719" s="51"/>
      <c r="N2719" s="51"/>
      <c r="O2719" s="51"/>
    </row>
    <row r="2720" spans="3:15" x14ac:dyDescent="0.25">
      <c r="C2720"/>
      <c r="D2720"/>
      <c r="E2720"/>
      <c r="F2720" s="51"/>
      <c r="G2720"/>
      <c r="H2720"/>
      <c r="I2720"/>
      <c r="J2720"/>
      <c r="K2720"/>
      <c r="L2720"/>
      <c r="M2720" s="51"/>
      <c r="N2720" s="51"/>
      <c r="O2720" s="51"/>
    </row>
    <row r="2721" spans="3:15" x14ac:dyDescent="0.25">
      <c r="C2721"/>
      <c r="D2721"/>
      <c r="E2721"/>
      <c r="F2721" s="51"/>
      <c r="G2721"/>
      <c r="H2721"/>
      <c r="I2721"/>
      <c r="J2721"/>
      <c r="K2721"/>
      <c r="L2721"/>
      <c r="M2721" s="51"/>
      <c r="N2721" s="51"/>
      <c r="O2721" s="51"/>
    </row>
    <row r="2722" spans="3:15" x14ac:dyDescent="0.25">
      <c r="C2722"/>
      <c r="D2722"/>
      <c r="E2722"/>
      <c r="F2722" s="51"/>
      <c r="G2722"/>
      <c r="H2722"/>
      <c r="I2722"/>
      <c r="J2722"/>
      <c r="K2722"/>
      <c r="L2722"/>
      <c r="M2722" s="51"/>
      <c r="N2722" s="51"/>
      <c r="O2722" s="51"/>
    </row>
    <row r="2723" spans="3:15" x14ac:dyDescent="0.25">
      <c r="C2723"/>
      <c r="D2723"/>
      <c r="E2723"/>
      <c r="F2723" s="51"/>
      <c r="G2723"/>
      <c r="H2723"/>
      <c r="I2723"/>
      <c r="J2723"/>
      <c r="K2723"/>
      <c r="L2723"/>
      <c r="M2723" s="51"/>
      <c r="N2723" s="51"/>
      <c r="O2723" s="51"/>
    </row>
    <row r="2724" spans="3:15" x14ac:dyDescent="0.25">
      <c r="C2724"/>
      <c r="D2724"/>
      <c r="E2724"/>
      <c r="F2724" s="51"/>
      <c r="G2724"/>
      <c r="H2724"/>
      <c r="I2724"/>
      <c r="J2724"/>
      <c r="K2724"/>
      <c r="L2724"/>
      <c r="M2724" s="51"/>
      <c r="N2724" s="51"/>
      <c r="O2724" s="51"/>
    </row>
    <row r="2725" spans="3:15" x14ac:dyDescent="0.25">
      <c r="C2725"/>
      <c r="D2725"/>
      <c r="E2725"/>
      <c r="F2725" s="51"/>
      <c r="G2725"/>
      <c r="H2725"/>
      <c r="I2725"/>
      <c r="J2725"/>
      <c r="K2725"/>
      <c r="L2725"/>
      <c r="M2725" s="51"/>
      <c r="N2725" s="51"/>
      <c r="O2725" s="51"/>
    </row>
    <row r="2726" spans="3:15" x14ac:dyDescent="0.25">
      <c r="C2726"/>
      <c r="D2726"/>
      <c r="E2726"/>
      <c r="F2726" s="51"/>
      <c r="G2726"/>
      <c r="H2726"/>
      <c r="I2726"/>
      <c r="J2726"/>
      <c r="K2726"/>
      <c r="L2726"/>
      <c r="M2726" s="51"/>
      <c r="N2726" s="51"/>
      <c r="O2726" s="51"/>
    </row>
    <row r="2727" spans="3:15" x14ac:dyDescent="0.25">
      <c r="C2727"/>
      <c r="D2727"/>
      <c r="E2727"/>
      <c r="F2727" s="51"/>
      <c r="G2727"/>
      <c r="H2727"/>
      <c r="I2727"/>
      <c r="J2727"/>
      <c r="K2727"/>
      <c r="L2727"/>
      <c r="M2727" s="51"/>
      <c r="N2727" s="51"/>
      <c r="O2727" s="51"/>
    </row>
    <row r="2728" spans="3:15" x14ac:dyDescent="0.25">
      <c r="C2728"/>
      <c r="D2728"/>
      <c r="E2728"/>
      <c r="F2728" s="51"/>
      <c r="G2728"/>
      <c r="H2728"/>
      <c r="I2728"/>
      <c r="J2728"/>
      <c r="K2728"/>
      <c r="L2728"/>
      <c r="M2728" s="51"/>
      <c r="N2728" s="51"/>
      <c r="O2728" s="51"/>
    </row>
    <row r="2729" spans="3:15" x14ac:dyDescent="0.25">
      <c r="C2729"/>
      <c r="D2729"/>
      <c r="E2729"/>
      <c r="F2729" s="51"/>
      <c r="G2729"/>
      <c r="H2729"/>
      <c r="I2729"/>
      <c r="J2729"/>
      <c r="K2729"/>
      <c r="L2729"/>
      <c r="M2729" s="51"/>
      <c r="N2729" s="51"/>
      <c r="O2729" s="51"/>
    </row>
    <row r="2730" spans="3:15" x14ac:dyDescent="0.25">
      <c r="C2730"/>
      <c r="D2730"/>
      <c r="E2730"/>
      <c r="F2730" s="51"/>
      <c r="G2730"/>
      <c r="H2730"/>
      <c r="I2730"/>
      <c r="J2730"/>
      <c r="K2730"/>
      <c r="L2730"/>
      <c r="M2730" s="51"/>
      <c r="N2730" s="51"/>
      <c r="O2730" s="51"/>
    </row>
    <row r="2731" spans="3:15" x14ac:dyDescent="0.25">
      <c r="C2731"/>
      <c r="D2731"/>
      <c r="E2731"/>
      <c r="F2731" s="51"/>
      <c r="G2731"/>
      <c r="H2731"/>
      <c r="I2731"/>
      <c r="J2731"/>
      <c r="K2731"/>
      <c r="L2731"/>
      <c r="M2731" s="51"/>
      <c r="N2731" s="51"/>
      <c r="O2731" s="51"/>
    </row>
    <row r="2732" spans="3:15" x14ac:dyDescent="0.25">
      <c r="C2732"/>
      <c r="D2732"/>
      <c r="E2732"/>
      <c r="F2732" s="51"/>
      <c r="G2732"/>
      <c r="H2732"/>
      <c r="I2732"/>
      <c r="J2732"/>
      <c r="K2732"/>
      <c r="L2732"/>
      <c r="M2732" s="51"/>
      <c r="N2732" s="51"/>
      <c r="O2732" s="51"/>
    </row>
    <row r="2733" spans="3:15" x14ac:dyDescent="0.25">
      <c r="C2733"/>
      <c r="D2733"/>
      <c r="E2733"/>
      <c r="F2733" s="51"/>
      <c r="G2733"/>
      <c r="H2733"/>
      <c r="I2733"/>
      <c r="J2733"/>
      <c r="K2733"/>
      <c r="L2733"/>
      <c r="M2733" s="51"/>
      <c r="N2733" s="51"/>
      <c r="O2733" s="51"/>
    </row>
    <row r="2734" spans="3:15" x14ac:dyDescent="0.25">
      <c r="C2734"/>
      <c r="D2734"/>
      <c r="E2734"/>
      <c r="F2734" s="51"/>
      <c r="G2734"/>
      <c r="H2734"/>
      <c r="I2734"/>
      <c r="J2734"/>
      <c r="K2734"/>
      <c r="L2734"/>
      <c r="M2734" s="51"/>
      <c r="N2734" s="51"/>
      <c r="O2734" s="51"/>
    </row>
    <row r="2735" spans="3:15" x14ac:dyDescent="0.25">
      <c r="C2735"/>
      <c r="D2735"/>
      <c r="E2735"/>
      <c r="F2735" s="51"/>
      <c r="G2735"/>
      <c r="H2735"/>
      <c r="I2735"/>
      <c r="J2735"/>
      <c r="K2735"/>
      <c r="L2735"/>
      <c r="M2735" s="51"/>
      <c r="N2735" s="51"/>
      <c r="O2735" s="51"/>
    </row>
    <row r="2736" spans="3:15" x14ac:dyDescent="0.25">
      <c r="C2736"/>
      <c r="D2736"/>
      <c r="E2736"/>
      <c r="F2736" s="51"/>
      <c r="G2736"/>
      <c r="H2736"/>
      <c r="I2736"/>
      <c r="J2736"/>
      <c r="K2736"/>
      <c r="L2736"/>
      <c r="M2736" s="51"/>
      <c r="N2736" s="51"/>
      <c r="O2736" s="51"/>
    </row>
    <row r="2737" spans="3:15" x14ac:dyDescent="0.25">
      <c r="C2737"/>
      <c r="D2737"/>
      <c r="E2737"/>
      <c r="F2737" s="51"/>
      <c r="G2737"/>
      <c r="H2737"/>
      <c r="I2737"/>
      <c r="J2737"/>
      <c r="K2737"/>
      <c r="L2737"/>
      <c r="M2737" s="51"/>
      <c r="N2737" s="51"/>
      <c r="O2737" s="51"/>
    </row>
    <row r="2738" spans="3:15" x14ac:dyDescent="0.25">
      <c r="C2738"/>
      <c r="D2738"/>
      <c r="E2738"/>
      <c r="F2738" s="51"/>
      <c r="G2738"/>
      <c r="H2738"/>
      <c r="I2738"/>
      <c r="J2738"/>
      <c r="K2738"/>
      <c r="L2738"/>
      <c r="M2738" s="51"/>
      <c r="N2738" s="51"/>
      <c r="O2738" s="51"/>
    </row>
    <row r="2739" spans="3:15" x14ac:dyDescent="0.25">
      <c r="C2739"/>
      <c r="D2739"/>
      <c r="E2739"/>
      <c r="F2739" s="51"/>
      <c r="G2739"/>
      <c r="H2739"/>
      <c r="I2739"/>
      <c r="J2739"/>
      <c r="K2739"/>
      <c r="L2739"/>
      <c r="M2739" s="51"/>
      <c r="N2739" s="51"/>
      <c r="O2739" s="51"/>
    </row>
    <row r="2740" spans="3:15" x14ac:dyDescent="0.25">
      <c r="C2740"/>
      <c r="D2740"/>
      <c r="E2740"/>
      <c r="F2740" s="51"/>
      <c r="G2740"/>
      <c r="H2740"/>
      <c r="I2740"/>
      <c r="J2740"/>
      <c r="K2740"/>
      <c r="L2740"/>
      <c r="M2740" s="51"/>
      <c r="N2740" s="51"/>
      <c r="O2740" s="51"/>
    </row>
    <row r="2741" spans="3:15" x14ac:dyDescent="0.25">
      <c r="C2741"/>
      <c r="D2741"/>
      <c r="E2741"/>
      <c r="F2741" s="51"/>
      <c r="G2741"/>
      <c r="H2741"/>
      <c r="I2741"/>
      <c r="J2741"/>
      <c r="K2741"/>
      <c r="L2741"/>
      <c r="M2741" s="51"/>
      <c r="N2741" s="51"/>
      <c r="O2741" s="51"/>
    </row>
    <row r="2742" spans="3:15" x14ac:dyDescent="0.25">
      <c r="C2742"/>
      <c r="D2742"/>
      <c r="E2742"/>
      <c r="F2742" s="51"/>
      <c r="G2742"/>
      <c r="H2742"/>
      <c r="I2742"/>
      <c r="J2742"/>
      <c r="K2742"/>
      <c r="L2742"/>
      <c r="M2742" s="51"/>
      <c r="N2742" s="51"/>
      <c r="O2742" s="51"/>
    </row>
    <row r="2743" spans="3:15" x14ac:dyDescent="0.25">
      <c r="C2743"/>
      <c r="D2743"/>
      <c r="E2743"/>
      <c r="F2743" s="51"/>
      <c r="G2743"/>
      <c r="H2743"/>
      <c r="I2743"/>
      <c r="J2743"/>
      <c r="K2743"/>
      <c r="L2743"/>
      <c r="M2743" s="51"/>
      <c r="N2743" s="51"/>
      <c r="O2743" s="51"/>
    </row>
    <row r="2744" spans="3:15" x14ac:dyDescent="0.25">
      <c r="C2744"/>
      <c r="D2744"/>
      <c r="E2744"/>
      <c r="F2744" s="51"/>
      <c r="G2744"/>
      <c r="H2744"/>
      <c r="I2744"/>
      <c r="J2744"/>
      <c r="K2744"/>
      <c r="L2744"/>
      <c r="M2744" s="51"/>
      <c r="N2744" s="51"/>
      <c r="O2744" s="51"/>
    </row>
    <row r="2745" spans="3:15" x14ac:dyDescent="0.25">
      <c r="C2745"/>
      <c r="D2745"/>
      <c r="E2745"/>
      <c r="F2745" s="51"/>
      <c r="G2745"/>
      <c r="H2745"/>
      <c r="I2745"/>
      <c r="J2745"/>
      <c r="K2745"/>
      <c r="L2745"/>
      <c r="M2745" s="51"/>
      <c r="N2745" s="51"/>
      <c r="O2745" s="51"/>
    </row>
    <row r="2746" spans="3:15" x14ac:dyDescent="0.25">
      <c r="C2746"/>
      <c r="D2746"/>
      <c r="E2746"/>
      <c r="F2746" s="51"/>
      <c r="G2746"/>
      <c r="H2746"/>
      <c r="I2746"/>
      <c r="J2746"/>
      <c r="K2746"/>
      <c r="L2746"/>
      <c r="M2746" s="51"/>
      <c r="N2746" s="51"/>
      <c r="O2746" s="51"/>
    </row>
    <row r="2747" spans="3:15" x14ac:dyDescent="0.25">
      <c r="C2747"/>
      <c r="D2747"/>
      <c r="E2747"/>
      <c r="F2747" s="51"/>
      <c r="G2747"/>
      <c r="H2747"/>
      <c r="I2747"/>
      <c r="J2747"/>
      <c r="K2747"/>
      <c r="L2747"/>
      <c r="M2747" s="51"/>
      <c r="N2747" s="51"/>
      <c r="O2747" s="51"/>
    </row>
    <row r="2748" spans="3:15" x14ac:dyDescent="0.25">
      <c r="C2748"/>
      <c r="D2748"/>
      <c r="E2748"/>
      <c r="F2748" s="51"/>
      <c r="G2748"/>
      <c r="H2748"/>
      <c r="I2748"/>
      <c r="J2748"/>
      <c r="K2748"/>
      <c r="L2748"/>
      <c r="M2748" s="51"/>
      <c r="N2748" s="51"/>
      <c r="O2748" s="51"/>
    </row>
    <row r="2749" spans="3:15" x14ac:dyDescent="0.25">
      <c r="C2749"/>
      <c r="D2749"/>
      <c r="E2749"/>
      <c r="F2749" s="51"/>
      <c r="G2749"/>
      <c r="H2749"/>
      <c r="I2749"/>
      <c r="J2749"/>
      <c r="K2749"/>
      <c r="L2749"/>
      <c r="M2749" s="51"/>
      <c r="N2749" s="51"/>
      <c r="O2749" s="51"/>
    </row>
    <row r="2750" spans="3:15" x14ac:dyDescent="0.25">
      <c r="C2750"/>
      <c r="D2750"/>
      <c r="E2750"/>
      <c r="F2750" s="51"/>
      <c r="G2750"/>
      <c r="H2750"/>
      <c r="I2750"/>
      <c r="J2750"/>
      <c r="K2750"/>
      <c r="L2750"/>
      <c r="M2750" s="51"/>
      <c r="N2750" s="51"/>
      <c r="O2750" s="51"/>
    </row>
    <row r="2751" spans="3:15" x14ac:dyDescent="0.25">
      <c r="C2751"/>
      <c r="D2751"/>
      <c r="E2751"/>
      <c r="F2751" s="51"/>
      <c r="G2751"/>
      <c r="H2751"/>
      <c r="I2751"/>
      <c r="J2751"/>
      <c r="K2751"/>
      <c r="L2751"/>
      <c r="M2751" s="51"/>
      <c r="N2751" s="51"/>
      <c r="O2751" s="51"/>
    </row>
    <row r="2752" spans="3:15" x14ac:dyDescent="0.25">
      <c r="C2752"/>
      <c r="D2752"/>
      <c r="E2752"/>
      <c r="F2752" s="51"/>
      <c r="G2752"/>
      <c r="H2752"/>
      <c r="I2752"/>
      <c r="J2752"/>
      <c r="K2752"/>
      <c r="L2752"/>
      <c r="M2752" s="51"/>
      <c r="N2752" s="51"/>
      <c r="O2752" s="51"/>
    </row>
    <row r="2753" spans="3:15" x14ac:dyDescent="0.25">
      <c r="C2753"/>
      <c r="D2753"/>
      <c r="E2753"/>
      <c r="F2753" s="51"/>
      <c r="G2753"/>
      <c r="H2753"/>
      <c r="I2753"/>
      <c r="J2753"/>
      <c r="K2753"/>
      <c r="L2753"/>
      <c r="M2753" s="51"/>
      <c r="N2753" s="51"/>
      <c r="O2753" s="51"/>
    </row>
    <row r="2754" spans="3:15" x14ac:dyDescent="0.25">
      <c r="C2754"/>
      <c r="D2754"/>
      <c r="E2754"/>
      <c r="F2754" s="51"/>
      <c r="G2754"/>
      <c r="H2754"/>
      <c r="I2754"/>
      <c r="J2754"/>
      <c r="K2754"/>
      <c r="L2754"/>
      <c r="M2754" s="51"/>
      <c r="N2754" s="51"/>
      <c r="O2754" s="51"/>
    </row>
    <row r="2755" spans="3:15" x14ac:dyDescent="0.25">
      <c r="C2755"/>
      <c r="D2755"/>
      <c r="E2755"/>
      <c r="F2755" s="51"/>
      <c r="G2755"/>
      <c r="H2755"/>
      <c r="I2755"/>
      <c r="J2755"/>
      <c r="K2755"/>
      <c r="L2755"/>
      <c r="M2755" s="51"/>
      <c r="N2755" s="51"/>
      <c r="O2755" s="51"/>
    </row>
    <row r="2756" spans="3:15" x14ac:dyDescent="0.25">
      <c r="C2756"/>
      <c r="D2756"/>
      <c r="E2756"/>
      <c r="F2756" s="51"/>
      <c r="G2756"/>
      <c r="H2756"/>
      <c r="I2756"/>
      <c r="J2756"/>
      <c r="K2756"/>
      <c r="L2756"/>
      <c r="M2756" s="51"/>
      <c r="N2756" s="51"/>
      <c r="O2756" s="51"/>
    </row>
    <row r="2757" spans="3:15" x14ac:dyDescent="0.25">
      <c r="C2757"/>
      <c r="D2757"/>
      <c r="E2757"/>
      <c r="F2757" s="51"/>
      <c r="G2757"/>
      <c r="H2757"/>
      <c r="I2757"/>
      <c r="J2757"/>
      <c r="K2757"/>
      <c r="L2757"/>
      <c r="M2757" s="51"/>
      <c r="N2757" s="51"/>
      <c r="O2757" s="51"/>
    </row>
    <row r="2758" spans="3:15" x14ac:dyDescent="0.25">
      <c r="C2758"/>
      <c r="D2758"/>
      <c r="E2758"/>
      <c r="F2758" s="51"/>
      <c r="G2758"/>
      <c r="H2758"/>
      <c r="I2758"/>
      <c r="J2758"/>
      <c r="K2758"/>
      <c r="L2758"/>
      <c r="M2758" s="51"/>
      <c r="N2758" s="51"/>
      <c r="O2758" s="51"/>
    </row>
    <row r="2759" spans="3:15" x14ac:dyDescent="0.25">
      <c r="C2759"/>
      <c r="D2759"/>
      <c r="E2759"/>
      <c r="F2759" s="51"/>
      <c r="G2759"/>
      <c r="H2759"/>
      <c r="I2759"/>
      <c r="J2759"/>
      <c r="K2759"/>
      <c r="L2759"/>
      <c r="M2759" s="51"/>
      <c r="N2759" s="51"/>
      <c r="O2759" s="51"/>
    </row>
    <row r="2760" spans="3:15" x14ac:dyDescent="0.25">
      <c r="C2760"/>
      <c r="D2760"/>
      <c r="E2760"/>
      <c r="F2760" s="51"/>
      <c r="G2760"/>
      <c r="H2760"/>
      <c r="I2760"/>
      <c r="J2760"/>
      <c r="K2760"/>
      <c r="L2760"/>
      <c r="M2760" s="51"/>
      <c r="N2760" s="51"/>
      <c r="O2760" s="51"/>
    </row>
    <row r="2761" spans="3:15" x14ac:dyDescent="0.25">
      <c r="C2761"/>
      <c r="D2761"/>
      <c r="E2761"/>
      <c r="F2761" s="51"/>
      <c r="G2761"/>
      <c r="H2761"/>
      <c r="I2761"/>
      <c r="J2761"/>
      <c r="K2761"/>
      <c r="L2761"/>
      <c r="M2761" s="51"/>
      <c r="N2761" s="51"/>
      <c r="O2761" s="51"/>
    </row>
    <row r="2762" spans="3:15" x14ac:dyDescent="0.25">
      <c r="C2762"/>
      <c r="D2762"/>
      <c r="E2762"/>
      <c r="F2762" s="51"/>
      <c r="G2762"/>
      <c r="H2762"/>
      <c r="I2762"/>
      <c r="J2762"/>
      <c r="K2762"/>
      <c r="L2762"/>
      <c r="M2762" s="51"/>
      <c r="N2762" s="51"/>
      <c r="O2762" s="51"/>
    </row>
    <row r="2763" spans="3:15" x14ac:dyDescent="0.25">
      <c r="C2763"/>
      <c r="D2763"/>
      <c r="E2763"/>
      <c r="F2763" s="51"/>
      <c r="G2763"/>
      <c r="H2763"/>
      <c r="I2763"/>
      <c r="J2763"/>
      <c r="K2763"/>
      <c r="L2763"/>
      <c r="M2763" s="51"/>
      <c r="N2763" s="51"/>
      <c r="O2763" s="51"/>
    </row>
    <row r="2764" spans="3:15" x14ac:dyDescent="0.25">
      <c r="C2764"/>
      <c r="D2764"/>
      <c r="E2764"/>
      <c r="F2764" s="51"/>
      <c r="G2764"/>
      <c r="H2764"/>
      <c r="I2764"/>
      <c r="J2764"/>
      <c r="K2764"/>
      <c r="L2764"/>
      <c r="M2764" s="51"/>
      <c r="N2764" s="51"/>
      <c r="O2764" s="51"/>
    </row>
    <row r="2765" spans="3:15" x14ac:dyDescent="0.25">
      <c r="C2765"/>
      <c r="D2765"/>
      <c r="E2765"/>
      <c r="F2765" s="51"/>
      <c r="G2765"/>
      <c r="H2765"/>
      <c r="I2765"/>
      <c r="J2765"/>
      <c r="K2765"/>
      <c r="L2765"/>
      <c r="M2765" s="51"/>
      <c r="N2765" s="51"/>
      <c r="O2765" s="51"/>
    </row>
    <row r="2766" spans="3:15" x14ac:dyDescent="0.25">
      <c r="C2766"/>
      <c r="D2766"/>
      <c r="E2766"/>
      <c r="F2766" s="51"/>
      <c r="G2766"/>
      <c r="H2766"/>
      <c r="I2766"/>
      <c r="J2766"/>
      <c r="K2766"/>
      <c r="L2766"/>
      <c r="M2766" s="51"/>
      <c r="N2766" s="51"/>
      <c r="O2766" s="51"/>
    </row>
    <row r="2767" spans="3:15" x14ac:dyDescent="0.25">
      <c r="C2767"/>
      <c r="D2767"/>
      <c r="E2767"/>
      <c r="F2767" s="51"/>
      <c r="G2767"/>
      <c r="H2767"/>
      <c r="I2767"/>
      <c r="J2767"/>
      <c r="K2767"/>
      <c r="L2767"/>
      <c r="M2767" s="51"/>
      <c r="N2767" s="51"/>
      <c r="O2767" s="51"/>
    </row>
    <row r="2768" spans="3:15" x14ac:dyDescent="0.25">
      <c r="C2768"/>
      <c r="D2768"/>
      <c r="E2768"/>
      <c r="F2768" s="51"/>
      <c r="G2768"/>
      <c r="H2768"/>
      <c r="I2768"/>
      <c r="J2768"/>
      <c r="K2768"/>
      <c r="L2768"/>
      <c r="M2768" s="51"/>
      <c r="N2768" s="51"/>
      <c r="O2768" s="51"/>
    </row>
    <row r="2769" spans="3:15" x14ac:dyDescent="0.25">
      <c r="C2769"/>
      <c r="D2769"/>
      <c r="E2769"/>
      <c r="F2769" s="51"/>
      <c r="G2769"/>
      <c r="H2769"/>
      <c r="I2769"/>
      <c r="J2769"/>
      <c r="K2769"/>
      <c r="L2769"/>
      <c r="M2769" s="51"/>
      <c r="N2769" s="51"/>
      <c r="O2769" s="51"/>
    </row>
    <row r="2770" spans="3:15" x14ac:dyDescent="0.25">
      <c r="C2770"/>
      <c r="D2770"/>
      <c r="E2770"/>
      <c r="F2770" s="51"/>
      <c r="G2770"/>
      <c r="H2770"/>
      <c r="I2770"/>
      <c r="J2770"/>
      <c r="K2770"/>
      <c r="L2770"/>
      <c r="M2770" s="51"/>
      <c r="N2770" s="51"/>
      <c r="O2770" s="51"/>
    </row>
    <row r="2771" spans="3:15" x14ac:dyDescent="0.25">
      <c r="C2771"/>
      <c r="D2771"/>
      <c r="E2771"/>
      <c r="F2771" s="51"/>
      <c r="G2771"/>
      <c r="H2771"/>
      <c r="I2771"/>
      <c r="J2771"/>
      <c r="K2771"/>
      <c r="L2771"/>
      <c r="M2771" s="51"/>
      <c r="N2771" s="51"/>
      <c r="O2771" s="51"/>
    </row>
    <row r="2772" spans="3:15" x14ac:dyDescent="0.25">
      <c r="C2772"/>
      <c r="D2772"/>
      <c r="E2772"/>
      <c r="F2772" s="51"/>
      <c r="G2772"/>
      <c r="H2772"/>
      <c r="I2772"/>
      <c r="J2772"/>
      <c r="K2772"/>
      <c r="L2772"/>
      <c r="M2772" s="51"/>
      <c r="N2772" s="51"/>
      <c r="O2772" s="51"/>
    </row>
    <row r="2773" spans="3:15" x14ac:dyDescent="0.25">
      <c r="C2773"/>
      <c r="D2773"/>
      <c r="E2773"/>
      <c r="F2773" s="51"/>
      <c r="G2773"/>
      <c r="H2773"/>
      <c r="I2773"/>
      <c r="J2773"/>
      <c r="K2773"/>
      <c r="L2773"/>
      <c r="M2773" s="51"/>
      <c r="N2773" s="51"/>
      <c r="O2773" s="51"/>
    </row>
    <row r="2774" spans="3:15" x14ac:dyDescent="0.25">
      <c r="C2774"/>
      <c r="D2774"/>
      <c r="E2774"/>
      <c r="F2774" s="51"/>
      <c r="G2774"/>
      <c r="H2774"/>
      <c r="I2774"/>
      <c r="J2774"/>
      <c r="K2774"/>
      <c r="L2774"/>
      <c r="M2774" s="51"/>
      <c r="N2774" s="51"/>
      <c r="O2774" s="51"/>
    </row>
    <row r="2775" spans="3:15" x14ac:dyDescent="0.25">
      <c r="C2775"/>
      <c r="D2775"/>
      <c r="E2775"/>
      <c r="F2775" s="51"/>
      <c r="G2775"/>
      <c r="H2775"/>
      <c r="I2775"/>
      <c r="J2775"/>
      <c r="K2775"/>
      <c r="L2775"/>
      <c r="M2775" s="51"/>
      <c r="N2775" s="51"/>
      <c r="O2775" s="51"/>
    </row>
    <row r="2776" spans="3:15" x14ac:dyDescent="0.25">
      <c r="C2776"/>
      <c r="D2776"/>
      <c r="E2776"/>
      <c r="F2776" s="51"/>
      <c r="G2776"/>
      <c r="H2776"/>
      <c r="I2776"/>
      <c r="J2776"/>
      <c r="K2776"/>
      <c r="L2776"/>
      <c r="M2776" s="51"/>
      <c r="N2776" s="51"/>
      <c r="O2776" s="51"/>
    </row>
    <row r="2777" spans="3:15" x14ac:dyDescent="0.25">
      <c r="C2777"/>
      <c r="D2777"/>
      <c r="E2777"/>
      <c r="F2777" s="51"/>
      <c r="G2777"/>
      <c r="H2777"/>
      <c r="I2777"/>
      <c r="J2777"/>
      <c r="K2777"/>
      <c r="L2777"/>
      <c r="M2777" s="51"/>
      <c r="N2777" s="51"/>
      <c r="O2777" s="51"/>
    </row>
    <row r="2778" spans="3:15" x14ac:dyDescent="0.25">
      <c r="C2778"/>
      <c r="D2778"/>
      <c r="E2778"/>
      <c r="F2778" s="51"/>
      <c r="G2778"/>
      <c r="H2778"/>
      <c r="I2778"/>
      <c r="J2778"/>
      <c r="K2778"/>
      <c r="L2778"/>
      <c r="M2778" s="51"/>
      <c r="N2778" s="51"/>
      <c r="O2778" s="51"/>
    </row>
    <row r="2779" spans="3:15" x14ac:dyDescent="0.25">
      <c r="C2779"/>
      <c r="D2779"/>
      <c r="E2779"/>
      <c r="F2779" s="51"/>
      <c r="G2779"/>
      <c r="H2779"/>
      <c r="I2779"/>
      <c r="J2779"/>
      <c r="K2779"/>
      <c r="L2779"/>
      <c r="M2779" s="51"/>
      <c r="N2779" s="51"/>
      <c r="O2779" s="51"/>
    </row>
    <row r="2780" spans="3:15" x14ac:dyDescent="0.25">
      <c r="C2780"/>
      <c r="D2780"/>
      <c r="E2780"/>
      <c r="F2780" s="51"/>
      <c r="G2780"/>
      <c r="H2780"/>
      <c r="I2780"/>
      <c r="J2780"/>
      <c r="K2780"/>
      <c r="L2780"/>
      <c r="M2780" s="51"/>
      <c r="N2780" s="51"/>
      <c r="O2780" s="51"/>
    </row>
    <row r="2781" spans="3:15" x14ac:dyDescent="0.25">
      <c r="C2781"/>
      <c r="D2781"/>
      <c r="E2781"/>
      <c r="F2781" s="51"/>
      <c r="G2781"/>
      <c r="H2781"/>
      <c r="I2781"/>
      <c r="J2781"/>
      <c r="K2781"/>
      <c r="L2781"/>
      <c r="M2781" s="51"/>
      <c r="N2781" s="51"/>
      <c r="O2781" s="51"/>
    </row>
    <row r="2782" spans="3:15" x14ac:dyDescent="0.25">
      <c r="C2782"/>
      <c r="D2782"/>
      <c r="E2782"/>
      <c r="F2782" s="51"/>
      <c r="G2782"/>
      <c r="H2782"/>
      <c r="I2782"/>
      <c r="J2782"/>
      <c r="K2782"/>
      <c r="L2782"/>
      <c r="M2782" s="51"/>
      <c r="N2782" s="51"/>
      <c r="O2782" s="51"/>
    </row>
    <row r="2783" spans="3:15" x14ac:dyDescent="0.25">
      <c r="C2783"/>
      <c r="D2783"/>
      <c r="E2783"/>
      <c r="F2783" s="51"/>
      <c r="G2783"/>
      <c r="H2783"/>
      <c r="I2783"/>
      <c r="J2783"/>
      <c r="K2783"/>
      <c r="L2783"/>
      <c r="M2783" s="51"/>
      <c r="N2783" s="51"/>
      <c r="O2783" s="51"/>
    </row>
    <row r="2784" spans="3:15" x14ac:dyDescent="0.25">
      <c r="C2784"/>
      <c r="D2784"/>
      <c r="E2784"/>
      <c r="F2784" s="51"/>
      <c r="G2784"/>
      <c r="H2784"/>
      <c r="I2784"/>
      <c r="J2784"/>
      <c r="K2784"/>
      <c r="L2784"/>
      <c r="M2784" s="51"/>
      <c r="N2784" s="51"/>
      <c r="O2784" s="51"/>
    </row>
    <row r="2785" spans="3:15" x14ac:dyDescent="0.25">
      <c r="C2785"/>
      <c r="D2785"/>
      <c r="E2785"/>
      <c r="F2785" s="51"/>
      <c r="G2785"/>
      <c r="H2785"/>
      <c r="I2785"/>
      <c r="J2785"/>
      <c r="K2785"/>
      <c r="L2785"/>
      <c r="M2785" s="51"/>
      <c r="N2785" s="51"/>
      <c r="O2785" s="51"/>
    </row>
    <row r="2786" spans="3:15" x14ac:dyDescent="0.25">
      <c r="C2786"/>
      <c r="D2786"/>
      <c r="E2786"/>
      <c r="F2786" s="51"/>
      <c r="G2786"/>
      <c r="H2786"/>
      <c r="I2786"/>
      <c r="J2786"/>
      <c r="K2786"/>
      <c r="L2786"/>
      <c r="M2786" s="51"/>
      <c r="N2786" s="51"/>
      <c r="O2786" s="51"/>
    </row>
    <row r="2787" spans="3:15" x14ac:dyDescent="0.25">
      <c r="C2787"/>
      <c r="D2787"/>
      <c r="E2787"/>
      <c r="F2787" s="51"/>
      <c r="G2787"/>
      <c r="H2787"/>
      <c r="I2787"/>
      <c r="J2787"/>
      <c r="K2787"/>
      <c r="L2787"/>
      <c r="M2787" s="51"/>
      <c r="N2787" s="51"/>
      <c r="O2787" s="51"/>
    </row>
    <row r="2788" spans="3:15" x14ac:dyDescent="0.25">
      <c r="C2788"/>
      <c r="D2788"/>
      <c r="E2788"/>
      <c r="F2788" s="51"/>
      <c r="G2788"/>
      <c r="H2788"/>
      <c r="I2788"/>
      <c r="J2788"/>
      <c r="K2788"/>
      <c r="L2788"/>
      <c r="M2788" s="51"/>
      <c r="N2788" s="51"/>
      <c r="O2788" s="51"/>
    </row>
    <row r="2789" spans="3:15" x14ac:dyDescent="0.25">
      <c r="C2789"/>
      <c r="D2789"/>
      <c r="E2789"/>
      <c r="F2789" s="51"/>
      <c r="G2789"/>
      <c r="H2789"/>
      <c r="I2789"/>
      <c r="J2789"/>
      <c r="K2789"/>
      <c r="L2789"/>
      <c r="M2789" s="51"/>
      <c r="N2789" s="51"/>
      <c r="O2789" s="51"/>
    </row>
    <row r="2790" spans="3:15" x14ac:dyDescent="0.25">
      <c r="C2790"/>
      <c r="D2790"/>
      <c r="E2790"/>
      <c r="F2790" s="51"/>
      <c r="G2790"/>
      <c r="H2790"/>
      <c r="I2790"/>
      <c r="J2790"/>
      <c r="K2790"/>
      <c r="L2790"/>
      <c r="M2790" s="51"/>
      <c r="N2790" s="51"/>
      <c r="O2790" s="51"/>
    </row>
    <row r="2791" spans="3:15" x14ac:dyDescent="0.25">
      <c r="C2791"/>
      <c r="D2791"/>
      <c r="E2791"/>
      <c r="F2791" s="51"/>
      <c r="G2791"/>
      <c r="H2791"/>
      <c r="I2791"/>
      <c r="J2791"/>
      <c r="K2791"/>
      <c r="L2791"/>
      <c r="M2791" s="51"/>
      <c r="N2791" s="51"/>
      <c r="O2791" s="51"/>
    </row>
    <row r="2792" spans="3:15" x14ac:dyDescent="0.25">
      <c r="C2792"/>
      <c r="D2792"/>
      <c r="E2792"/>
      <c r="F2792" s="51"/>
      <c r="G2792"/>
      <c r="H2792"/>
      <c r="I2792"/>
      <c r="J2792"/>
      <c r="K2792"/>
      <c r="L2792"/>
      <c r="M2792" s="51"/>
      <c r="N2792" s="51"/>
      <c r="O2792" s="51"/>
    </row>
    <row r="2793" spans="3:15" x14ac:dyDescent="0.25">
      <c r="C2793"/>
      <c r="D2793"/>
      <c r="E2793"/>
      <c r="F2793" s="51"/>
      <c r="G2793"/>
      <c r="H2793"/>
      <c r="I2793"/>
      <c r="J2793"/>
      <c r="K2793"/>
      <c r="L2793"/>
      <c r="M2793" s="51"/>
      <c r="N2793" s="51"/>
      <c r="O2793" s="51"/>
    </row>
    <row r="2794" spans="3:15" x14ac:dyDescent="0.25">
      <c r="C2794"/>
      <c r="D2794"/>
      <c r="E2794"/>
      <c r="F2794" s="51"/>
      <c r="G2794"/>
      <c r="H2794"/>
      <c r="I2794"/>
      <c r="J2794"/>
      <c r="K2794"/>
      <c r="L2794"/>
      <c r="M2794" s="51"/>
      <c r="N2794" s="51"/>
      <c r="O2794" s="51"/>
    </row>
    <row r="2795" spans="3:15" x14ac:dyDescent="0.25">
      <c r="C2795"/>
      <c r="D2795"/>
      <c r="E2795"/>
      <c r="F2795" s="51"/>
      <c r="G2795"/>
      <c r="H2795"/>
      <c r="I2795"/>
      <c r="J2795"/>
      <c r="K2795"/>
      <c r="L2795"/>
      <c r="M2795" s="51"/>
      <c r="N2795" s="51"/>
      <c r="O2795" s="51"/>
    </row>
    <row r="2796" spans="3:15" x14ac:dyDescent="0.25">
      <c r="C2796"/>
      <c r="D2796"/>
      <c r="E2796"/>
      <c r="F2796" s="51"/>
      <c r="G2796"/>
      <c r="H2796"/>
      <c r="I2796"/>
      <c r="J2796"/>
      <c r="K2796"/>
      <c r="L2796"/>
      <c r="M2796" s="51"/>
      <c r="N2796" s="51"/>
      <c r="O2796" s="51"/>
    </row>
    <row r="2797" spans="3:15" x14ac:dyDescent="0.25">
      <c r="C2797"/>
      <c r="D2797"/>
      <c r="E2797"/>
      <c r="F2797" s="51"/>
      <c r="G2797"/>
      <c r="H2797"/>
      <c r="I2797"/>
      <c r="J2797"/>
      <c r="K2797"/>
      <c r="L2797"/>
      <c r="M2797" s="51"/>
      <c r="N2797" s="51"/>
      <c r="O2797" s="51"/>
    </row>
    <row r="2798" spans="3:15" x14ac:dyDescent="0.25">
      <c r="C2798"/>
      <c r="D2798"/>
      <c r="E2798"/>
      <c r="F2798" s="51"/>
      <c r="G2798"/>
      <c r="H2798"/>
      <c r="I2798"/>
      <c r="J2798"/>
      <c r="K2798"/>
      <c r="L2798"/>
      <c r="M2798" s="51"/>
      <c r="N2798" s="51"/>
      <c r="O2798" s="51"/>
    </row>
    <row r="2799" spans="3:15" x14ac:dyDescent="0.25">
      <c r="C2799"/>
      <c r="D2799"/>
      <c r="E2799"/>
      <c r="F2799" s="51"/>
      <c r="G2799"/>
      <c r="H2799"/>
      <c r="I2799"/>
      <c r="J2799"/>
      <c r="K2799"/>
      <c r="L2799"/>
      <c r="M2799" s="51"/>
      <c r="N2799" s="51"/>
      <c r="O2799" s="51"/>
    </row>
    <row r="2800" spans="3:15" x14ac:dyDescent="0.25">
      <c r="C2800"/>
      <c r="D2800"/>
      <c r="E2800"/>
      <c r="F2800" s="51"/>
      <c r="G2800"/>
      <c r="H2800"/>
      <c r="I2800"/>
      <c r="J2800"/>
      <c r="K2800"/>
      <c r="L2800"/>
      <c r="M2800" s="51"/>
      <c r="N2800" s="51"/>
      <c r="O2800" s="51"/>
    </row>
    <row r="2801" spans="3:15" x14ac:dyDescent="0.25">
      <c r="C2801"/>
      <c r="D2801"/>
      <c r="E2801"/>
      <c r="F2801" s="51"/>
      <c r="G2801"/>
      <c r="H2801"/>
      <c r="I2801"/>
      <c r="J2801"/>
      <c r="K2801"/>
      <c r="L2801"/>
      <c r="M2801" s="51"/>
      <c r="N2801" s="51"/>
      <c r="O2801" s="51"/>
    </row>
    <row r="2802" spans="3:15" x14ac:dyDescent="0.25">
      <c r="C2802"/>
      <c r="D2802"/>
      <c r="E2802"/>
      <c r="F2802" s="51"/>
      <c r="G2802"/>
      <c r="H2802"/>
      <c r="I2802"/>
      <c r="J2802"/>
      <c r="K2802"/>
      <c r="L2802"/>
      <c r="M2802" s="51"/>
      <c r="N2802" s="51"/>
      <c r="O2802" s="51"/>
    </row>
    <row r="2803" spans="3:15" x14ac:dyDescent="0.25">
      <c r="C2803"/>
      <c r="D2803"/>
      <c r="E2803"/>
      <c r="F2803" s="51"/>
      <c r="G2803"/>
      <c r="H2803"/>
      <c r="I2803"/>
      <c r="J2803"/>
      <c r="K2803"/>
      <c r="L2803"/>
      <c r="M2803" s="51"/>
      <c r="N2803" s="51"/>
      <c r="O2803" s="51"/>
    </row>
    <row r="2804" spans="3:15" x14ac:dyDescent="0.25">
      <c r="C2804"/>
      <c r="D2804"/>
      <c r="E2804"/>
      <c r="F2804" s="51"/>
      <c r="G2804"/>
      <c r="H2804"/>
      <c r="I2804"/>
      <c r="J2804"/>
      <c r="K2804"/>
      <c r="L2804"/>
      <c r="M2804" s="51"/>
      <c r="N2804" s="51"/>
      <c r="O2804" s="51"/>
    </row>
    <row r="2805" spans="3:15" x14ac:dyDescent="0.25">
      <c r="C2805"/>
      <c r="D2805"/>
      <c r="E2805"/>
      <c r="F2805" s="51"/>
      <c r="G2805"/>
      <c r="H2805"/>
      <c r="I2805"/>
      <c r="J2805"/>
      <c r="K2805"/>
      <c r="L2805"/>
      <c r="M2805" s="51"/>
      <c r="N2805" s="51"/>
      <c r="O2805" s="51"/>
    </row>
    <row r="2806" spans="3:15" x14ac:dyDescent="0.25">
      <c r="C2806"/>
      <c r="D2806"/>
      <c r="E2806"/>
      <c r="F2806" s="51"/>
      <c r="G2806"/>
      <c r="H2806"/>
      <c r="I2806"/>
      <c r="J2806"/>
      <c r="K2806"/>
      <c r="L2806"/>
      <c r="M2806" s="51"/>
      <c r="N2806" s="51"/>
      <c r="O2806" s="51"/>
    </row>
    <row r="2807" spans="3:15" x14ac:dyDescent="0.25">
      <c r="C2807"/>
      <c r="D2807"/>
      <c r="E2807"/>
      <c r="F2807" s="51"/>
      <c r="G2807"/>
      <c r="H2807"/>
      <c r="I2807"/>
      <c r="J2807"/>
      <c r="K2807"/>
      <c r="L2807"/>
      <c r="M2807" s="51"/>
      <c r="N2807" s="51"/>
      <c r="O2807" s="51"/>
    </row>
    <row r="2808" spans="3:15" x14ac:dyDescent="0.25">
      <c r="C2808"/>
      <c r="D2808"/>
      <c r="E2808"/>
      <c r="F2808" s="51"/>
      <c r="G2808"/>
      <c r="H2808"/>
      <c r="I2808"/>
      <c r="J2808"/>
      <c r="K2808"/>
      <c r="L2808"/>
      <c r="M2808" s="51"/>
      <c r="N2808" s="51"/>
      <c r="O2808" s="51"/>
    </row>
    <row r="2809" spans="3:15" x14ac:dyDescent="0.25">
      <c r="C2809"/>
      <c r="D2809"/>
      <c r="E2809"/>
      <c r="F2809" s="51"/>
      <c r="G2809"/>
      <c r="H2809"/>
      <c r="I2809"/>
      <c r="J2809"/>
      <c r="K2809"/>
      <c r="L2809"/>
      <c r="M2809" s="51"/>
      <c r="N2809" s="51"/>
      <c r="O2809" s="51"/>
    </row>
    <row r="2810" spans="3:15" x14ac:dyDescent="0.25">
      <c r="C2810"/>
      <c r="D2810"/>
      <c r="E2810"/>
      <c r="F2810" s="51"/>
      <c r="G2810"/>
      <c r="H2810"/>
      <c r="I2810"/>
      <c r="J2810"/>
      <c r="K2810"/>
      <c r="L2810"/>
      <c r="M2810" s="51"/>
      <c r="N2810" s="51"/>
      <c r="O2810" s="51"/>
    </row>
    <row r="2811" spans="3:15" x14ac:dyDescent="0.25">
      <c r="C2811"/>
      <c r="D2811"/>
      <c r="E2811"/>
      <c r="F2811" s="51"/>
      <c r="G2811"/>
      <c r="H2811"/>
      <c r="I2811"/>
      <c r="J2811"/>
      <c r="K2811"/>
      <c r="L2811"/>
      <c r="M2811" s="51"/>
      <c r="N2811" s="51"/>
      <c r="O2811" s="51"/>
    </row>
    <row r="2812" spans="3:15" x14ac:dyDescent="0.25">
      <c r="C2812"/>
      <c r="D2812"/>
      <c r="E2812"/>
      <c r="F2812" s="51"/>
      <c r="G2812"/>
      <c r="H2812"/>
      <c r="I2812"/>
      <c r="J2812"/>
      <c r="K2812"/>
      <c r="L2812"/>
      <c r="M2812" s="51"/>
      <c r="N2812" s="51"/>
      <c r="O2812" s="51"/>
    </row>
    <row r="2813" spans="3:15" x14ac:dyDescent="0.25">
      <c r="C2813"/>
      <c r="D2813"/>
      <c r="E2813"/>
      <c r="F2813" s="51"/>
      <c r="G2813"/>
      <c r="H2813"/>
      <c r="I2813"/>
      <c r="J2813"/>
      <c r="K2813"/>
      <c r="L2813"/>
      <c r="M2813" s="51"/>
      <c r="N2813" s="51"/>
      <c r="O2813" s="51"/>
    </row>
    <row r="2814" spans="3:15" x14ac:dyDescent="0.25">
      <c r="C2814"/>
      <c r="D2814"/>
      <c r="E2814"/>
      <c r="F2814" s="51"/>
      <c r="G2814"/>
      <c r="H2814"/>
      <c r="I2814"/>
      <c r="J2814"/>
      <c r="K2814"/>
      <c r="L2814"/>
      <c r="M2814" s="51"/>
      <c r="N2814" s="51"/>
      <c r="O2814" s="51"/>
    </row>
    <row r="2815" spans="3:15" x14ac:dyDescent="0.25">
      <c r="C2815"/>
      <c r="D2815"/>
      <c r="E2815"/>
      <c r="F2815" s="51"/>
      <c r="G2815"/>
      <c r="H2815"/>
      <c r="I2815"/>
      <c r="J2815"/>
      <c r="K2815"/>
      <c r="L2815"/>
      <c r="M2815" s="51"/>
      <c r="N2815" s="51"/>
      <c r="O2815" s="51"/>
    </row>
    <row r="2816" spans="3:15" x14ac:dyDescent="0.25">
      <c r="C2816"/>
      <c r="D2816"/>
      <c r="E2816"/>
      <c r="F2816" s="51"/>
      <c r="G2816"/>
      <c r="H2816"/>
      <c r="I2816"/>
      <c r="J2816"/>
      <c r="K2816"/>
      <c r="L2816"/>
      <c r="M2816" s="51"/>
      <c r="N2816" s="51"/>
      <c r="O2816" s="51"/>
    </row>
    <row r="2817" spans="3:15" x14ac:dyDescent="0.25">
      <c r="C2817"/>
      <c r="D2817"/>
      <c r="E2817"/>
      <c r="F2817" s="51"/>
      <c r="G2817"/>
      <c r="H2817"/>
      <c r="I2817"/>
      <c r="J2817"/>
      <c r="K2817"/>
      <c r="L2817"/>
      <c r="M2817" s="51"/>
      <c r="N2817" s="51"/>
      <c r="O2817" s="51"/>
    </row>
    <row r="2818" spans="3:15" x14ac:dyDescent="0.25">
      <c r="C2818"/>
      <c r="D2818"/>
      <c r="E2818"/>
      <c r="F2818" s="51"/>
      <c r="G2818"/>
      <c r="H2818"/>
      <c r="I2818"/>
      <c r="J2818"/>
      <c r="K2818"/>
      <c r="L2818"/>
      <c r="M2818" s="51"/>
      <c r="N2818" s="51"/>
      <c r="O2818" s="51"/>
    </row>
    <row r="2819" spans="3:15" x14ac:dyDescent="0.25">
      <c r="C2819"/>
      <c r="D2819"/>
      <c r="E2819"/>
      <c r="F2819" s="51"/>
      <c r="G2819"/>
      <c r="H2819"/>
      <c r="I2819"/>
      <c r="J2819"/>
      <c r="K2819"/>
      <c r="L2819"/>
      <c r="M2819" s="51"/>
      <c r="N2819" s="51"/>
      <c r="O2819" s="51"/>
    </row>
    <row r="2820" spans="3:15" x14ac:dyDescent="0.25">
      <c r="C2820"/>
      <c r="D2820"/>
      <c r="E2820"/>
      <c r="F2820" s="51"/>
      <c r="G2820"/>
      <c r="H2820"/>
      <c r="I2820"/>
      <c r="J2820"/>
      <c r="K2820"/>
      <c r="L2820"/>
      <c r="M2820" s="51"/>
      <c r="N2820" s="51"/>
      <c r="O2820" s="51"/>
    </row>
    <row r="2821" spans="3:15" x14ac:dyDescent="0.25">
      <c r="C2821"/>
      <c r="D2821"/>
      <c r="E2821"/>
      <c r="F2821" s="51"/>
      <c r="G2821"/>
      <c r="H2821"/>
      <c r="I2821"/>
      <c r="J2821"/>
      <c r="K2821"/>
      <c r="L2821"/>
      <c r="M2821" s="51"/>
      <c r="N2821" s="51"/>
      <c r="O2821" s="51"/>
    </row>
    <row r="2822" spans="3:15" x14ac:dyDescent="0.25">
      <c r="C2822"/>
      <c r="D2822"/>
      <c r="E2822"/>
      <c r="F2822" s="51"/>
      <c r="G2822"/>
      <c r="H2822"/>
      <c r="I2822"/>
      <c r="J2822"/>
      <c r="K2822"/>
      <c r="L2822"/>
      <c r="M2822" s="51"/>
      <c r="N2822" s="51"/>
      <c r="O2822" s="51"/>
    </row>
    <row r="2823" spans="3:15" x14ac:dyDescent="0.25">
      <c r="C2823"/>
      <c r="D2823"/>
      <c r="E2823"/>
      <c r="F2823" s="51"/>
      <c r="G2823"/>
      <c r="H2823"/>
      <c r="I2823"/>
      <c r="J2823"/>
      <c r="K2823"/>
      <c r="L2823"/>
      <c r="M2823" s="51"/>
      <c r="N2823" s="51"/>
      <c r="O2823" s="51"/>
    </row>
    <row r="2824" spans="3:15" x14ac:dyDescent="0.25">
      <c r="C2824"/>
      <c r="D2824"/>
      <c r="E2824"/>
      <c r="F2824" s="51"/>
      <c r="G2824"/>
      <c r="H2824"/>
      <c r="I2824"/>
      <c r="J2824"/>
      <c r="K2824"/>
      <c r="L2824"/>
      <c r="M2824" s="51"/>
      <c r="N2824" s="51"/>
      <c r="O2824" s="51"/>
    </row>
    <row r="2825" spans="3:15" x14ac:dyDescent="0.25">
      <c r="C2825"/>
      <c r="D2825"/>
      <c r="E2825"/>
      <c r="F2825" s="51"/>
      <c r="G2825"/>
      <c r="H2825"/>
      <c r="I2825"/>
      <c r="J2825"/>
      <c r="K2825"/>
      <c r="L2825"/>
      <c r="M2825" s="51"/>
      <c r="N2825" s="51"/>
      <c r="O2825" s="51"/>
    </row>
    <row r="2826" spans="3:15" x14ac:dyDescent="0.25">
      <c r="C2826"/>
      <c r="D2826"/>
      <c r="E2826"/>
      <c r="F2826" s="51"/>
      <c r="G2826"/>
      <c r="H2826"/>
      <c r="I2826"/>
      <c r="J2826"/>
      <c r="K2826"/>
      <c r="L2826"/>
      <c r="M2826" s="51"/>
      <c r="N2826" s="51"/>
      <c r="O2826" s="51"/>
    </row>
    <row r="2827" spans="3:15" x14ac:dyDescent="0.25">
      <c r="C2827"/>
      <c r="D2827"/>
      <c r="E2827"/>
      <c r="F2827" s="51"/>
      <c r="G2827"/>
      <c r="H2827"/>
      <c r="I2827"/>
      <c r="J2827"/>
      <c r="K2827"/>
      <c r="L2827"/>
      <c r="M2827" s="51"/>
      <c r="N2827" s="51"/>
      <c r="O2827" s="51"/>
    </row>
    <row r="2828" spans="3:15" x14ac:dyDescent="0.25">
      <c r="C2828"/>
      <c r="D2828"/>
      <c r="E2828"/>
      <c r="F2828" s="51"/>
      <c r="G2828"/>
      <c r="H2828"/>
      <c r="I2828"/>
      <c r="J2828"/>
      <c r="K2828"/>
      <c r="L2828"/>
      <c r="M2828" s="51"/>
      <c r="N2828" s="51"/>
      <c r="O2828" s="51"/>
    </row>
    <row r="2829" spans="3:15" x14ac:dyDescent="0.25">
      <c r="C2829"/>
      <c r="D2829"/>
      <c r="E2829"/>
      <c r="F2829" s="51"/>
      <c r="G2829"/>
      <c r="H2829"/>
      <c r="I2829"/>
      <c r="J2829"/>
      <c r="K2829"/>
      <c r="L2829"/>
      <c r="M2829" s="51"/>
      <c r="N2829" s="51"/>
      <c r="O2829" s="51"/>
    </row>
    <row r="2830" spans="3:15" x14ac:dyDescent="0.25">
      <c r="C2830"/>
      <c r="D2830"/>
      <c r="E2830"/>
      <c r="F2830" s="51"/>
      <c r="G2830"/>
      <c r="H2830"/>
      <c r="I2830"/>
      <c r="J2830"/>
      <c r="K2830"/>
      <c r="L2830"/>
      <c r="M2830" s="51"/>
      <c r="N2830" s="51"/>
      <c r="O2830" s="51"/>
    </row>
    <row r="2831" spans="3:15" x14ac:dyDescent="0.25">
      <c r="C2831"/>
      <c r="D2831"/>
      <c r="E2831"/>
      <c r="F2831" s="51"/>
      <c r="G2831"/>
      <c r="H2831"/>
      <c r="I2831"/>
      <c r="J2831"/>
      <c r="K2831"/>
      <c r="L2831"/>
      <c r="M2831" s="51"/>
      <c r="N2831" s="51"/>
      <c r="O2831" s="51"/>
    </row>
    <row r="2832" spans="3:15" x14ac:dyDescent="0.25">
      <c r="C2832"/>
      <c r="D2832"/>
      <c r="E2832"/>
      <c r="F2832" s="51"/>
      <c r="G2832"/>
      <c r="H2832"/>
      <c r="I2832"/>
      <c r="J2832"/>
      <c r="K2832"/>
      <c r="L2832"/>
      <c r="M2832" s="51"/>
      <c r="N2832" s="51"/>
      <c r="O2832" s="51"/>
    </row>
    <row r="2833" spans="3:15" x14ac:dyDescent="0.25">
      <c r="C2833"/>
      <c r="D2833"/>
      <c r="E2833"/>
      <c r="F2833" s="51"/>
      <c r="G2833"/>
      <c r="H2833"/>
      <c r="I2833"/>
      <c r="J2833"/>
      <c r="K2833"/>
      <c r="L2833"/>
      <c r="M2833" s="51"/>
      <c r="N2833" s="51"/>
      <c r="O2833" s="51"/>
    </row>
    <row r="2834" spans="3:15" x14ac:dyDescent="0.25">
      <c r="C2834"/>
      <c r="D2834"/>
      <c r="E2834"/>
      <c r="F2834" s="51"/>
      <c r="G2834"/>
      <c r="H2834"/>
      <c r="I2834"/>
      <c r="J2834"/>
      <c r="K2834"/>
      <c r="L2834"/>
      <c r="M2834" s="51"/>
      <c r="N2834" s="51"/>
      <c r="O2834" s="51"/>
    </row>
    <row r="2835" spans="3:15" x14ac:dyDescent="0.25">
      <c r="C2835"/>
      <c r="D2835"/>
      <c r="E2835"/>
      <c r="F2835" s="51"/>
      <c r="G2835"/>
      <c r="H2835"/>
      <c r="I2835"/>
      <c r="J2835"/>
      <c r="K2835"/>
      <c r="L2835"/>
      <c r="M2835" s="51"/>
      <c r="N2835" s="51"/>
      <c r="O2835" s="51"/>
    </row>
    <row r="2836" spans="3:15" x14ac:dyDescent="0.25">
      <c r="C2836"/>
      <c r="D2836"/>
      <c r="E2836"/>
      <c r="F2836" s="51"/>
      <c r="G2836"/>
      <c r="H2836"/>
      <c r="I2836"/>
      <c r="J2836"/>
      <c r="K2836"/>
      <c r="L2836"/>
      <c r="M2836" s="51"/>
      <c r="N2836" s="51"/>
      <c r="O2836" s="51"/>
    </row>
    <row r="2837" spans="3:15" x14ac:dyDescent="0.25">
      <c r="C2837"/>
      <c r="D2837"/>
      <c r="E2837"/>
      <c r="F2837" s="51"/>
      <c r="G2837"/>
      <c r="H2837"/>
      <c r="I2837"/>
      <c r="J2837"/>
      <c r="K2837"/>
      <c r="L2837"/>
      <c r="M2837" s="51"/>
      <c r="N2837" s="51"/>
      <c r="O2837" s="51"/>
    </row>
    <row r="2838" spans="3:15" x14ac:dyDescent="0.25">
      <c r="C2838"/>
      <c r="D2838"/>
      <c r="E2838"/>
      <c r="F2838" s="51"/>
      <c r="G2838"/>
      <c r="H2838"/>
      <c r="I2838"/>
      <c r="J2838"/>
      <c r="K2838"/>
      <c r="L2838"/>
      <c r="M2838" s="51"/>
      <c r="N2838" s="51"/>
      <c r="O2838" s="51"/>
    </row>
    <row r="2839" spans="3:15" x14ac:dyDescent="0.25">
      <c r="C2839"/>
      <c r="D2839"/>
      <c r="E2839"/>
      <c r="F2839" s="51"/>
      <c r="G2839"/>
      <c r="H2839"/>
      <c r="I2839"/>
      <c r="J2839"/>
      <c r="K2839"/>
      <c r="L2839"/>
      <c r="M2839" s="51"/>
      <c r="N2839" s="51"/>
      <c r="O2839" s="51"/>
    </row>
    <row r="2840" spans="3:15" x14ac:dyDescent="0.25">
      <c r="C2840"/>
      <c r="D2840"/>
      <c r="E2840"/>
      <c r="F2840" s="51"/>
      <c r="G2840"/>
      <c r="H2840"/>
      <c r="I2840"/>
      <c r="J2840"/>
      <c r="K2840"/>
      <c r="L2840"/>
      <c r="M2840" s="51"/>
      <c r="N2840" s="51"/>
      <c r="O2840" s="51"/>
    </row>
    <row r="2841" spans="3:15" x14ac:dyDescent="0.25">
      <c r="C2841"/>
      <c r="D2841"/>
      <c r="E2841"/>
      <c r="F2841" s="51"/>
      <c r="G2841"/>
      <c r="H2841"/>
      <c r="I2841"/>
      <c r="J2841"/>
      <c r="K2841"/>
      <c r="L2841"/>
      <c r="M2841" s="51"/>
      <c r="N2841" s="51"/>
      <c r="O2841" s="51"/>
    </row>
    <row r="2842" spans="3:15" x14ac:dyDescent="0.25">
      <c r="C2842"/>
      <c r="D2842"/>
      <c r="E2842"/>
      <c r="F2842" s="51"/>
      <c r="G2842"/>
      <c r="H2842"/>
      <c r="I2842"/>
      <c r="J2842"/>
      <c r="K2842"/>
      <c r="L2842"/>
      <c r="M2842" s="51"/>
      <c r="N2842" s="51"/>
      <c r="O2842" s="51"/>
    </row>
    <row r="2843" spans="3:15" x14ac:dyDescent="0.25">
      <c r="C2843"/>
      <c r="D2843"/>
      <c r="E2843"/>
      <c r="F2843" s="51"/>
      <c r="G2843"/>
      <c r="H2843"/>
      <c r="I2843"/>
      <c r="J2843"/>
      <c r="K2843"/>
      <c r="L2843"/>
      <c r="M2843" s="51"/>
      <c r="N2843" s="51"/>
      <c r="O2843" s="51"/>
    </row>
    <row r="2844" spans="3:15" x14ac:dyDescent="0.25">
      <c r="C2844"/>
      <c r="D2844"/>
      <c r="E2844"/>
      <c r="F2844" s="51"/>
      <c r="G2844"/>
      <c r="H2844"/>
      <c r="I2844"/>
      <c r="J2844"/>
      <c r="K2844"/>
      <c r="L2844"/>
      <c r="M2844" s="51"/>
      <c r="N2844" s="51"/>
      <c r="O2844" s="51"/>
    </row>
    <row r="2845" spans="3:15" x14ac:dyDescent="0.25">
      <c r="C2845"/>
      <c r="D2845"/>
      <c r="E2845"/>
      <c r="F2845" s="51"/>
      <c r="G2845"/>
      <c r="H2845"/>
      <c r="I2845"/>
      <c r="J2845"/>
      <c r="K2845"/>
      <c r="L2845"/>
      <c r="M2845" s="51"/>
      <c r="N2845" s="51"/>
      <c r="O2845" s="51"/>
    </row>
    <row r="2846" spans="3:15" x14ac:dyDescent="0.25">
      <c r="C2846"/>
      <c r="D2846"/>
      <c r="E2846"/>
      <c r="F2846" s="51"/>
      <c r="G2846"/>
      <c r="H2846"/>
      <c r="I2846"/>
      <c r="J2846"/>
      <c r="K2846"/>
      <c r="L2846"/>
      <c r="M2846" s="51"/>
      <c r="N2846" s="51"/>
      <c r="O2846" s="51"/>
    </row>
    <row r="2847" spans="3:15" x14ac:dyDescent="0.25">
      <c r="C2847"/>
      <c r="D2847"/>
      <c r="E2847"/>
      <c r="F2847" s="51"/>
      <c r="G2847"/>
      <c r="H2847"/>
      <c r="I2847"/>
      <c r="J2847"/>
      <c r="K2847"/>
      <c r="L2847"/>
      <c r="M2847" s="51"/>
      <c r="N2847" s="51"/>
      <c r="O2847" s="51"/>
    </row>
    <row r="2848" spans="3:15" x14ac:dyDescent="0.25">
      <c r="C2848"/>
      <c r="D2848"/>
      <c r="E2848"/>
      <c r="F2848" s="51"/>
      <c r="G2848"/>
      <c r="H2848"/>
      <c r="I2848"/>
      <c r="J2848"/>
      <c r="K2848"/>
      <c r="L2848"/>
      <c r="M2848" s="51"/>
      <c r="N2848" s="51"/>
      <c r="O2848" s="51"/>
    </row>
    <row r="2849" spans="3:15" x14ac:dyDescent="0.25">
      <c r="C2849"/>
      <c r="D2849"/>
      <c r="E2849"/>
      <c r="F2849" s="51"/>
      <c r="G2849"/>
      <c r="H2849"/>
      <c r="I2849"/>
      <c r="J2849"/>
      <c r="K2849"/>
      <c r="L2849"/>
      <c r="M2849" s="51"/>
      <c r="N2849" s="51"/>
      <c r="O2849" s="51"/>
    </row>
    <row r="2850" spans="3:15" x14ac:dyDescent="0.25">
      <c r="C2850"/>
      <c r="D2850"/>
      <c r="E2850"/>
      <c r="F2850" s="51"/>
      <c r="G2850"/>
      <c r="H2850"/>
      <c r="I2850"/>
      <c r="J2850"/>
      <c r="K2850"/>
      <c r="L2850"/>
      <c r="M2850" s="51"/>
      <c r="N2850" s="51"/>
      <c r="O2850" s="51"/>
    </row>
    <row r="2851" spans="3:15" x14ac:dyDescent="0.25">
      <c r="C2851"/>
      <c r="D2851"/>
      <c r="E2851"/>
      <c r="F2851" s="51"/>
      <c r="G2851"/>
      <c r="H2851"/>
      <c r="I2851"/>
      <c r="J2851"/>
      <c r="K2851"/>
      <c r="L2851"/>
      <c r="M2851" s="51"/>
      <c r="N2851" s="51"/>
      <c r="O2851" s="51"/>
    </row>
    <row r="2852" spans="3:15" x14ac:dyDescent="0.25">
      <c r="C2852"/>
      <c r="D2852"/>
      <c r="E2852"/>
      <c r="F2852" s="51"/>
      <c r="G2852"/>
      <c r="H2852"/>
      <c r="I2852"/>
      <c r="J2852"/>
      <c r="K2852"/>
      <c r="L2852"/>
      <c r="M2852" s="51"/>
      <c r="N2852" s="51"/>
      <c r="O2852" s="51"/>
    </row>
    <row r="2853" spans="3:15" x14ac:dyDescent="0.25">
      <c r="C2853"/>
      <c r="D2853"/>
      <c r="E2853"/>
      <c r="F2853" s="51"/>
      <c r="G2853"/>
      <c r="H2853"/>
      <c r="I2853"/>
      <c r="J2853"/>
      <c r="K2853"/>
      <c r="L2853"/>
      <c r="M2853" s="51"/>
      <c r="N2853" s="51"/>
      <c r="O2853" s="51"/>
    </row>
    <row r="2854" spans="3:15" x14ac:dyDescent="0.25">
      <c r="C2854"/>
      <c r="D2854"/>
      <c r="E2854"/>
      <c r="F2854" s="51"/>
      <c r="G2854"/>
      <c r="H2854"/>
      <c r="I2854"/>
      <c r="J2854"/>
      <c r="K2854"/>
      <c r="L2854"/>
      <c r="M2854" s="51"/>
      <c r="N2854" s="51"/>
      <c r="O2854" s="51"/>
    </row>
    <row r="2855" spans="3:15" x14ac:dyDescent="0.25">
      <c r="C2855"/>
      <c r="D2855"/>
      <c r="E2855"/>
      <c r="F2855" s="51"/>
      <c r="G2855"/>
      <c r="H2855"/>
      <c r="I2855"/>
      <c r="J2855"/>
      <c r="K2855"/>
      <c r="L2855"/>
      <c r="M2855" s="51"/>
      <c r="N2855" s="51"/>
      <c r="O2855" s="51"/>
    </row>
    <row r="2856" spans="3:15" x14ac:dyDescent="0.25">
      <c r="C2856"/>
      <c r="D2856"/>
      <c r="E2856"/>
      <c r="F2856" s="51"/>
      <c r="G2856"/>
      <c r="H2856"/>
      <c r="I2856"/>
      <c r="J2856"/>
      <c r="K2856"/>
      <c r="L2856"/>
      <c r="M2856" s="51"/>
      <c r="N2856" s="51"/>
      <c r="O2856" s="51"/>
    </row>
    <row r="2857" spans="3:15" x14ac:dyDescent="0.25">
      <c r="C2857"/>
      <c r="D2857"/>
      <c r="E2857"/>
      <c r="F2857" s="51"/>
      <c r="G2857"/>
      <c r="H2857"/>
      <c r="I2857"/>
      <c r="J2857"/>
      <c r="K2857"/>
      <c r="L2857"/>
      <c r="M2857" s="51"/>
      <c r="N2857" s="51"/>
      <c r="O2857" s="51"/>
    </row>
    <row r="2858" spans="3:15" x14ac:dyDescent="0.25">
      <c r="C2858"/>
      <c r="D2858"/>
      <c r="E2858"/>
      <c r="F2858" s="51"/>
      <c r="G2858"/>
      <c r="H2858"/>
      <c r="I2858"/>
      <c r="J2858"/>
      <c r="K2858"/>
      <c r="L2858"/>
      <c r="M2858" s="51"/>
      <c r="N2858" s="51"/>
      <c r="O2858" s="51"/>
    </row>
    <row r="2859" spans="3:15" x14ac:dyDescent="0.25">
      <c r="C2859"/>
      <c r="D2859"/>
      <c r="E2859"/>
      <c r="F2859" s="51"/>
      <c r="G2859"/>
      <c r="H2859"/>
      <c r="I2859"/>
      <c r="J2859"/>
      <c r="K2859"/>
      <c r="L2859"/>
      <c r="M2859" s="51"/>
      <c r="N2859" s="51"/>
      <c r="O2859" s="51"/>
    </row>
    <row r="2860" spans="3:15" x14ac:dyDescent="0.25">
      <c r="C2860"/>
      <c r="D2860"/>
      <c r="E2860"/>
      <c r="F2860" s="51"/>
      <c r="G2860"/>
      <c r="H2860"/>
      <c r="I2860"/>
      <c r="J2860"/>
      <c r="K2860"/>
      <c r="L2860"/>
      <c r="M2860" s="51"/>
      <c r="N2860" s="51"/>
      <c r="O2860" s="51"/>
    </row>
    <row r="2861" spans="3:15" x14ac:dyDescent="0.25">
      <c r="C2861"/>
      <c r="D2861"/>
      <c r="E2861"/>
      <c r="F2861" s="51"/>
      <c r="G2861"/>
      <c r="H2861"/>
      <c r="I2861"/>
      <c r="J2861"/>
      <c r="K2861"/>
      <c r="L2861"/>
      <c r="M2861" s="51"/>
      <c r="N2861" s="51"/>
      <c r="O2861" s="51"/>
    </row>
    <row r="2862" spans="3:15" x14ac:dyDescent="0.25">
      <c r="C2862"/>
      <c r="D2862"/>
      <c r="E2862"/>
      <c r="F2862" s="51"/>
      <c r="G2862"/>
      <c r="H2862"/>
      <c r="I2862"/>
      <c r="J2862"/>
      <c r="K2862"/>
      <c r="L2862"/>
      <c r="M2862" s="51"/>
      <c r="N2862" s="51"/>
      <c r="O2862" s="51"/>
    </row>
    <row r="2863" spans="3:15" x14ac:dyDescent="0.25">
      <c r="C2863"/>
      <c r="D2863"/>
      <c r="E2863"/>
      <c r="F2863" s="51"/>
      <c r="G2863"/>
      <c r="H2863"/>
      <c r="I2863"/>
      <c r="J2863"/>
      <c r="K2863"/>
      <c r="L2863"/>
      <c r="M2863" s="51"/>
      <c r="N2863" s="51"/>
      <c r="O2863" s="51"/>
    </row>
    <row r="2864" spans="3:15" x14ac:dyDescent="0.25">
      <c r="C2864"/>
      <c r="D2864"/>
      <c r="E2864"/>
      <c r="F2864" s="51"/>
      <c r="G2864"/>
      <c r="H2864"/>
      <c r="I2864"/>
      <c r="J2864"/>
      <c r="K2864"/>
      <c r="L2864"/>
      <c r="M2864" s="51"/>
      <c r="N2864" s="51"/>
      <c r="O2864" s="51"/>
    </row>
    <row r="2865" spans="3:15" x14ac:dyDescent="0.25">
      <c r="C2865"/>
      <c r="D2865"/>
      <c r="E2865"/>
      <c r="F2865" s="51"/>
      <c r="G2865"/>
      <c r="H2865"/>
      <c r="I2865"/>
      <c r="J2865"/>
      <c r="K2865"/>
      <c r="L2865"/>
      <c r="M2865" s="51"/>
      <c r="N2865" s="51"/>
      <c r="O2865" s="51"/>
    </row>
    <row r="2866" spans="3:15" x14ac:dyDescent="0.25">
      <c r="C2866"/>
      <c r="D2866"/>
      <c r="E2866"/>
      <c r="F2866" s="51"/>
      <c r="G2866"/>
      <c r="H2866"/>
      <c r="I2866"/>
      <c r="J2866"/>
      <c r="K2866"/>
      <c r="L2866"/>
      <c r="M2866" s="51"/>
      <c r="N2866" s="51"/>
      <c r="O2866" s="51"/>
    </row>
    <row r="2867" spans="3:15" x14ac:dyDescent="0.25">
      <c r="C2867"/>
      <c r="D2867"/>
      <c r="E2867"/>
      <c r="F2867" s="51"/>
      <c r="G2867"/>
      <c r="H2867"/>
      <c r="I2867"/>
      <c r="J2867"/>
      <c r="K2867"/>
      <c r="L2867"/>
      <c r="M2867" s="51"/>
      <c r="N2867" s="51"/>
      <c r="O2867" s="51"/>
    </row>
    <row r="2868" spans="3:15" x14ac:dyDescent="0.25">
      <c r="C2868"/>
      <c r="D2868"/>
      <c r="E2868"/>
      <c r="F2868" s="51"/>
      <c r="G2868"/>
      <c r="H2868"/>
      <c r="I2868"/>
      <c r="J2868"/>
      <c r="K2868"/>
      <c r="L2868"/>
      <c r="M2868" s="51"/>
      <c r="N2868" s="51"/>
      <c r="O2868" s="51"/>
    </row>
    <row r="2869" spans="3:15" x14ac:dyDescent="0.25">
      <c r="C2869"/>
      <c r="D2869"/>
      <c r="E2869"/>
      <c r="F2869" s="51"/>
      <c r="G2869"/>
      <c r="H2869"/>
      <c r="I2869"/>
      <c r="J2869"/>
      <c r="K2869"/>
      <c r="L2869"/>
      <c r="M2869" s="51"/>
      <c r="N2869" s="51"/>
      <c r="O2869" s="51"/>
    </row>
    <row r="2870" spans="3:15" x14ac:dyDescent="0.25">
      <c r="C2870"/>
      <c r="D2870"/>
      <c r="E2870"/>
      <c r="F2870" s="51"/>
      <c r="G2870"/>
      <c r="H2870"/>
      <c r="I2870"/>
      <c r="J2870"/>
      <c r="K2870"/>
      <c r="L2870"/>
      <c r="M2870" s="51"/>
      <c r="N2870" s="51"/>
      <c r="O2870" s="51"/>
    </row>
    <row r="2871" spans="3:15" x14ac:dyDescent="0.25">
      <c r="C2871"/>
      <c r="D2871"/>
      <c r="E2871"/>
      <c r="F2871" s="51"/>
      <c r="G2871"/>
      <c r="H2871"/>
      <c r="I2871"/>
      <c r="J2871"/>
      <c r="K2871"/>
      <c r="L2871"/>
      <c r="M2871" s="51"/>
      <c r="N2871" s="51"/>
      <c r="O2871" s="51"/>
    </row>
    <row r="2872" spans="3:15" x14ac:dyDescent="0.25">
      <c r="C2872"/>
      <c r="D2872"/>
      <c r="E2872"/>
      <c r="F2872" s="51"/>
      <c r="G2872"/>
      <c r="H2872"/>
      <c r="I2872"/>
      <c r="J2872"/>
      <c r="K2872"/>
      <c r="L2872"/>
      <c r="M2872" s="51"/>
      <c r="N2872" s="51"/>
      <c r="O2872" s="51"/>
    </row>
    <row r="2873" spans="3:15" x14ac:dyDescent="0.25">
      <c r="C2873"/>
      <c r="D2873"/>
      <c r="E2873"/>
      <c r="F2873" s="51"/>
      <c r="G2873"/>
      <c r="H2873"/>
      <c r="I2873"/>
      <c r="J2873"/>
      <c r="K2873"/>
      <c r="L2873"/>
      <c r="M2873" s="51"/>
      <c r="N2873" s="51"/>
      <c r="O2873" s="51"/>
    </row>
    <row r="2874" spans="3:15" x14ac:dyDescent="0.25">
      <c r="C2874"/>
      <c r="D2874"/>
      <c r="E2874"/>
      <c r="F2874" s="51"/>
      <c r="G2874"/>
      <c r="H2874"/>
      <c r="I2874"/>
      <c r="J2874"/>
      <c r="K2874"/>
      <c r="L2874"/>
      <c r="M2874" s="51"/>
      <c r="N2874" s="51"/>
      <c r="O2874" s="51"/>
    </row>
    <row r="2875" spans="3:15" x14ac:dyDescent="0.25">
      <c r="C2875"/>
      <c r="D2875"/>
      <c r="E2875"/>
      <c r="F2875" s="51"/>
      <c r="G2875"/>
      <c r="H2875"/>
      <c r="I2875"/>
      <c r="J2875"/>
      <c r="K2875"/>
      <c r="L2875"/>
      <c r="M2875" s="51"/>
      <c r="N2875" s="51"/>
      <c r="O2875" s="51"/>
    </row>
    <row r="2876" spans="3:15" x14ac:dyDescent="0.25">
      <c r="C2876"/>
      <c r="D2876"/>
      <c r="E2876"/>
      <c r="F2876" s="51"/>
      <c r="G2876"/>
      <c r="H2876"/>
      <c r="I2876"/>
      <c r="J2876"/>
      <c r="K2876"/>
      <c r="L2876"/>
      <c r="M2876" s="51"/>
      <c r="N2876" s="51"/>
      <c r="O2876" s="51"/>
    </row>
    <row r="2877" spans="3:15" x14ac:dyDescent="0.25">
      <c r="C2877"/>
      <c r="D2877"/>
      <c r="E2877"/>
      <c r="F2877" s="51"/>
      <c r="G2877"/>
      <c r="H2877"/>
      <c r="I2877"/>
      <c r="J2877"/>
      <c r="K2877"/>
      <c r="L2877"/>
      <c r="M2877" s="51"/>
      <c r="N2877" s="51"/>
      <c r="O2877" s="51"/>
    </row>
    <row r="2878" spans="3:15" x14ac:dyDescent="0.25">
      <c r="C2878"/>
      <c r="D2878"/>
      <c r="E2878"/>
      <c r="F2878" s="51"/>
      <c r="G2878"/>
      <c r="H2878"/>
      <c r="I2878"/>
      <c r="J2878"/>
      <c r="K2878"/>
      <c r="L2878"/>
      <c r="M2878" s="51"/>
      <c r="N2878" s="51"/>
      <c r="O2878" s="51"/>
    </row>
    <row r="2879" spans="3:15" x14ac:dyDescent="0.25">
      <c r="C2879"/>
      <c r="D2879"/>
      <c r="E2879"/>
      <c r="F2879" s="51"/>
      <c r="G2879"/>
      <c r="H2879"/>
      <c r="I2879"/>
      <c r="J2879"/>
      <c r="K2879"/>
      <c r="L2879"/>
      <c r="M2879" s="51"/>
      <c r="N2879" s="51"/>
      <c r="O2879" s="51"/>
    </row>
    <row r="2880" spans="3:15" x14ac:dyDescent="0.25">
      <c r="C2880"/>
      <c r="D2880"/>
      <c r="E2880"/>
      <c r="F2880" s="51"/>
      <c r="G2880"/>
      <c r="H2880"/>
      <c r="I2880"/>
      <c r="J2880"/>
      <c r="K2880"/>
      <c r="L2880"/>
      <c r="M2880" s="51"/>
      <c r="N2880" s="51"/>
      <c r="O2880" s="51"/>
    </row>
    <row r="2881" spans="3:15" x14ac:dyDescent="0.25">
      <c r="C2881"/>
      <c r="D2881"/>
      <c r="E2881"/>
      <c r="F2881" s="51"/>
      <c r="G2881"/>
      <c r="H2881"/>
      <c r="I2881"/>
      <c r="J2881"/>
      <c r="K2881"/>
      <c r="L2881"/>
      <c r="M2881" s="51"/>
      <c r="N2881" s="51"/>
      <c r="O2881" s="51"/>
    </row>
    <row r="2882" spans="3:15" x14ac:dyDescent="0.25">
      <c r="C2882"/>
      <c r="D2882"/>
      <c r="E2882"/>
      <c r="F2882" s="51"/>
      <c r="G2882"/>
      <c r="H2882"/>
      <c r="I2882"/>
      <c r="J2882"/>
      <c r="K2882"/>
      <c r="L2882"/>
      <c r="M2882" s="51"/>
      <c r="N2882" s="51"/>
      <c r="O2882" s="51"/>
    </row>
    <row r="2883" spans="3:15" x14ac:dyDescent="0.25">
      <c r="C2883"/>
      <c r="D2883"/>
      <c r="E2883"/>
      <c r="F2883" s="51"/>
      <c r="G2883"/>
      <c r="H2883"/>
      <c r="I2883"/>
      <c r="J2883"/>
      <c r="K2883"/>
      <c r="L2883"/>
      <c r="M2883" s="51"/>
      <c r="N2883" s="51"/>
      <c r="O2883" s="51"/>
    </row>
    <row r="2884" spans="3:15" x14ac:dyDescent="0.25">
      <c r="C2884"/>
      <c r="D2884"/>
      <c r="E2884"/>
      <c r="F2884" s="51"/>
      <c r="G2884"/>
      <c r="H2884"/>
      <c r="I2884"/>
      <c r="J2884"/>
      <c r="K2884"/>
      <c r="L2884"/>
      <c r="M2884" s="51"/>
      <c r="N2884" s="51"/>
      <c r="O2884" s="51"/>
    </row>
    <row r="2885" spans="3:15" x14ac:dyDescent="0.25">
      <c r="C2885"/>
      <c r="D2885"/>
      <c r="E2885"/>
      <c r="F2885" s="51"/>
      <c r="G2885"/>
      <c r="H2885"/>
      <c r="I2885"/>
      <c r="J2885"/>
      <c r="K2885"/>
      <c r="L2885"/>
      <c r="M2885" s="51"/>
      <c r="N2885" s="51"/>
      <c r="O2885" s="51"/>
    </row>
    <row r="2886" spans="3:15" x14ac:dyDescent="0.25">
      <c r="C2886"/>
      <c r="D2886"/>
      <c r="E2886"/>
      <c r="F2886" s="51"/>
      <c r="G2886"/>
      <c r="H2886"/>
      <c r="I2886"/>
      <c r="J2886"/>
      <c r="K2886"/>
      <c r="L2886"/>
      <c r="M2886" s="51"/>
      <c r="N2886" s="51"/>
      <c r="O2886" s="51"/>
    </row>
    <row r="2887" spans="3:15" x14ac:dyDescent="0.25">
      <c r="C2887"/>
      <c r="D2887"/>
      <c r="E2887"/>
      <c r="F2887" s="51"/>
      <c r="G2887"/>
      <c r="H2887"/>
      <c r="I2887"/>
      <c r="J2887"/>
      <c r="K2887"/>
      <c r="L2887"/>
      <c r="M2887" s="51"/>
      <c r="N2887" s="51"/>
      <c r="O2887" s="51"/>
    </row>
    <row r="2888" spans="3:15" x14ac:dyDescent="0.25">
      <c r="C2888"/>
      <c r="D2888"/>
      <c r="E2888"/>
      <c r="F2888" s="51"/>
      <c r="G2888"/>
      <c r="H2888"/>
      <c r="I2888"/>
      <c r="J2888"/>
      <c r="K2888"/>
      <c r="L2888"/>
      <c r="M2888" s="51"/>
      <c r="N2888" s="51"/>
      <c r="O2888" s="51"/>
    </row>
    <row r="2889" spans="3:15" x14ac:dyDescent="0.25">
      <c r="C2889"/>
      <c r="D2889"/>
      <c r="E2889"/>
      <c r="F2889" s="51"/>
      <c r="G2889"/>
      <c r="H2889"/>
      <c r="I2889"/>
      <c r="J2889"/>
      <c r="K2889"/>
      <c r="L2889"/>
      <c r="M2889" s="51"/>
      <c r="N2889" s="51"/>
      <c r="O2889" s="51"/>
    </row>
    <row r="2890" spans="3:15" x14ac:dyDescent="0.25">
      <c r="C2890"/>
      <c r="D2890"/>
      <c r="E2890"/>
      <c r="F2890" s="51"/>
      <c r="G2890"/>
      <c r="H2890"/>
      <c r="I2890"/>
      <c r="J2890"/>
      <c r="K2890"/>
      <c r="L2890"/>
      <c r="M2890" s="51"/>
      <c r="N2890" s="51"/>
      <c r="O2890" s="51"/>
    </row>
    <row r="2891" spans="3:15" x14ac:dyDescent="0.25">
      <c r="C2891"/>
      <c r="D2891"/>
      <c r="E2891"/>
      <c r="F2891" s="51"/>
      <c r="G2891"/>
      <c r="H2891"/>
      <c r="I2891"/>
      <c r="J2891"/>
      <c r="K2891"/>
      <c r="L2891"/>
      <c r="M2891" s="51"/>
      <c r="N2891" s="51"/>
      <c r="O2891" s="51"/>
    </row>
    <row r="2892" spans="3:15" x14ac:dyDescent="0.25">
      <c r="C2892"/>
      <c r="D2892"/>
      <c r="E2892"/>
      <c r="F2892" s="51"/>
      <c r="G2892"/>
      <c r="H2892"/>
      <c r="I2892"/>
      <c r="J2892"/>
      <c r="K2892"/>
      <c r="L2892"/>
      <c r="M2892" s="51"/>
      <c r="N2892" s="51"/>
      <c r="O2892" s="51"/>
    </row>
    <row r="2893" spans="3:15" x14ac:dyDescent="0.25">
      <c r="C2893"/>
      <c r="D2893"/>
      <c r="E2893"/>
      <c r="F2893" s="51"/>
      <c r="G2893"/>
      <c r="H2893"/>
      <c r="I2893"/>
      <c r="J2893"/>
      <c r="K2893"/>
      <c r="L2893"/>
      <c r="M2893" s="51"/>
      <c r="N2893" s="51"/>
      <c r="O2893" s="51"/>
    </row>
    <row r="2894" spans="3:15" x14ac:dyDescent="0.25">
      <c r="C2894"/>
      <c r="D2894"/>
      <c r="E2894"/>
      <c r="F2894" s="51"/>
      <c r="G2894"/>
      <c r="H2894"/>
      <c r="I2894"/>
      <c r="J2894"/>
      <c r="K2894"/>
      <c r="L2894"/>
      <c r="M2894" s="51"/>
      <c r="N2894" s="51"/>
      <c r="O2894" s="51"/>
    </row>
    <row r="2895" spans="3:15" x14ac:dyDescent="0.25">
      <c r="C2895"/>
      <c r="D2895"/>
      <c r="E2895"/>
      <c r="F2895" s="51"/>
      <c r="G2895"/>
      <c r="H2895"/>
      <c r="I2895"/>
      <c r="J2895"/>
      <c r="K2895"/>
      <c r="L2895"/>
      <c r="M2895" s="51"/>
      <c r="N2895" s="51"/>
      <c r="O2895" s="51"/>
    </row>
    <row r="2896" spans="3:15" x14ac:dyDescent="0.25">
      <c r="C2896"/>
      <c r="D2896"/>
      <c r="E2896"/>
      <c r="F2896" s="51"/>
      <c r="G2896"/>
      <c r="H2896"/>
      <c r="I2896"/>
      <c r="J2896"/>
      <c r="K2896"/>
      <c r="L2896"/>
      <c r="M2896" s="51"/>
      <c r="N2896" s="51"/>
      <c r="O2896" s="51"/>
    </row>
    <row r="2897" spans="3:15" x14ac:dyDescent="0.25">
      <c r="C2897"/>
      <c r="D2897"/>
      <c r="E2897"/>
      <c r="F2897" s="51"/>
      <c r="G2897"/>
      <c r="H2897"/>
      <c r="I2897"/>
      <c r="J2897"/>
      <c r="K2897"/>
      <c r="L2897"/>
      <c r="M2897" s="51"/>
      <c r="N2897" s="51"/>
      <c r="O2897" s="51"/>
    </row>
    <row r="2898" spans="3:15" x14ac:dyDescent="0.25">
      <c r="C2898"/>
      <c r="D2898"/>
      <c r="E2898"/>
      <c r="F2898" s="51"/>
      <c r="G2898"/>
      <c r="H2898"/>
      <c r="I2898"/>
      <c r="J2898"/>
      <c r="K2898"/>
      <c r="L2898"/>
      <c r="M2898" s="51"/>
      <c r="N2898" s="51"/>
      <c r="O2898" s="51"/>
    </row>
    <row r="2899" spans="3:15" x14ac:dyDescent="0.25">
      <c r="C2899"/>
      <c r="D2899"/>
      <c r="E2899"/>
      <c r="F2899" s="51"/>
      <c r="G2899"/>
      <c r="H2899"/>
      <c r="I2899"/>
      <c r="J2899"/>
      <c r="K2899"/>
      <c r="L2899"/>
      <c r="M2899" s="51"/>
      <c r="N2899" s="51"/>
      <c r="O2899" s="51"/>
    </row>
    <row r="2900" spans="3:15" x14ac:dyDescent="0.25">
      <c r="C2900"/>
      <c r="D2900"/>
      <c r="E2900"/>
      <c r="F2900" s="51"/>
      <c r="G2900"/>
      <c r="H2900"/>
      <c r="I2900"/>
      <c r="J2900"/>
      <c r="K2900"/>
      <c r="L2900"/>
      <c r="M2900" s="51"/>
      <c r="N2900" s="51"/>
      <c r="O2900" s="51"/>
    </row>
    <row r="2901" spans="3:15" x14ac:dyDescent="0.25">
      <c r="C2901"/>
      <c r="D2901"/>
      <c r="E2901"/>
      <c r="F2901" s="51"/>
      <c r="G2901"/>
      <c r="H2901"/>
      <c r="I2901"/>
      <c r="J2901"/>
      <c r="K2901"/>
      <c r="L2901"/>
      <c r="M2901" s="51"/>
      <c r="N2901" s="51"/>
      <c r="O2901" s="51"/>
    </row>
    <row r="2902" spans="3:15" x14ac:dyDescent="0.25">
      <c r="C2902"/>
      <c r="D2902"/>
      <c r="E2902"/>
      <c r="F2902" s="51"/>
      <c r="G2902"/>
      <c r="H2902"/>
      <c r="I2902"/>
      <c r="J2902"/>
      <c r="K2902"/>
      <c r="L2902"/>
      <c r="M2902" s="51"/>
      <c r="N2902" s="51"/>
      <c r="O2902" s="51"/>
    </row>
    <row r="2903" spans="3:15" x14ac:dyDescent="0.25">
      <c r="C2903"/>
      <c r="D2903"/>
      <c r="E2903"/>
      <c r="F2903" s="51"/>
      <c r="G2903"/>
      <c r="H2903"/>
      <c r="I2903"/>
      <c r="J2903"/>
      <c r="K2903"/>
      <c r="L2903"/>
      <c r="M2903" s="51"/>
      <c r="N2903" s="51"/>
      <c r="O2903" s="51"/>
    </row>
    <row r="2904" spans="3:15" x14ac:dyDescent="0.25">
      <c r="C2904"/>
      <c r="D2904"/>
      <c r="E2904"/>
      <c r="F2904" s="51"/>
      <c r="G2904"/>
      <c r="H2904"/>
      <c r="I2904"/>
      <c r="J2904"/>
      <c r="K2904"/>
      <c r="L2904"/>
      <c r="M2904" s="51"/>
      <c r="N2904" s="51"/>
      <c r="O2904" s="51"/>
    </row>
    <row r="2905" spans="3:15" x14ac:dyDescent="0.25">
      <c r="C2905"/>
      <c r="D2905"/>
      <c r="E2905"/>
      <c r="F2905" s="51"/>
      <c r="G2905"/>
      <c r="H2905"/>
      <c r="I2905"/>
      <c r="J2905"/>
      <c r="K2905"/>
      <c r="L2905"/>
      <c r="M2905" s="51"/>
      <c r="N2905" s="51"/>
      <c r="O2905" s="51"/>
    </row>
    <row r="2906" spans="3:15" x14ac:dyDescent="0.25">
      <c r="C2906"/>
      <c r="D2906"/>
      <c r="E2906"/>
      <c r="F2906" s="51"/>
      <c r="G2906"/>
      <c r="H2906"/>
      <c r="I2906"/>
      <c r="J2906"/>
      <c r="K2906"/>
      <c r="L2906"/>
      <c r="M2906" s="51"/>
      <c r="N2906" s="51"/>
      <c r="O2906" s="51"/>
    </row>
    <row r="2907" spans="3:15" x14ac:dyDescent="0.25">
      <c r="C2907"/>
      <c r="D2907"/>
      <c r="E2907"/>
      <c r="F2907" s="51"/>
      <c r="G2907"/>
      <c r="H2907"/>
      <c r="I2907"/>
      <c r="J2907"/>
      <c r="K2907"/>
      <c r="L2907"/>
      <c r="M2907" s="51"/>
      <c r="N2907" s="51"/>
      <c r="O2907" s="51"/>
    </row>
    <row r="2908" spans="3:15" x14ac:dyDescent="0.25">
      <c r="C2908"/>
      <c r="D2908"/>
      <c r="E2908"/>
      <c r="F2908" s="51"/>
      <c r="G2908"/>
      <c r="H2908"/>
      <c r="I2908"/>
      <c r="J2908"/>
      <c r="K2908"/>
      <c r="L2908"/>
      <c r="M2908" s="51"/>
      <c r="N2908" s="51"/>
      <c r="O2908" s="51"/>
    </row>
    <row r="2909" spans="3:15" x14ac:dyDescent="0.25">
      <c r="C2909"/>
      <c r="D2909"/>
      <c r="E2909"/>
      <c r="F2909" s="51"/>
      <c r="G2909"/>
      <c r="H2909"/>
      <c r="I2909"/>
      <c r="J2909"/>
      <c r="K2909"/>
      <c r="L2909"/>
      <c r="M2909" s="51"/>
      <c r="N2909" s="51"/>
      <c r="O2909" s="51"/>
    </row>
    <row r="2910" spans="3:15" x14ac:dyDescent="0.25">
      <c r="C2910"/>
      <c r="D2910"/>
      <c r="E2910"/>
      <c r="F2910" s="51"/>
      <c r="G2910"/>
      <c r="H2910"/>
      <c r="I2910"/>
      <c r="J2910"/>
      <c r="K2910"/>
      <c r="L2910"/>
      <c r="M2910" s="51"/>
      <c r="N2910" s="51"/>
      <c r="O2910" s="51"/>
    </row>
    <row r="2911" spans="3:15" x14ac:dyDescent="0.25">
      <c r="C2911"/>
      <c r="D2911"/>
      <c r="E2911"/>
      <c r="F2911" s="51"/>
      <c r="G2911"/>
      <c r="H2911"/>
      <c r="I2911"/>
      <c r="J2911"/>
      <c r="K2911"/>
      <c r="L2911"/>
      <c r="M2911" s="51"/>
      <c r="N2911" s="51"/>
      <c r="O2911" s="51"/>
    </row>
    <row r="2912" spans="3:15" x14ac:dyDescent="0.25">
      <c r="C2912"/>
      <c r="D2912"/>
      <c r="E2912"/>
      <c r="F2912" s="51"/>
      <c r="G2912"/>
      <c r="H2912"/>
      <c r="I2912"/>
      <c r="J2912"/>
      <c r="K2912"/>
      <c r="L2912"/>
      <c r="M2912" s="51"/>
      <c r="N2912" s="51"/>
      <c r="O2912" s="51"/>
    </row>
    <row r="2913" spans="3:15" x14ac:dyDescent="0.25">
      <c r="C2913"/>
      <c r="D2913"/>
      <c r="E2913"/>
      <c r="F2913" s="51"/>
      <c r="G2913"/>
      <c r="H2913"/>
      <c r="I2913"/>
      <c r="J2913"/>
      <c r="K2913"/>
      <c r="L2913"/>
      <c r="M2913" s="51"/>
      <c r="N2913" s="51"/>
      <c r="O2913" s="51"/>
    </row>
    <row r="2914" spans="3:15" x14ac:dyDescent="0.25">
      <c r="C2914"/>
      <c r="D2914"/>
      <c r="E2914"/>
      <c r="F2914" s="51"/>
      <c r="G2914"/>
      <c r="H2914"/>
      <c r="I2914"/>
      <c r="J2914"/>
      <c r="K2914"/>
      <c r="L2914"/>
      <c r="M2914" s="51"/>
      <c r="N2914" s="51"/>
      <c r="O2914" s="51"/>
    </row>
    <row r="2915" spans="3:15" x14ac:dyDescent="0.25">
      <c r="C2915"/>
      <c r="D2915"/>
      <c r="E2915"/>
      <c r="F2915" s="51"/>
      <c r="G2915"/>
      <c r="H2915"/>
      <c r="I2915"/>
      <c r="J2915"/>
      <c r="K2915"/>
      <c r="L2915"/>
      <c r="M2915" s="51"/>
      <c r="N2915" s="51"/>
      <c r="O2915" s="51"/>
    </row>
    <row r="2916" spans="3:15" x14ac:dyDescent="0.25">
      <c r="C2916"/>
      <c r="D2916"/>
      <c r="E2916"/>
      <c r="F2916" s="51"/>
      <c r="G2916"/>
      <c r="H2916"/>
      <c r="I2916"/>
      <c r="J2916"/>
      <c r="K2916"/>
      <c r="L2916"/>
      <c r="M2916" s="51"/>
      <c r="N2916" s="51"/>
      <c r="O2916" s="51"/>
    </row>
    <row r="2917" spans="3:15" x14ac:dyDescent="0.25">
      <c r="C2917"/>
      <c r="D2917"/>
      <c r="E2917"/>
      <c r="F2917" s="51"/>
      <c r="G2917"/>
      <c r="H2917"/>
      <c r="I2917"/>
      <c r="J2917"/>
      <c r="K2917"/>
      <c r="L2917"/>
      <c r="M2917" s="51"/>
      <c r="N2917" s="51"/>
      <c r="O2917" s="51"/>
    </row>
    <row r="2918" spans="3:15" x14ac:dyDescent="0.25">
      <c r="C2918"/>
      <c r="D2918"/>
      <c r="E2918"/>
      <c r="F2918" s="51"/>
      <c r="G2918"/>
      <c r="H2918"/>
      <c r="I2918"/>
      <c r="J2918"/>
      <c r="K2918"/>
      <c r="L2918"/>
      <c r="M2918" s="51"/>
      <c r="N2918" s="51"/>
      <c r="O2918" s="51"/>
    </row>
    <row r="2919" spans="3:15" x14ac:dyDescent="0.25">
      <c r="C2919"/>
      <c r="D2919"/>
      <c r="E2919"/>
      <c r="F2919" s="51"/>
      <c r="G2919"/>
      <c r="H2919"/>
      <c r="I2919"/>
      <c r="J2919"/>
      <c r="K2919"/>
      <c r="L2919"/>
      <c r="M2919" s="51"/>
      <c r="N2919" s="51"/>
      <c r="O2919" s="51"/>
    </row>
    <row r="2920" spans="3:15" x14ac:dyDescent="0.25">
      <c r="C2920"/>
      <c r="D2920"/>
      <c r="E2920"/>
      <c r="F2920" s="51"/>
      <c r="G2920"/>
      <c r="H2920"/>
      <c r="I2920"/>
      <c r="J2920"/>
      <c r="K2920"/>
      <c r="L2920"/>
      <c r="M2920" s="51"/>
      <c r="N2920" s="51"/>
      <c r="O2920" s="51"/>
    </row>
    <row r="2921" spans="3:15" x14ac:dyDescent="0.25">
      <c r="C2921"/>
      <c r="D2921"/>
      <c r="E2921"/>
      <c r="F2921" s="51"/>
      <c r="G2921"/>
      <c r="H2921"/>
      <c r="I2921"/>
      <c r="J2921"/>
      <c r="K2921"/>
      <c r="L2921"/>
      <c r="M2921" s="51"/>
      <c r="N2921" s="51"/>
      <c r="O2921" s="51"/>
    </row>
    <row r="2922" spans="3:15" x14ac:dyDescent="0.25">
      <c r="C2922"/>
      <c r="D2922"/>
      <c r="E2922"/>
      <c r="F2922" s="51"/>
      <c r="G2922"/>
      <c r="H2922"/>
      <c r="I2922"/>
      <c r="J2922"/>
      <c r="K2922"/>
      <c r="L2922"/>
      <c r="M2922" s="51"/>
      <c r="N2922" s="51"/>
      <c r="O2922" s="51"/>
    </row>
    <row r="2923" spans="3:15" x14ac:dyDescent="0.25">
      <c r="C2923"/>
      <c r="D2923"/>
      <c r="E2923"/>
      <c r="F2923" s="51"/>
      <c r="G2923"/>
      <c r="H2923"/>
      <c r="I2923"/>
      <c r="J2923"/>
      <c r="K2923"/>
      <c r="L2923"/>
      <c r="M2923" s="51"/>
      <c r="N2923" s="51"/>
      <c r="O2923" s="51"/>
    </row>
    <row r="2924" spans="3:15" x14ac:dyDescent="0.25">
      <c r="C2924"/>
      <c r="D2924"/>
      <c r="E2924"/>
      <c r="F2924" s="51"/>
      <c r="G2924"/>
      <c r="H2924"/>
      <c r="I2924"/>
      <c r="J2924"/>
      <c r="K2924"/>
      <c r="L2924"/>
      <c r="M2924" s="51"/>
      <c r="N2924" s="51"/>
      <c r="O2924" s="51"/>
    </row>
    <row r="2925" spans="3:15" x14ac:dyDescent="0.25">
      <c r="C2925"/>
      <c r="D2925"/>
      <c r="E2925"/>
      <c r="F2925" s="51"/>
      <c r="G2925"/>
      <c r="H2925"/>
      <c r="I2925"/>
      <c r="J2925"/>
      <c r="K2925"/>
      <c r="L2925"/>
      <c r="M2925" s="51"/>
      <c r="N2925" s="51"/>
      <c r="O2925" s="51"/>
    </row>
    <row r="2926" spans="3:15" x14ac:dyDescent="0.25">
      <c r="C2926"/>
      <c r="D2926"/>
      <c r="E2926"/>
      <c r="F2926" s="51"/>
      <c r="G2926"/>
      <c r="H2926"/>
      <c r="I2926"/>
      <c r="J2926"/>
      <c r="K2926"/>
      <c r="L2926"/>
      <c r="M2926" s="51"/>
      <c r="N2926" s="51"/>
      <c r="O2926" s="51"/>
    </row>
    <row r="2927" spans="3:15" x14ac:dyDescent="0.25">
      <c r="C2927"/>
      <c r="D2927"/>
      <c r="E2927"/>
      <c r="F2927" s="51"/>
      <c r="G2927"/>
      <c r="H2927"/>
      <c r="I2927"/>
      <c r="J2927"/>
      <c r="K2927"/>
      <c r="L2927"/>
      <c r="M2927" s="51"/>
      <c r="N2927" s="51"/>
      <c r="O2927" s="51"/>
    </row>
    <row r="2928" spans="3:15" x14ac:dyDescent="0.25">
      <c r="C2928"/>
      <c r="D2928"/>
      <c r="E2928"/>
      <c r="F2928" s="51"/>
      <c r="G2928"/>
      <c r="H2928"/>
      <c r="I2928"/>
      <c r="J2928"/>
      <c r="K2928"/>
      <c r="L2928"/>
      <c r="M2928" s="51"/>
      <c r="N2928" s="51"/>
      <c r="O2928" s="51"/>
    </row>
    <row r="2929" spans="3:15" x14ac:dyDescent="0.25">
      <c r="C2929"/>
      <c r="D2929"/>
      <c r="E2929"/>
      <c r="F2929" s="51"/>
      <c r="G2929"/>
      <c r="H2929"/>
      <c r="I2929"/>
      <c r="J2929"/>
      <c r="K2929"/>
      <c r="L2929"/>
      <c r="M2929" s="51"/>
      <c r="N2929" s="51"/>
      <c r="O2929" s="51"/>
    </row>
    <row r="2930" spans="3:15" x14ac:dyDescent="0.25">
      <c r="C2930"/>
      <c r="D2930"/>
      <c r="E2930"/>
      <c r="F2930" s="51"/>
      <c r="G2930"/>
      <c r="H2930"/>
      <c r="I2930"/>
      <c r="J2930"/>
      <c r="K2930"/>
      <c r="L2930"/>
      <c r="M2930" s="51"/>
      <c r="N2930" s="51"/>
      <c r="O2930" s="51"/>
    </row>
    <row r="2931" spans="3:15" x14ac:dyDescent="0.25">
      <c r="C2931"/>
      <c r="D2931"/>
      <c r="E2931"/>
      <c r="F2931" s="51"/>
      <c r="G2931"/>
      <c r="H2931"/>
      <c r="I2931"/>
      <c r="J2931"/>
      <c r="K2931"/>
      <c r="L2931"/>
      <c r="M2931" s="51"/>
      <c r="N2931" s="51"/>
      <c r="O2931" s="51"/>
    </row>
    <row r="2932" spans="3:15" x14ac:dyDescent="0.25">
      <c r="C2932"/>
      <c r="D2932"/>
      <c r="E2932"/>
      <c r="F2932" s="51"/>
      <c r="G2932"/>
      <c r="H2932"/>
      <c r="I2932"/>
      <c r="J2932"/>
      <c r="K2932"/>
      <c r="L2932"/>
      <c r="M2932" s="51"/>
      <c r="N2932" s="51"/>
      <c r="O2932" s="51"/>
    </row>
    <row r="2933" spans="3:15" x14ac:dyDescent="0.25">
      <c r="C2933"/>
      <c r="D2933"/>
      <c r="E2933"/>
      <c r="F2933" s="51"/>
      <c r="G2933"/>
      <c r="H2933"/>
      <c r="I2933"/>
      <c r="J2933"/>
      <c r="K2933"/>
      <c r="L2933"/>
      <c r="M2933" s="51"/>
      <c r="N2933" s="51"/>
      <c r="O2933" s="51"/>
    </row>
    <row r="2934" spans="3:15" x14ac:dyDescent="0.25">
      <c r="C2934"/>
      <c r="D2934"/>
      <c r="E2934"/>
      <c r="F2934" s="51"/>
      <c r="G2934"/>
      <c r="H2934"/>
      <c r="I2934"/>
      <c r="J2934"/>
      <c r="K2934"/>
      <c r="L2934"/>
      <c r="M2934" s="51"/>
      <c r="N2934" s="51"/>
      <c r="O2934" s="51"/>
    </row>
    <row r="2935" spans="3:15" x14ac:dyDescent="0.25">
      <c r="C2935"/>
      <c r="D2935"/>
      <c r="E2935"/>
      <c r="F2935" s="51"/>
      <c r="G2935"/>
      <c r="H2935"/>
      <c r="I2935"/>
      <c r="J2935"/>
      <c r="K2935"/>
      <c r="L2935"/>
      <c r="M2935" s="51"/>
      <c r="N2935" s="51"/>
      <c r="O2935" s="51"/>
    </row>
    <row r="2936" spans="3:15" x14ac:dyDescent="0.25">
      <c r="C2936"/>
      <c r="D2936"/>
      <c r="E2936"/>
      <c r="F2936" s="51"/>
      <c r="G2936"/>
      <c r="H2936"/>
      <c r="I2936"/>
      <c r="J2936"/>
      <c r="K2936"/>
      <c r="L2936"/>
      <c r="M2936" s="51"/>
      <c r="N2936" s="51"/>
      <c r="O2936" s="51"/>
    </row>
    <row r="2937" spans="3:15" x14ac:dyDescent="0.25">
      <c r="C2937"/>
      <c r="D2937"/>
      <c r="E2937"/>
      <c r="F2937" s="51"/>
      <c r="G2937"/>
      <c r="H2937"/>
      <c r="I2937"/>
      <c r="J2937"/>
      <c r="K2937"/>
      <c r="L2937"/>
      <c r="M2937" s="51"/>
      <c r="N2937" s="51"/>
      <c r="O2937" s="51"/>
    </row>
    <row r="2938" spans="3:15" x14ac:dyDescent="0.25">
      <c r="C2938"/>
      <c r="D2938"/>
      <c r="E2938"/>
      <c r="F2938" s="51"/>
      <c r="G2938"/>
      <c r="H2938"/>
      <c r="I2938"/>
      <c r="J2938"/>
      <c r="K2938"/>
      <c r="L2938"/>
      <c r="M2938" s="51"/>
      <c r="N2938" s="51"/>
      <c r="O2938" s="51"/>
    </row>
    <row r="2939" spans="3:15" x14ac:dyDescent="0.25">
      <c r="C2939"/>
      <c r="D2939"/>
      <c r="E2939"/>
      <c r="F2939" s="51"/>
      <c r="G2939"/>
      <c r="H2939"/>
      <c r="I2939"/>
      <c r="J2939"/>
      <c r="K2939"/>
      <c r="L2939"/>
      <c r="M2939" s="51"/>
      <c r="N2939" s="51"/>
      <c r="O2939" s="51"/>
    </row>
    <row r="2940" spans="3:15" x14ac:dyDescent="0.25">
      <c r="C2940"/>
      <c r="D2940"/>
      <c r="E2940"/>
      <c r="F2940" s="51"/>
      <c r="G2940"/>
      <c r="H2940"/>
      <c r="I2940"/>
      <c r="J2940"/>
      <c r="K2940"/>
      <c r="L2940"/>
      <c r="M2940" s="51"/>
      <c r="N2940" s="51"/>
      <c r="O2940" s="51"/>
    </row>
    <row r="2941" spans="3:15" x14ac:dyDescent="0.25">
      <c r="C2941"/>
      <c r="D2941"/>
      <c r="E2941"/>
      <c r="F2941" s="51"/>
      <c r="G2941"/>
      <c r="H2941"/>
      <c r="I2941"/>
      <c r="J2941"/>
      <c r="K2941"/>
      <c r="L2941"/>
      <c r="M2941" s="51"/>
      <c r="N2941" s="51"/>
      <c r="O2941" s="51"/>
    </row>
    <row r="2942" spans="3:15" x14ac:dyDescent="0.25">
      <c r="C2942"/>
      <c r="D2942"/>
      <c r="E2942"/>
      <c r="F2942" s="51"/>
      <c r="G2942"/>
      <c r="H2942"/>
      <c r="I2942"/>
      <c r="J2942"/>
      <c r="K2942"/>
      <c r="L2942"/>
      <c r="M2942" s="51"/>
      <c r="N2942" s="51"/>
      <c r="O2942" s="51"/>
    </row>
    <row r="2943" spans="3:15" x14ac:dyDescent="0.25">
      <c r="C2943"/>
      <c r="D2943"/>
      <c r="E2943"/>
      <c r="F2943" s="51"/>
      <c r="G2943"/>
      <c r="H2943"/>
      <c r="I2943"/>
      <c r="J2943"/>
      <c r="K2943"/>
      <c r="L2943"/>
      <c r="M2943" s="51"/>
      <c r="N2943" s="51"/>
      <c r="O2943" s="51"/>
    </row>
    <row r="2944" spans="3:15" x14ac:dyDescent="0.25">
      <c r="C2944"/>
      <c r="D2944"/>
      <c r="E2944"/>
      <c r="F2944" s="51"/>
      <c r="G2944"/>
      <c r="H2944"/>
      <c r="I2944"/>
      <c r="J2944"/>
      <c r="K2944"/>
      <c r="L2944"/>
      <c r="M2944" s="51"/>
      <c r="N2944" s="51"/>
      <c r="O2944" s="51"/>
    </row>
    <row r="2945" spans="3:15" x14ac:dyDescent="0.25">
      <c r="C2945"/>
      <c r="D2945"/>
      <c r="E2945"/>
      <c r="F2945" s="51"/>
      <c r="G2945"/>
      <c r="H2945"/>
      <c r="I2945"/>
      <c r="J2945"/>
      <c r="K2945"/>
      <c r="L2945"/>
      <c r="M2945" s="51"/>
      <c r="N2945" s="51"/>
      <c r="O2945" s="51"/>
    </row>
    <row r="2946" spans="3:15" x14ac:dyDescent="0.25">
      <c r="C2946"/>
      <c r="D2946"/>
      <c r="E2946"/>
      <c r="F2946" s="51"/>
      <c r="G2946"/>
      <c r="H2946"/>
      <c r="I2946"/>
      <c r="J2946"/>
      <c r="K2946"/>
      <c r="L2946"/>
      <c r="M2946" s="51"/>
      <c r="N2946" s="51"/>
      <c r="O2946" s="51"/>
    </row>
    <row r="2947" spans="3:15" x14ac:dyDescent="0.25">
      <c r="C2947"/>
      <c r="D2947"/>
      <c r="E2947"/>
      <c r="F2947" s="51"/>
      <c r="G2947"/>
      <c r="H2947"/>
      <c r="I2947"/>
      <c r="J2947"/>
      <c r="K2947"/>
      <c r="L2947"/>
      <c r="M2947" s="51"/>
      <c r="N2947" s="51"/>
      <c r="O2947" s="51"/>
    </row>
    <row r="2948" spans="3:15" x14ac:dyDescent="0.25">
      <c r="C2948"/>
      <c r="D2948"/>
      <c r="E2948"/>
      <c r="F2948" s="51"/>
      <c r="G2948"/>
      <c r="H2948"/>
      <c r="I2948"/>
      <c r="J2948"/>
      <c r="K2948"/>
      <c r="L2948"/>
      <c r="M2948" s="51"/>
      <c r="N2948" s="51"/>
      <c r="O2948" s="51"/>
    </row>
    <row r="2949" spans="3:15" x14ac:dyDescent="0.25">
      <c r="C2949"/>
      <c r="D2949"/>
      <c r="E2949"/>
      <c r="F2949" s="51"/>
      <c r="G2949"/>
      <c r="H2949"/>
      <c r="I2949"/>
      <c r="J2949"/>
      <c r="K2949"/>
      <c r="L2949"/>
      <c r="M2949" s="51"/>
      <c r="N2949" s="51"/>
      <c r="O2949" s="51"/>
    </row>
    <row r="2950" spans="3:15" x14ac:dyDescent="0.25">
      <c r="C2950"/>
      <c r="D2950"/>
      <c r="E2950"/>
      <c r="F2950" s="51"/>
      <c r="G2950"/>
      <c r="H2950"/>
      <c r="I2950"/>
      <c r="J2950"/>
      <c r="K2950"/>
      <c r="L2950"/>
      <c r="M2950" s="51"/>
      <c r="N2950" s="51"/>
      <c r="O2950" s="51"/>
    </row>
    <row r="2951" spans="3:15" x14ac:dyDescent="0.25">
      <c r="C2951"/>
      <c r="D2951"/>
      <c r="E2951"/>
      <c r="F2951" s="51"/>
      <c r="G2951"/>
      <c r="H2951"/>
      <c r="I2951"/>
      <c r="J2951"/>
      <c r="K2951"/>
      <c r="L2951"/>
      <c r="M2951" s="51"/>
      <c r="N2951" s="51"/>
      <c r="O2951" s="51"/>
    </row>
    <row r="2952" spans="3:15" x14ac:dyDescent="0.25">
      <c r="C2952"/>
      <c r="D2952"/>
      <c r="E2952"/>
      <c r="F2952" s="51"/>
      <c r="G2952"/>
      <c r="H2952"/>
      <c r="I2952"/>
      <c r="J2952"/>
      <c r="K2952"/>
      <c r="L2952"/>
      <c r="M2952" s="51"/>
      <c r="N2952" s="51"/>
      <c r="O2952" s="51"/>
    </row>
    <row r="2953" spans="3:15" x14ac:dyDescent="0.25">
      <c r="C2953"/>
      <c r="D2953"/>
      <c r="E2953"/>
      <c r="F2953" s="51"/>
      <c r="G2953"/>
      <c r="H2953"/>
      <c r="I2953"/>
      <c r="J2953"/>
      <c r="K2953"/>
      <c r="L2953"/>
      <c r="M2953" s="51"/>
      <c r="N2953" s="51"/>
      <c r="O2953" s="51"/>
    </row>
    <row r="2954" spans="3:15" x14ac:dyDescent="0.25">
      <c r="C2954"/>
      <c r="D2954"/>
      <c r="E2954"/>
      <c r="F2954" s="51"/>
      <c r="G2954"/>
      <c r="H2954"/>
      <c r="I2954"/>
      <c r="J2954"/>
      <c r="K2954"/>
      <c r="L2954"/>
      <c r="M2954" s="51"/>
      <c r="N2954" s="51"/>
      <c r="O2954" s="51"/>
    </row>
    <row r="2955" spans="3:15" x14ac:dyDescent="0.25">
      <c r="C2955"/>
      <c r="D2955"/>
      <c r="E2955"/>
      <c r="F2955" s="51"/>
      <c r="G2955"/>
      <c r="H2955"/>
      <c r="I2955"/>
      <c r="J2955"/>
      <c r="K2955"/>
      <c r="L2955"/>
      <c r="M2955" s="51"/>
      <c r="N2955" s="51"/>
      <c r="O2955" s="51"/>
    </row>
    <row r="2956" spans="3:15" x14ac:dyDescent="0.25">
      <c r="C2956"/>
      <c r="D2956"/>
      <c r="E2956"/>
      <c r="F2956" s="51"/>
      <c r="G2956"/>
      <c r="H2956"/>
      <c r="I2956"/>
      <c r="J2956"/>
      <c r="K2956"/>
      <c r="L2956"/>
      <c r="M2956" s="51"/>
      <c r="N2956" s="51"/>
      <c r="O2956" s="51"/>
    </row>
    <row r="2957" spans="3:15" x14ac:dyDescent="0.25">
      <c r="C2957"/>
      <c r="D2957"/>
      <c r="E2957"/>
      <c r="F2957" s="51"/>
      <c r="G2957"/>
      <c r="H2957"/>
      <c r="I2957"/>
      <c r="J2957"/>
      <c r="K2957"/>
      <c r="L2957"/>
      <c r="M2957" s="51"/>
      <c r="N2957" s="51"/>
      <c r="O2957" s="51"/>
    </row>
    <row r="2958" spans="3:15" x14ac:dyDescent="0.25">
      <c r="C2958"/>
      <c r="D2958"/>
      <c r="E2958"/>
      <c r="F2958" s="51"/>
      <c r="G2958"/>
      <c r="H2958"/>
      <c r="I2958"/>
      <c r="J2958"/>
      <c r="K2958"/>
      <c r="L2958"/>
      <c r="M2958" s="51"/>
      <c r="N2958" s="51"/>
      <c r="O2958" s="51"/>
    </row>
    <row r="2959" spans="3:15" x14ac:dyDescent="0.25">
      <c r="C2959"/>
      <c r="D2959"/>
      <c r="E2959"/>
      <c r="F2959" s="51"/>
      <c r="G2959"/>
      <c r="H2959"/>
      <c r="I2959"/>
      <c r="J2959"/>
      <c r="K2959"/>
      <c r="L2959"/>
      <c r="M2959" s="51"/>
      <c r="N2959" s="51"/>
      <c r="O2959" s="51"/>
    </row>
    <row r="2960" spans="3:15" x14ac:dyDescent="0.25">
      <c r="C2960"/>
      <c r="D2960"/>
      <c r="E2960"/>
      <c r="F2960" s="51"/>
      <c r="G2960"/>
      <c r="H2960"/>
      <c r="I2960"/>
      <c r="J2960"/>
      <c r="K2960"/>
      <c r="L2960"/>
      <c r="M2960" s="51"/>
      <c r="N2960" s="51"/>
      <c r="O2960" s="51"/>
    </row>
    <row r="2961" spans="3:15" x14ac:dyDescent="0.25">
      <c r="C2961"/>
      <c r="D2961"/>
      <c r="E2961"/>
      <c r="F2961" s="51"/>
      <c r="G2961"/>
      <c r="H2961"/>
      <c r="I2961"/>
      <c r="J2961"/>
      <c r="K2961"/>
      <c r="L2961"/>
      <c r="M2961" s="51"/>
      <c r="N2961" s="51"/>
      <c r="O2961" s="51"/>
    </row>
    <row r="2962" spans="3:15" x14ac:dyDescent="0.25">
      <c r="C2962"/>
      <c r="D2962"/>
      <c r="E2962"/>
      <c r="F2962" s="51"/>
      <c r="G2962"/>
      <c r="H2962"/>
      <c r="I2962"/>
      <c r="J2962"/>
      <c r="K2962"/>
      <c r="L2962"/>
      <c r="M2962" s="51"/>
      <c r="N2962" s="51"/>
      <c r="O2962" s="51"/>
    </row>
    <row r="2963" spans="3:15" x14ac:dyDescent="0.25">
      <c r="C2963"/>
      <c r="D2963"/>
      <c r="E2963"/>
      <c r="F2963" s="51"/>
      <c r="G2963"/>
      <c r="H2963"/>
      <c r="I2963"/>
      <c r="J2963"/>
      <c r="K2963"/>
      <c r="L2963"/>
      <c r="M2963" s="51"/>
      <c r="N2963" s="51"/>
      <c r="O2963" s="51"/>
    </row>
    <row r="2964" spans="3:15" x14ac:dyDescent="0.25">
      <c r="C2964"/>
      <c r="D2964"/>
      <c r="E2964"/>
      <c r="F2964" s="51"/>
      <c r="G2964"/>
      <c r="H2964"/>
      <c r="I2964"/>
      <c r="J2964"/>
      <c r="K2964"/>
      <c r="L2964"/>
      <c r="M2964" s="51"/>
      <c r="N2964" s="51"/>
      <c r="O2964" s="51"/>
    </row>
    <row r="2965" spans="3:15" x14ac:dyDescent="0.25">
      <c r="C2965"/>
      <c r="D2965"/>
      <c r="E2965"/>
      <c r="F2965" s="51"/>
      <c r="G2965"/>
      <c r="H2965"/>
      <c r="I2965"/>
      <c r="J2965"/>
      <c r="K2965"/>
      <c r="L2965"/>
      <c r="M2965" s="51"/>
      <c r="N2965" s="51"/>
      <c r="O2965" s="51"/>
    </row>
    <row r="2966" spans="3:15" x14ac:dyDescent="0.25">
      <c r="C2966"/>
      <c r="D2966"/>
      <c r="E2966"/>
      <c r="F2966" s="51"/>
      <c r="G2966"/>
      <c r="H2966"/>
      <c r="I2966"/>
      <c r="J2966"/>
      <c r="K2966"/>
      <c r="L2966"/>
      <c r="M2966" s="51"/>
      <c r="N2966" s="51"/>
      <c r="O2966" s="51"/>
    </row>
    <row r="2967" spans="3:15" x14ac:dyDescent="0.25">
      <c r="C2967"/>
      <c r="D2967"/>
      <c r="E2967"/>
      <c r="F2967" s="51"/>
      <c r="G2967"/>
      <c r="H2967"/>
      <c r="I2967"/>
      <c r="J2967"/>
      <c r="K2967"/>
      <c r="L2967"/>
      <c r="M2967" s="51"/>
      <c r="N2967" s="51"/>
      <c r="O2967" s="51"/>
    </row>
    <row r="2968" spans="3:15" x14ac:dyDescent="0.25">
      <c r="C2968"/>
      <c r="D2968"/>
      <c r="E2968"/>
      <c r="F2968" s="51"/>
      <c r="G2968"/>
      <c r="H2968"/>
      <c r="I2968"/>
      <c r="J2968"/>
      <c r="K2968"/>
      <c r="L2968"/>
      <c r="M2968" s="51"/>
      <c r="N2968" s="51"/>
      <c r="O2968" s="51"/>
    </row>
    <row r="2969" spans="3:15" x14ac:dyDescent="0.25">
      <c r="C2969"/>
      <c r="D2969"/>
      <c r="E2969"/>
      <c r="F2969" s="51"/>
      <c r="G2969"/>
      <c r="H2969"/>
      <c r="I2969"/>
      <c r="J2969"/>
      <c r="K2969"/>
      <c r="L2969"/>
      <c r="M2969" s="51"/>
      <c r="N2969" s="51"/>
      <c r="O2969" s="51"/>
    </row>
    <row r="2970" spans="3:15" x14ac:dyDescent="0.25">
      <c r="C2970"/>
      <c r="D2970"/>
      <c r="E2970"/>
      <c r="F2970" s="51"/>
      <c r="G2970"/>
      <c r="H2970"/>
      <c r="I2970"/>
      <c r="J2970"/>
      <c r="K2970"/>
      <c r="L2970"/>
      <c r="M2970" s="51"/>
      <c r="N2970" s="51"/>
      <c r="O2970" s="51"/>
    </row>
    <row r="2971" spans="3:15" x14ac:dyDescent="0.25">
      <c r="C2971"/>
      <c r="D2971"/>
      <c r="E2971"/>
      <c r="F2971" s="51"/>
      <c r="G2971"/>
      <c r="H2971"/>
      <c r="I2971"/>
      <c r="J2971"/>
      <c r="K2971"/>
      <c r="L2971"/>
      <c r="M2971" s="51"/>
      <c r="N2971" s="51"/>
      <c r="O2971" s="51"/>
    </row>
    <row r="2972" spans="3:15" x14ac:dyDescent="0.25">
      <c r="C2972"/>
      <c r="D2972"/>
      <c r="E2972"/>
      <c r="F2972" s="51"/>
      <c r="G2972"/>
      <c r="H2972"/>
      <c r="I2972"/>
      <c r="J2972"/>
      <c r="K2972"/>
      <c r="L2972"/>
      <c r="M2972" s="51"/>
      <c r="N2972" s="51"/>
      <c r="O2972" s="51"/>
    </row>
    <row r="2973" spans="3:15" x14ac:dyDescent="0.25">
      <c r="C2973"/>
      <c r="D2973"/>
      <c r="E2973"/>
      <c r="F2973" s="51"/>
      <c r="G2973"/>
      <c r="H2973"/>
      <c r="I2973"/>
      <c r="J2973"/>
      <c r="K2973"/>
      <c r="L2973"/>
      <c r="M2973" s="51"/>
      <c r="N2973" s="51"/>
      <c r="O2973" s="51"/>
    </row>
    <row r="2974" spans="3:15" x14ac:dyDescent="0.25">
      <c r="C2974"/>
      <c r="D2974"/>
      <c r="E2974"/>
      <c r="F2974" s="51"/>
      <c r="G2974"/>
      <c r="H2974"/>
      <c r="I2974"/>
      <c r="J2974"/>
      <c r="K2974"/>
      <c r="L2974"/>
      <c r="M2974" s="51"/>
      <c r="N2974" s="51"/>
      <c r="O2974" s="51"/>
    </row>
    <row r="2975" spans="3:15" x14ac:dyDescent="0.25">
      <c r="C2975"/>
      <c r="D2975"/>
      <c r="E2975"/>
      <c r="F2975" s="51"/>
      <c r="G2975"/>
      <c r="H2975"/>
      <c r="I2975"/>
      <c r="J2975"/>
      <c r="K2975"/>
      <c r="L2975"/>
      <c r="M2975" s="51"/>
      <c r="N2975" s="51"/>
      <c r="O2975" s="51"/>
    </row>
    <row r="2976" spans="3:15" x14ac:dyDescent="0.25">
      <c r="C2976"/>
      <c r="D2976"/>
      <c r="E2976"/>
      <c r="F2976" s="51"/>
      <c r="G2976"/>
      <c r="H2976"/>
      <c r="I2976"/>
      <c r="J2976"/>
      <c r="K2976"/>
      <c r="L2976"/>
      <c r="M2976" s="51"/>
      <c r="N2976" s="51"/>
      <c r="O2976" s="51"/>
    </row>
    <row r="2977" spans="3:15" x14ac:dyDescent="0.25">
      <c r="C2977"/>
      <c r="D2977"/>
      <c r="E2977"/>
      <c r="F2977" s="51"/>
      <c r="G2977"/>
      <c r="H2977"/>
      <c r="I2977"/>
      <c r="J2977"/>
      <c r="K2977"/>
      <c r="L2977"/>
      <c r="M2977" s="51"/>
      <c r="N2977" s="51"/>
      <c r="O2977" s="51"/>
    </row>
    <row r="2978" spans="3:15" x14ac:dyDescent="0.25">
      <c r="C2978"/>
      <c r="D2978"/>
      <c r="E2978"/>
      <c r="F2978" s="51"/>
      <c r="G2978"/>
      <c r="H2978"/>
      <c r="I2978"/>
      <c r="J2978"/>
      <c r="K2978"/>
      <c r="L2978"/>
      <c r="M2978" s="51"/>
      <c r="N2978" s="51"/>
      <c r="O2978" s="51"/>
    </row>
    <row r="2979" spans="3:15" x14ac:dyDescent="0.25">
      <c r="C2979"/>
      <c r="D2979"/>
      <c r="E2979"/>
      <c r="F2979" s="51"/>
      <c r="G2979"/>
      <c r="H2979"/>
      <c r="I2979"/>
      <c r="J2979"/>
      <c r="K2979"/>
      <c r="L2979"/>
      <c r="M2979" s="51"/>
      <c r="N2979" s="51"/>
      <c r="O2979" s="51"/>
    </row>
    <row r="2980" spans="3:15" x14ac:dyDescent="0.25">
      <c r="C2980"/>
      <c r="D2980"/>
      <c r="E2980"/>
      <c r="F2980" s="51"/>
      <c r="G2980"/>
      <c r="H2980"/>
      <c r="I2980"/>
      <c r="J2980"/>
      <c r="K2980"/>
      <c r="L2980"/>
      <c r="M2980" s="51"/>
      <c r="N2980" s="51"/>
      <c r="O2980" s="51"/>
    </row>
    <row r="2981" spans="3:15" x14ac:dyDescent="0.25">
      <c r="C2981"/>
      <c r="D2981"/>
      <c r="E2981"/>
      <c r="F2981" s="51"/>
      <c r="G2981"/>
      <c r="H2981"/>
      <c r="I2981"/>
      <c r="J2981"/>
      <c r="K2981"/>
      <c r="L2981"/>
      <c r="M2981" s="51"/>
      <c r="N2981" s="51"/>
      <c r="O2981" s="51"/>
    </row>
    <row r="2982" spans="3:15" x14ac:dyDescent="0.25">
      <c r="C2982"/>
      <c r="D2982"/>
      <c r="E2982"/>
      <c r="F2982" s="51"/>
      <c r="G2982"/>
      <c r="H2982"/>
      <c r="I2982"/>
      <c r="J2982"/>
      <c r="K2982"/>
      <c r="L2982"/>
      <c r="M2982" s="51"/>
      <c r="N2982" s="51"/>
      <c r="O2982" s="51"/>
    </row>
    <row r="2983" spans="3:15" x14ac:dyDescent="0.25">
      <c r="C2983"/>
      <c r="D2983"/>
      <c r="E2983"/>
      <c r="F2983" s="51"/>
      <c r="G2983"/>
      <c r="H2983"/>
      <c r="I2983"/>
      <c r="J2983"/>
      <c r="K2983"/>
      <c r="L2983"/>
      <c r="M2983" s="51"/>
      <c r="N2983" s="51"/>
      <c r="O2983" s="51"/>
    </row>
    <row r="2984" spans="3:15" x14ac:dyDescent="0.25">
      <c r="C2984"/>
      <c r="D2984"/>
      <c r="E2984"/>
      <c r="F2984" s="51"/>
      <c r="G2984"/>
      <c r="H2984"/>
      <c r="I2984"/>
      <c r="J2984"/>
      <c r="K2984"/>
      <c r="L2984"/>
      <c r="M2984" s="51"/>
      <c r="N2984" s="51"/>
      <c r="O2984" s="51"/>
    </row>
    <row r="2985" spans="3:15" x14ac:dyDescent="0.25">
      <c r="C2985"/>
      <c r="D2985"/>
      <c r="E2985"/>
      <c r="F2985" s="51"/>
      <c r="G2985"/>
      <c r="H2985"/>
      <c r="I2985"/>
      <c r="J2985"/>
      <c r="K2985"/>
      <c r="L2985"/>
      <c r="M2985" s="51"/>
      <c r="N2985" s="51"/>
      <c r="O2985" s="51"/>
    </row>
    <row r="2986" spans="3:15" x14ac:dyDescent="0.25">
      <c r="C2986"/>
      <c r="D2986"/>
      <c r="E2986"/>
      <c r="F2986" s="51"/>
      <c r="G2986"/>
      <c r="H2986"/>
      <c r="I2986"/>
      <c r="J2986"/>
      <c r="K2986"/>
      <c r="L2986"/>
      <c r="M2986" s="51"/>
      <c r="N2986" s="51"/>
      <c r="O2986" s="51"/>
    </row>
    <row r="2987" spans="3:15" x14ac:dyDescent="0.25">
      <c r="C2987"/>
      <c r="D2987"/>
      <c r="E2987"/>
      <c r="F2987" s="51"/>
      <c r="G2987"/>
      <c r="H2987"/>
      <c r="I2987"/>
      <c r="J2987"/>
      <c r="K2987"/>
      <c r="L2987"/>
      <c r="M2987" s="51"/>
      <c r="N2987" s="51"/>
      <c r="O2987" s="51"/>
    </row>
    <row r="2988" spans="3:15" x14ac:dyDescent="0.25">
      <c r="C2988"/>
      <c r="D2988"/>
      <c r="E2988"/>
      <c r="F2988" s="51"/>
      <c r="G2988"/>
      <c r="H2988"/>
      <c r="I2988"/>
      <c r="J2988"/>
      <c r="K2988"/>
      <c r="L2988"/>
      <c r="M2988" s="51"/>
      <c r="N2988" s="51"/>
      <c r="O2988" s="51"/>
    </row>
    <row r="2989" spans="3:15" x14ac:dyDescent="0.25">
      <c r="C2989"/>
      <c r="D2989"/>
      <c r="E2989"/>
      <c r="F2989" s="51"/>
      <c r="G2989"/>
      <c r="H2989"/>
      <c r="I2989"/>
      <c r="J2989"/>
      <c r="K2989"/>
      <c r="L2989"/>
      <c r="M2989" s="51"/>
      <c r="N2989" s="51"/>
      <c r="O2989" s="51"/>
    </row>
    <row r="2990" spans="3:15" x14ac:dyDescent="0.25">
      <c r="C2990"/>
      <c r="D2990"/>
      <c r="E2990"/>
      <c r="F2990" s="51"/>
      <c r="G2990"/>
      <c r="H2990"/>
      <c r="I2990"/>
      <c r="J2990"/>
      <c r="K2990"/>
      <c r="L2990"/>
      <c r="M2990" s="51"/>
      <c r="N2990" s="51"/>
      <c r="O2990" s="51"/>
    </row>
    <row r="2991" spans="3:15" x14ac:dyDescent="0.25">
      <c r="C2991"/>
      <c r="D2991"/>
      <c r="E2991"/>
      <c r="F2991" s="51"/>
      <c r="G2991"/>
      <c r="H2991"/>
      <c r="I2991"/>
      <c r="J2991"/>
      <c r="K2991"/>
      <c r="L2991"/>
      <c r="M2991" s="51"/>
      <c r="N2991" s="51"/>
      <c r="O2991" s="51"/>
    </row>
    <row r="2992" spans="3:15" x14ac:dyDescent="0.25">
      <c r="C2992"/>
      <c r="D2992"/>
      <c r="E2992"/>
      <c r="F2992" s="51"/>
      <c r="G2992"/>
      <c r="H2992"/>
      <c r="I2992"/>
      <c r="J2992"/>
      <c r="K2992"/>
      <c r="L2992"/>
      <c r="M2992" s="51"/>
      <c r="N2992" s="51"/>
      <c r="O2992" s="51"/>
    </row>
    <row r="2993" spans="3:15" x14ac:dyDescent="0.25">
      <c r="C2993"/>
      <c r="D2993"/>
      <c r="E2993"/>
      <c r="F2993" s="51"/>
      <c r="G2993"/>
      <c r="H2993"/>
      <c r="I2993"/>
      <c r="J2993"/>
      <c r="K2993"/>
      <c r="L2993"/>
      <c r="M2993" s="51"/>
      <c r="N2993" s="51"/>
      <c r="O2993" s="51"/>
    </row>
    <row r="2994" spans="3:15" x14ac:dyDescent="0.25">
      <c r="C2994"/>
      <c r="D2994"/>
      <c r="E2994"/>
      <c r="F2994" s="51"/>
      <c r="G2994"/>
      <c r="H2994"/>
      <c r="I2994"/>
      <c r="J2994"/>
      <c r="K2994"/>
      <c r="L2994"/>
      <c r="M2994" s="51"/>
      <c r="N2994" s="51"/>
      <c r="O2994" s="51"/>
    </row>
    <row r="2995" spans="3:15" x14ac:dyDescent="0.25">
      <c r="C2995"/>
      <c r="D2995"/>
      <c r="E2995"/>
      <c r="F2995" s="51"/>
      <c r="G2995"/>
      <c r="H2995"/>
      <c r="I2995"/>
      <c r="J2995"/>
      <c r="K2995"/>
      <c r="L2995"/>
      <c r="M2995" s="51"/>
      <c r="N2995" s="51"/>
      <c r="O2995" s="51"/>
    </row>
    <row r="2996" spans="3:15" x14ac:dyDescent="0.25">
      <c r="C2996"/>
      <c r="D2996"/>
      <c r="E2996"/>
      <c r="F2996" s="51"/>
      <c r="G2996"/>
      <c r="H2996"/>
      <c r="I2996"/>
      <c r="J2996"/>
      <c r="K2996"/>
      <c r="L2996"/>
      <c r="M2996" s="51"/>
      <c r="N2996" s="51"/>
      <c r="O2996" s="51"/>
    </row>
    <row r="2997" spans="3:15" x14ac:dyDescent="0.25">
      <c r="C2997"/>
      <c r="D2997"/>
      <c r="E2997"/>
      <c r="F2997" s="51"/>
      <c r="G2997"/>
      <c r="H2997"/>
      <c r="I2997"/>
      <c r="J2997"/>
      <c r="K2997"/>
      <c r="L2997"/>
      <c r="M2997" s="51"/>
      <c r="N2997" s="51"/>
      <c r="O2997" s="51"/>
    </row>
    <row r="2998" spans="3:15" x14ac:dyDescent="0.25">
      <c r="C2998"/>
      <c r="D2998"/>
      <c r="E2998"/>
      <c r="F2998" s="51"/>
      <c r="G2998"/>
      <c r="H2998"/>
      <c r="I2998"/>
      <c r="J2998"/>
      <c r="K2998"/>
      <c r="L2998"/>
      <c r="M2998" s="51"/>
      <c r="N2998" s="51"/>
      <c r="O2998" s="51"/>
    </row>
    <row r="2999" spans="3:15" x14ac:dyDescent="0.25">
      <c r="C2999"/>
      <c r="D2999"/>
      <c r="E2999"/>
      <c r="F2999" s="51"/>
      <c r="G2999"/>
      <c r="H2999"/>
      <c r="I2999"/>
      <c r="J2999"/>
      <c r="K2999"/>
      <c r="L2999"/>
      <c r="M2999" s="51"/>
      <c r="N2999" s="51"/>
      <c r="O2999" s="51"/>
    </row>
    <row r="3000" spans="3:15" x14ac:dyDescent="0.25">
      <c r="C3000"/>
      <c r="D3000"/>
      <c r="E3000"/>
      <c r="F3000" s="51"/>
      <c r="G3000"/>
      <c r="H3000"/>
      <c r="I3000"/>
      <c r="J3000"/>
      <c r="K3000"/>
      <c r="L3000"/>
      <c r="M3000" s="51"/>
      <c r="N3000" s="51"/>
      <c r="O3000" s="51"/>
    </row>
    <row r="3001" spans="3:15" x14ac:dyDescent="0.25">
      <c r="C3001"/>
      <c r="D3001"/>
      <c r="E3001"/>
      <c r="F3001" s="51"/>
      <c r="G3001"/>
      <c r="H3001"/>
      <c r="I3001"/>
      <c r="J3001"/>
      <c r="K3001"/>
      <c r="L3001"/>
      <c r="M3001" s="51"/>
      <c r="N3001" s="51"/>
      <c r="O3001" s="51"/>
    </row>
    <row r="3002" spans="3:15" x14ac:dyDescent="0.25">
      <c r="C3002"/>
      <c r="D3002"/>
      <c r="E3002"/>
      <c r="F3002" s="51"/>
      <c r="G3002"/>
      <c r="H3002"/>
      <c r="I3002"/>
      <c r="J3002"/>
      <c r="K3002"/>
      <c r="L3002"/>
      <c r="M3002" s="51"/>
      <c r="N3002" s="51"/>
      <c r="O3002" s="51"/>
    </row>
    <row r="3003" spans="3:15" x14ac:dyDescent="0.25">
      <c r="C3003"/>
      <c r="D3003"/>
      <c r="E3003"/>
      <c r="F3003" s="51"/>
      <c r="G3003"/>
      <c r="H3003"/>
      <c r="I3003"/>
      <c r="J3003"/>
      <c r="K3003"/>
      <c r="L3003"/>
      <c r="M3003" s="51"/>
      <c r="N3003" s="51"/>
      <c r="O3003" s="51"/>
    </row>
    <row r="3004" spans="3:15" x14ac:dyDescent="0.25">
      <c r="C3004"/>
      <c r="D3004"/>
      <c r="E3004"/>
      <c r="F3004" s="51"/>
      <c r="G3004"/>
      <c r="H3004"/>
      <c r="I3004"/>
      <c r="J3004"/>
      <c r="K3004"/>
      <c r="L3004"/>
      <c r="M3004" s="51"/>
      <c r="N3004" s="51"/>
      <c r="O3004" s="51"/>
    </row>
    <row r="3005" spans="3:15" x14ac:dyDescent="0.25">
      <c r="C3005"/>
      <c r="D3005"/>
      <c r="E3005"/>
      <c r="F3005" s="51"/>
      <c r="G3005"/>
      <c r="H3005"/>
      <c r="I3005"/>
      <c r="J3005"/>
      <c r="K3005"/>
      <c r="L3005"/>
      <c r="M3005" s="51"/>
      <c r="N3005" s="51"/>
      <c r="O3005" s="51"/>
    </row>
    <row r="3006" spans="3:15" x14ac:dyDescent="0.25">
      <c r="C3006"/>
      <c r="D3006"/>
      <c r="E3006"/>
      <c r="F3006" s="51"/>
      <c r="G3006"/>
      <c r="H3006"/>
      <c r="I3006"/>
      <c r="J3006"/>
      <c r="K3006"/>
      <c r="L3006"/>
      <c r="M3006" s="51"/>
      <c r="N3006" s="51"/>
      <c r="O3006" s="51"/>
    </row>
    <row r="3007" spans="3:15" x14ac:dyDescent="0.25">
      <c r="C3007"/>
      <c r="D3007"/>
      <c r="E3007"/>
      <c r="F3007" s="51"/>
      <c r="G3007"/>
      <c r="H3007"/>
      <c r="I3007"/>
      <c r="J3007"/>
      <c r="K3007"/>
      <c r="L3007"/>
      <c r="M3007" s="51"/>
      <c r="N3007" s="51"/>
      <c r="O3007" s="51"/>
    </row>
    <row r="3008" spans="3:15" x14ac:dyDescent="0.25">
      <c r="C3008"/>
      <c r="D3008"/>
      <c r="E3008"/>
      <c r="F3008" s="51"/>
      <c r="G3008"/>
      <c r="H3008"/>
      <c r="I3008"/>
      <c r="J3008"/>
      <c r="K3008"/>
      <c r="L3008"/>
      <c r="M3008" s="51"/>
      <c r="N3008" s="51"/>
      <c r="O3008" s="51"/>
    </row>
    <row r="3009" spans="3:15" x14ac:dyDescent="0.25">
      <c r="C3009"/>
      <c r="D3009"/>
      <c r="E3009"/>
      <c r="F3009" s="51"/>
      <c r="G3009"/>
      <c r="H3009"/>
      <c r="I3009"/>
      <c r="J3009"/>
      <c r="K3009"/>
      <c r="L3009"/>
      <c r="M3009" s="51"/>
      <c r="N3009" s="51"/>
      <c r="O3009" s="51"/>
    </row>
    <row r="3010" spans="3:15" x14ac:dyDescent="0.25">
      <c r="C3010"/>
      <c r="D3010"/>
      <c r="E3010"/>
      <c r="F3010" s="51"/>
      <c r="G3010"/>
      <c r="H3010"/>
      <c r="I3010"/>
      <c r="J3010"/>
      <c r="K3010"/>
      <c r="L3010"/>
      <c r="M3010" s="51"/>
      <c r="N3010" s="51"/>
      <c r="O3010" s="51"/>
    </row>
    <row r="3011" spans="3:15" x14ac:dyDescent="0.25">
      <c r="C3011"/>
      <c r="D3011"/>
      <c r="E3011"/>
      <c r="F3011" s="51"/>
      <c r="G3011"/>
      <c r="H3011"/>
      <c r="I3011"/>
      <c r="J3011"/>
      <c r="K3011"/>
      <c r="L3011"/>
      <c r="M3011" s="51"/>
      <c r="N3011" s="51"/>
      <c r="O3011" s="51"/>
    </row>
    <row r="3012" spans="3:15" x14ac:dyDescent="0.25">
      <c r="C3012"/>
      <c r="D3012"/>
      <c r="E3012"/>
      <c r="F3012" s="51"/>
      <c r="G3012"/>
      <c r="H3012"/>
      <c r="I3012"/>
      <c r="J3012"/>
      <c r="K3012"/>
      <c r="L3012"/>
      <c r="M3012" s="51"/>
      <c r="N3012" s="51"/>
      <c r="O3012" s="51"/>
    </row>
    <row r="3013" spans="3:15" x14ac:dyDescent="0.25">
      <c r="C3013"/>
      <c r="D3013"/>
      <c r="E3013"/>
      <c r="F3013" s="51"/>
      <c r="G3013"/>
      <c r="H3013"/>
      <c r="I3013"/>
      <c r="J3013"/>
      <c r="K3013"/>
      <c r="L3013"/>
      <c r="M3013" s="51"/>
      <c r="N3013" s="51"/>
      <c r="O3013" s="51"/>
    </row>
    <row r="3014" spans="3:15" x14ac:dyDescent="0.25">
      <c r="C3014"/>
      <c r="D3014"/>
      <c r="E3014"/>
      <c r="F3014" s="51"/>
      <c r="G3014"/>
      <c r="H3014"/>
      <c r="I3014"/>
      <c r="J3014"/>
      <c r="K3014"/>
      <c r="L3014"/>
      <c r="M3014" s="51"/>
      <c r="N3014" s="51"/>
      <c r="O3014" s="51"/>
    </row>
    <row r="3015" spans="3:15" x14ac:dyDescent="0.25">
      <c r="C3015"/>
      <c r="D3015"/>
      <c r="E3015"/>
      <c r="F3015" s="51"/>
      <c r="G3015"/>
      <c r="H3015"/>
      <c r="I3015"/>
      <c r="J3015"/>
      <c r="K3015"/>
      <c r="L3015"/>
      <c r="M3015" s="51"/>
      <c r="N3015" s="51"/>
      <c r="O3015" s="51"/>
    </row>
    <row r="3016" spans="3:15" x14ac:dyDescent="0.25">
      <c r="C3016"/>
      <c r="D3016"/>
      <c r="E3016"/>
      <c r="F3016" s="51"/>
      <c r="G3016"/>
      <c r="H3016"/>
      <c r="I3016"/>
      <c r="J3016"/>
      <c r="K3016"/>
      <c r="L3016"/>
      <c r="M3016" s="51"/>
      <c r="N3016" s="51"/>
      <c r="O3016" s="51"/>
    </row>
    <row r="3017" spans="3:15" x14ac:dyDescent="0.25">
      <c r="C3017"/>
      <c r="D3017"/>
      <c r="E3017"/>
      <c r="F3017" s="51"/>
      <c r="G3017"/>
      <c r="H3017"/>
      <c r="I3017"/>
      <c r="J3017"/>
      <c r="K3017"/>
      <c r="L3017"/>
      <c r="M3017" s="51"/>
      <c r="N3017" s="51"/>
      <c r="O3017" s="51"/>
    </row>
    <row r="3018" spans="3:15" x14ac:dyDescent="0.25">
      <c r="C3018"/>
      <c r="D3018"/>
      <c r="E3018"/>
      <c r="F3018" s="51"/>
      <c r="G3018"/>
      <c r="H3018"/>
      <c r="I3018"/>
      <c r="J3018"/>
      <c r="K3018"/>
      <c r="L3018"/>
      <c r="M3018" s="51"/>
      <c r="N3018" s="51"/>
      <c r="O3018" s="51"/>
    </row>
    <row r="3019" spans="3:15" x14ac:dyDescent="0.25">
      <c r="C3019"/>
      <c r="D3019"/>
      <c r="E3019"/>
      <c r="F3019" s="51"/>
      <c r="G3019"/>
      <c r="H3019"/>
      <c r="I3019"/>
      <c r="J3019"/>
      <c r="K3019"/>
      <c r="L3019"/>
      <c r="M3019" s="51"/>
      <c r="N3019" s="51"/>
      <c r="O3019" s="51"/>
    </row>
    <row r="3020" spans="3:15" x14ac:dyDescent="0.25">
      <c r="C3020"/>
      <c r="D3020"/>
      <c r="E3020"/>
      <c r="F3020" s="51"/>
      <c r="G3020"/>
      <c r="H3020"/>
      <c r="I3020"/>
      <c r="J3020"/>
      <c r="K3020"/>
      <c r="L3020"/>
      <c r="M3020" s="51"/>
      <c r="N3020" s="51"/>
      <c r="O3020" s="51"/>
    </row>
    <row r="3021" spans="3:15" x14ac:dyDescent="0.25">
      <c r="C3021"/>
      <c r="D3021"/>
      <c r="E3021"/>
      <c r="F3021" s="51"/>
      <c r="G3021"/>
      <c r="H3021"/>
      <c r="I3021"/>
      <c r="J3021"/>
      <c r="K3021"/>
      <c r="L3021"/>
      <c r="M3021" s="51"/>
      <c r="N3021" s="51"/>
      <c r="O3021" s="51"/>
    </row>
    <row r="3022" spans="3:15" x14ac:dyDescent="0.25">
      <c r="C3022"/>
      <c r="D3022"/>
      <c r="E3022"/>
      <c r="F3022" s="51"/>
      <c r="G3022"/>
      <c r="H3022"/>
      <c r="I3022"/>
      <c r="J3022"/>
      <c r="K3022"/>
      <c r="L3022"/>
      <c r="M3022" s="51"/>
      <c r="N3022" s="51"/>
      <c r="O3022" s="51"/>
    </row>
    <row r="3023" spans="3:15" x14ac:dyDescent="0.25">
      <c r="C3023"/>
      <c r="D3023"/>
      <c r="E3023"/>
      <c r="F3023" s="51"/>
      <c r="G3023"/>
      <c r="H3023"/>
      <c r="I3023"/>
      <c r="J3023"/>
      <c r="K3023"/>
      <c r="L3023"/>
      <c r="M3023" s="51"/>
      <c r="N3023" s="51"/>
      <c r="O3023" s="51"/>
    </row>
    <row r="3024" spans="3:15" x14ac:dyDescent="0.25">
      <c r="C3024"/>
      <c r="D3024"/>
      <c r="E3024"/>
      <c r="F3024" s="51"/>
      <c r="G3024"/>
      <c r="H3024"/>
      <c r="I3024"/>
      <c r="J3024"/>
      <c r="K3024"/>
      <c r="L3024"/>
      <c r="M3024" s="51"/>
      <c r="N3024" s="51"/>
      <c r="O3024" s="51"/>
    </row>
    <row r="3025" spans="3:15" x14ac:dyDescent="0.25">
      <c r="C3025"/>
      <c r="D3025"/>
      <c r="E3025"/>
      <c r="F3025" s="51"/>
      <c r="G3025"/>
      <c r="H3025"/>
      <c r="I3025"/>
      <c r="J3025"/>
      <c r="K3025"/>
      <c r="L3025"/>
      <c r="M3025" s="51"/>
      <c r="N3025" s="51"/>
      <c r="O3025" s="51"/>
    </row>
    <row r="3026" spans="3:15" x14ac:dyDescent="0.25">
      <c r="C3026"/>
      <c r="D3026"/>
      <c r="E3026"/>
      <c r="F3026" s="51"/>
      <c r="G3026"/>
      <c r="H3026"/>
      <c r="I3026"/>
      <c r="J3026"/>
      <c r="K3026"/>
      <c r="L3026"/>
      <c r="M3026" s="51"/>
      <c r="N3026" s="51"/>
      <c r="O3026" s="51"/>
    </row>
    <row r="3027" spans="3:15" x14ac:dyDescent="0.25">
      <c r="C3027"/>
      <c r="D3027"/>
      <c r="E3027"/>
      <c r="F3027" s="51"/>
      <c r="G3027"/>
      <c r="H3027"/>
      <c r="I3027"/>
      <c r="J3027"/>
      <c r="K3027"/>
      <c r="L3027"/>
      <c r="M3027" s="51"/>
      <c r="N3027" s="51"/>
      <c r="O3027" s="51"/>
    </row>
    <row r="3028" spans="3:15" x14ac:dyDescent="0.25">
      <c r="C3028"/>
      <c r="D3028"/>
      <c r="E3028"/>
      <c r="F3028" s="51"/>
      <c r="G3028"/>
      <c r="H3028"/>
      <c r="I3028"/>
      <c r="J3028"/>
      <c r="K3028"/>
      <c r="L3028"/>
      <c r="M3028" s="51"/>
      <c r="N3028" s="51"/>
      <c r="O3028" s="51"/>
    </row>
    <row r="3029" spans="3:15" x14ac:dyDescent="0.25">
      <c r="C3029"/>
      <c r="D3029"/>
      <c r="E3029"/>
      <c r="F3029" s="51"/>
      <c r="G3029"/>
      <c r="H3029"/>
      <c r="I3029"/>
      <c r="J3029"/>
      <c r="K3029"/>
      <c r="L3029"/>
      <c r="M3029" s="51"/>
      <c r="N3029" s="51"/>
      <c r="O3029" s="51"/>
    </row>
    <row r="3030" spans="3:15" x14ac:dyDescent="0.25">
      <c r="C3030"/>
      <c r="D3030"/>
      <c r="E3030"/>
      <c r="F3030" s="51"/>
      <c r="G3030"/>
      <c r="H3030"/>
      <c r="I3030"/>
      <c r="J3030"/>
      <c r="K3030"/>
      <c r="L3030"/>
      <c r="M3030" s="51"/>
      <c r="N3030" s="51"/>
      <c r="O3030" s="51"/>
    </row>
    <row r="3031" spans="3:15" x14ac:dyDescent="0.25">
      <c r="C3031"/>
      <c r="D3031"/>
      <c r="E3031"/>
      <c r="F3031" s="51"/>
      <c r="G3031"/>
      <c r="H3031"/>
      <c r="I3031"/>
      <c r="J3031"/>
      <c r="K3031"/>
      <c r="L3031"/>
      <c r="M3031" s="51"/>
      <c r="N3031" s="51"/>
      <c r="O3031" s="51"/>
    </row>
    <row r="3032" spans="3:15" x14ac:dyDescent="0.25">
      <c r="C3032"/>
      <c r="D3032"/>
      <c r="E3032"/>
      <c r="F3032" s="51"/>
      <c r="G3032"/>
      <c r="H3032"/>
      <c r="I3032"/>
      <c r="J3032"/>
      <c r="K3032"/>
      <c r="L3032"/>
      <c r="M3032" s="51"/>
      <c r="N3032" s="51"/>
      <c r="O3032" s="51"/>
    </row>
    <row r="3033" spans="3:15" x14ac:dyDescent="0.25">
      <c r="C3033"/>
      <c r="D3033"/>
      <c r="E3033"/>
      <c r="F3033" s="51"/>
      <c r="G3033"/>
      <c r="H3033"/>
      <c r="I3033"/>
      <c r="J3033"/>
      <c r="K3033"/>
      <c r="L3033"/>
      <c r="M3033" s="51"/>
      <c r="N3033" s="51"/>
      <c r="O3033" s="51"/>
    </row>
    <row r="3034" spans="3:15" x14ac:dyDescent="0.25">
      <c r="C3034"/>
      <c r="D3034"/>
      <c r="E3034"/>
      <c r="F3034" s="51"/>
      <c r="G3034"/>
      <c r="H3034"/>
      <c r="I3034"/>
      <c r="J3034"/>
      <c r="K3034"/>
      <c r="L3034"/>
      <c r="M3034" s="51"/>
      <c r="N3034" s="51"/>
      <c r="O3034" s="51"/>
    </row>
    <row r="3035" spans="3:15" x14ac:dyDescent="0.25">
      <c r="C3035"/>
      <c r="D3035"/>
      <c r="E3035"/>
      <c r="F3035" s="51"/>
      <c r="G3035"/>
      <c r="H3035"/>
      <c r="I3035"/>
      <c r="J3035"/>
      <c r="K3035"/>
      <c r="L3035"/>
      <c r="M3035" s="51"/>
      <c r="N3035" s="51"/>
      <c r="O3035" s="51"/>
    </row>
    <row r="3036" spans="3:15" x14ac:dyDescent="0.25">
      <c r="C3036"/>
      <c r="D3036"/>
      <c r="E3036"/>
      <c r="F3036" s="51"/>
      <c r="G3036"/>
      <c r="H3036"/>
      <c r="I3036"/>
      <c r="J3036"/>
      <c r="K3036"/>
      <c r="L3036"/>
      <c r="M3036" s="51"/>
      <c r="N3036" s="51"/>
      <c r="O3036" s="51"/>
    </row>
    <row r="3037" spans="3:15" x14ac:dyDescent="0.25">
      <c r="C3037"/>
      <c r="D3037"/>
      <c r="E3037"/>
      <c r="F3037" s="51"/>
      <c r="G3037"/>
      <c r="H3037"/>
      <c r="I3037"/>
      <c r="J3037"/>
      <c r="K3037"/>
      <c r="L3037"/>
      <c r="M3037" s="51"/>
      <c r="N3037" s="51"/>
      <c r="O3037" s="51"/>
    </row>
    <row r="3038" spans="3:15" x14ac:dyDescent="0.25">
      <c r="C3038"/>
      <c r="D3038"/>
      <c r="E3038"/>
      <c r="F3038" s="51"/>
      <c r="G3038"/>
      <c r="H3038"/>
      <c r="I3038"/>
      <c r="J3038"/>
      <c r="K3038"/>
      <c r="L3038"/>
      <c r="M3038" s="51"/>
      <c r="N3038" s="51"/>
      <c r="O3038" s="51"/>
    </row>
    <row r="3039" spans="3:15" x14ac:dyDescent="0.25">
      <c r="C3039"/>
      <c r="D3039"/>
      <c r="E3039"/>
      <c r="F3039" s="51"/>
      <c r="G3039"/>
      <c r="H3039"/>
      <c r="I3039"/>
      <c r="J3039"/>
      <c r="K3039"/>
      <c r="L3039"/>
      <c r="M3039" s="51"/>
      <c r="N3039" s="51"/>
      <c r="O3039" s="51"/>
    </row>
    <row r="3040" spans="3:15" x14ac:dyDescent="0.25">
      <c r="C3040"/>
      <c r="D3040"/>
      <c r="E3040"/>
      <c r="F3040" s="51"/>
      <c r="G3040"/>
      <c r="H3040"/>
      <c r="I3040"/>
      <c r="J3040"/>
      <c r="K3040"/>
      <c r="L3040"/>
      <c r="M3040" s="51"/>
      <c r="N3040" s="51"/>
      <c r="O3040" s="51"/>
    </row>
    <row r="3041" spans="3:15" x14ac:dyDescent="0.25">
      <c r="C3041"/>
      <c r="D3041"/>
      <c r="E3041"/>
      <c r="F3041" s="51"/>
      <c r="G3041"/>
      <c r="H3041"/>
      <c r="I3041"/>
      <c r="J3041"/>
      <c r="K3041"/>
      <c r="L3041"/>
      <c r="M3041" s="51"/>
      <c r="N3041" s="51"/>
      <c r="O3041" s="51"/>
    </row>
    <row r="3042" spans="3:15" x14ac:dyDescent="0.25">
      <c r="C3042"/>
      <c r="D3042"/>
      <c r="E3042"/>
      <c r="F3042" s="51"/>
      <c r="G3042"/>
      <c r="H3042"/>
      <c r="I3042"/>
      <c r="J3042"/>
      <c r="K3042"/>
      <c r="L3042"/>
      <c r="M3042" s="51"/>
      <c r="N3042" s="51"/>
      <c r="O3042" s="51"/>
    </row>
    <row r="3043" spans="3:15" x14ac:dyDescent="0.25">
      <c r="C3043"/>
      <c r="D3043"/>
      <c r="E3043"/>
      <c r="F3043" s="51"/>
      <c r="G3043"/>
      <c r="H3043"/>
      <c r="I3043"/>
      <c r="J3043"/>
      <c r="K3043"/>
      <c r="L3043"/>
      <c r="M3043" s="51"/>
      <c r="N3043" s="51"/>
      <c r="O3043" s="51"/>
    </row>
    <row r="3044" spans="3:15" x14ac:dyDescent="0.25">
      <c r="C3044"/>
      <c r="D3044"/>
      <c r="E3044"/>
      <c r="F3044" s="51"/>
      <c r="G3044"/>
      <c r="H3044"/>
      <c r="I3044"/>
      <c r="J3044"/>
      <c r="K3044"/>
      <c r="L3044"/>
      <c r="M3044" s="51"/>
      <c r="N3044" s="51"/>
      <c r="O3044" s="51"/>
    </row>
    <row r="3045" spans="3:15" x14ac:dyDescent="0.25">
      <c r="C3045"/>
      <c r="D3045"/>
      <c r="E3045"/>
      <c r="F3045" s="51"/>
      <c r="G3045"/>
      <c r="H3045"/>
      <c r="I3045"/>
      <c r="J3045"/>
      <c r="K3045"/>
      <c r="L3045"/>
      <c r="M3045" s="51"/>
      <c r="N3045" s="51"/>
      <c r="O3045" s="51"/>
    </row>
    <row r="3046" spans="3:15" x14ac:dyDescent="0.25">
      <c r="C3046"/>
      <c r="D3046"/>
      <c r="E3046"/>
      <c r="F3046" s="51"/>
      <c r="G3046"/>
      <c r="H3046"/>
      <c r="I3046"/>
      <c r="J3046"/>
      <c r="K3046"/>
      <c r="L3046"/>
      <c r="M3046" s="51"/>
      <c r="N3046" s="51"/>
      <c r="O3046" s="51"/>
    </row>
    <row r="3047" spans="3:15" x14ac:dyDescent="0.25">
      <c r="C3047"/>
      <c r="D3047"/>
      <c r="E3047"/>
      <c r="F3047" s="51"/>
      <c r="G3047"/>
      <c r="H3047"/>
      <c r="I3047"/>
      <c r="J3047"/>
      <c r="K3047"/>
      <c r="L3047"/>
      <c r="M3047" s="51"/>
      <c r="N3047" s="51"/>
      <c r="O3047" s="51"/>
    </row>
    <row r="3048" spans="3:15" x14ac:dyDescent="0.25">
      <c r="C3048"/>
      <c r="D3048"/>
      <c r="E3048"/>
      <c r="F3048" s="51"/>
      <c r="G3048"/>
      <c r="H3048"/>
      <c r="I3048"/>
      <c r="J3048"/>
      <c r="K3048"/>
      <c r="L3048"/>
      <c r="M3048" s="51"/>
      <c r="N3048" s="51"/>
      <c r="O3048" s="51"/>
    </row>
    <row r="3049" spans="3:15" x14ac:dyDescent="0.25">
      <c r="C3049"/>
      <c r="D3049"/>
      <c r="E3049"/>
      <c r="F3049" s="51"/>
      <c r="G3049"/>
      <c r="H3049"/>
      <c r="I3049"/>
      <c r="J3049"/>
      <c r="K3049"/>
      <c r="L3049"/>
      <c r="M3049" s="51"/>
      <c r="N3049" s="51"/>
      <c r="O3049" s="51"/>
    </row>
    <row r="3050" spans="3:15" x14ac:dyDescent="0.25">
      <c r="C3050"/>
      <c r="D3050"/>
      <c r="E3050"/>
      <c r="F3050" s="51"/>
      <c r="G3050"/>
      <c r="H3050"/>
      <c r="I3050"/>
      <c r="J3050"/>
      <c r="K3050"/>
      <c r="L3050"/>
      <c r="M3050" s="51"/>
      <c r="N3050" s="51"/>
      <c r="O3050" s="51"/>
    </row>
    <row r="3051" spans="3:15" x14ac:dyDescent="0.25">
      <c r="C3051"/>
      <c r="D3051"/>
      <c r="E3051"/>
      <c r="F3051" s="51"/>
      <c r="G3051"/>
      <c r="H3051"/>
      <c r="I3051"/>
      <c r="J3051"/>
      <c r="K3051"/>
      <c r="L3051"/>
      <c r="M3051" s="51"/>
      <c r="N3051" s="51"/>
      <c r="O3051" s="51"/>
    </row>
    <row r="3052" spans="3:15" x14ac:dyDescent="0.25">
      <c r="C3052"/>
      <c r="D3052"/>
      <c r="E3052"/>
      <c r="F3052" s="51"/>
      <c r="G3052"/>
      <c r="H3052"/>
      <c r="I3052"/>
      <c r="J3052"/>
      <c r="K3052"/>
      <c r="L3052"/>
      <c r="M3052" s="51"/>
      <c r="N3052" s="51"/>
      <c r="O3052" s="51"/>
    </row>
    <row r="3053" spans="3:15" x14ac:dyDescent="0.25">
      <c r="C3053"/>
      <c r="D3053"/>
      <c r="E3053"/>
      <c r="F3053" s="51"/>
      <c r="G3053"/>
      <c r="H3053"/>
      <c r="I3053"/>
      <c r="J3053"/>
      <c r="K3053"/>
      <c r="L3053"/>
      <c r="M3053" s="51"/>
      <c r="N3053" s="51"/>
      <c r="O3053" s="51"/>
    </row>
    <row r="3054" spans="3:15" x14ac:dyDescent="0.25">
      <c r="C3054"/>
      <c r="D3054"/>
      <c r="E3054"/>
      <c r="F3054" s="51"/>
      <c r="G3054"/>
      <c r="H3054"/>
      <c r="I3054"/>
      <c r="J3054"/>
      <c r="K3054"/>
      <c r="L3054"/>
      <c r="M3054" s="51"/>
      <c r="N3054" s="51"/>
      <c r="O3054" s="51"/>
    </row>
    <row r="3055" spans="3:15" x14ac:dyDescent="0.25">
      <c r="C3055"/>
      <c r="D3055"/>
      <c r="E3055"/>
      <c r="F3055" s="51"/>
      <c r="G3055"/>
      <c r="H3055"/>
      <c r="I3055"/>
      <c r="J3055"/>
      <c r="K3055"/>
      <c r="L3055"/>
      <c r="M3055" s="51"/>
      <c r="N3055" s="51"/>
      <c r="O3055" s="51"/>
    </row>
    <row r="3056" spans="3:15" x14ac:dyDescent="0.25">
      <c r="C3056"/>
      <c r="D3056"/>
      <c r="E3056"/>
      <c r="F3056" s="51"/>
      <c r="G3056"/>
      <c r="H3056"/>
      <c r="I3056"/>
      <c r="J3056"/>
      <c r="K3056"/>
      <c r="L3056"/>
      <c r="M3056" s="51"/>
      <c r="N3056" s="51"/>
      <c r="O3056" s="51"/>
    </row>
    <row r="3057" spans="3:15" x14ac:dyDescent="0.25">
      <c r="C3057"/>
      <c r="D3057"/>
      <c r="E3057"/>
      <c r="F3057" s="51"/>
      <c r="G3057"/>
      <c r="H3057"/>
      <c r="I3057"/>
      <c r="J3057"/>
      <c r="K3057"/>
      <c r="L3057"/>
      <c r="M3057" s="51"/>
      <c r="N3057" s="51"/>
      <c r="O3057" s="51"/>
    </row>
    <row r="3058" spans="3:15" x14ac:dyDescent="0.25">
      <c r="C3058"/>
      <c r="D3058"/>
      <c r="E3058"/>
      <c r="F3058" s="51"/>
      <c r="G3058"/>
      <c r="H3058"/>
      <c r="I3058"/>
      <c r="J3058"/>
      <c r="K3058"/>
      <c r="L3058"/>
      <c r="M3058" s="51"/>
      <c r="N3058" s="51"/>
      <c r="O3058" s="51"/>
    </row>
    <row r="3059" spans="3:15" x14ac:dyDescent="0.25">
      <c r="C3059"/>
      <c r="D3059"/>
      <c r="E3059"/>
      <c r="F3059" s="51"/>
      <c r="G3059"/>
      <c r="H3059"/>
      <c r="I3059"/>
      <c r="J3059"/>
      <c r="K3059"/>
      <c r="L3059"/>
      <c r="M3059" s="51"/>
      <c r="N3059" s="51"/>
      <c r="O3059" s="51"/>
    </row>
    <row r="3060" spans="3:15" x14ac:dyDescent="0.25">
      <c r="C3060"/>
      <c r="D3060"/>
      <c r="E3060"/>
      <c r="F3060" s="51"/>
      <c r="G3060"/>
      <c r="H3060"/>
      <c r="I3060"/>
      <c r="J3060"/>
      <c r="K3060"/>
      <c r="L3060"/>
      <c r="M3060" s="51"/>
      <c r="N3060" s="51"/>
      <c r="O3060" s="51"/>
    </row>
    <row r="3061" spans="3:15" x14ac:dyDescent="0.25">
      <c r="C3061"/>
      <c r="D3061"/>
      <c r="E3061"/>
      <c r="F3061" s="51"/>
      <c r="G3061"/>
      <c r="H3061"/>
      <c r="I3061"/>
      <c r="J3061"/>
      <c r="K3061"/>
      <c r="L3061"/>
      <c r="M3061" s="51"/>
      <c r="N3061" s="51"/>
      <c r="O3061" s="51"/>
    </row>
    <row r="3062" spans="3:15" x14ac:dyDescent="0.25">
      <c r="C3062"/>
      <c r="D3062"/>
      <c r="E3062"/>
      <c r="F3062" s="51"/>
      <c r="G3062"/>
      <c r="H3062"/>
      <c r="I3062"/>
      <c r="J3062"/>
      <c r="K3062"/>
      <c r="L3062"/>
      <c r="M3062" s="51"/>
      <c r="N3062" s="51"/>
      <c r="O3062" s="51"/>
    </row>
    <row r="3063" spans="3:15" x14ac:dyDescent="0.25">
      <c r="C3063"/>
      <c r="D3063"/>
      <c r="E3063"/>
      <c r="F3063" s="51"/>
      <c r="G3063"/>
      <c r="H3063"/>
      <c r="I3063"/>
      <c r="J3063"/>
      <c r="K3063"/>
      <c r="L3063"/>
      <c r="M3063" s="51"/>
      <c r="N3063" s="51"/>
      <c r="O3063" s="51"/>
    </row>
    <row r="3064" spans="3:15" x14ac:dyDescent="0.25">
      <c r="C3064"/>
      <c r="D3064"/>
      <c r="E3064"/>
      <c r="F3064" s="51"/>
      <c r="G3064"/>
      <c r="H3064"/>
      <c r="I3064"/>
      <c r="J3064"/>
      <c r="K3064"/>
      <c r="L3064"/>
      <c r="M3064" s="51"/>
      <c r="N3064" s="51"/>
      <c r="O3064" s="51"/>
    </row>
    <row r="3065" spans="3:15" x14ac:dyDescent="0.25">
      <c r="C3065"/>
      <c r="D3065"/>
      <c r="E3065"/>
      <c r="F3065" s="51"/>
      <c r="G3065"/>
      <c r="H3065"/>
      <c r="I3065"/>
      <c r="J3065"/>
      <c r="K3065"/>
      <c r="L3065"/>
      <c r="M3065" s="51"/>
      <c r="N3065" s="51"/>
      <c r="O3065" s="51"/>
    </row>
    <row r="3066" spans="3:15" x14ac:dyDescent="0.25">
      <c r="C3066"/>
      <c r="D3066"/>
      <c r="E3066"/>
      <c r="F3066" s="51"/>
      <c r="G3066"/>
      <c r="H3066"/>
      <c r="I3066"/>
      <c r="J3066"/>
      <c r="K3066"/>
      <c r="L3066"/>
      <c r="M3066" s="51"/>
      <c r="N3066" s="51"/>
      <c r="O3066" s="51"/>
    </row>
    <row r="3067" spans="3:15" x14ac:dyDescent="0.25">
      <c r="C3067"/>
      <c r="D3067"/>
      <c r="E3067"/>
      <c r="F3067" s="51"/>
      <c r="G3067"/>
      <c r="H3067"/>
      <c r="I3067"/>
      <c r="J3067"/>
      <c r="K3067"/>
      <c r="L3067"/>
      <c r="M3067" s="51"/>
      <c r="N3067" s="51"/>
      <c r="O3067" s="51"/>
    </row>
    <row r="3068" spans="3:15" x14ac:dyDescent="0.25">
      <c r="C3068"/>
      <c r="D3068"/>
      <c r="E3068"/>
      <c r="F3068" s="51"/>
      <c r="G3068"/>
      <c r="H3068"/>
      <c r="I3068"/>
      <c r="J3068"/>
      <c r="K3068"/>
      <c r="L3068"/>
      <c r="M3068" s="51"/>
      <c r="N3068" s="51"/>
      <c r="O3068" s="51"/>
    </row>
    <row r="3069" spans="3:15" x14ac:dyDescent="0.25">
      <c r="C3069"/>
      <c r="D3069"/>
      <c r="E3069"/>
      <c r="F3069" s="51"/>
      <c r="G3069"/>
      <c r="H3069"/>
      <c r="I3069"/>
      <c r="J3069"/>
      <c r="K3069"/>
      <c r="L3069"/>
      <c r="M3069" s="51"/>
      <c r="N3069" s="51"/>
      <c r="O3069" s="51"/>
    </row>
    <row r="3070" spans="3:15" x14ac:dyDescent="0.25">
      <c r="C3070"/>
      <c r="D3070"/>
      <c r="E3070"/>
      <c r="F3070" s="51"/>
      <c r="G3070"/>
      <c r="H3070"/>
      <c r="I3070"/>
      <c r="J3070"/>
      <c r="K3070"/>
      <c r="L3070"/>
      <c r="M3070" s="51"/>
      <c r="N3070" s="51"/>
      <c r="O3070" s="51"/>
    </row>
    <row r="3071" spans="3:15" x14ac:dyDescent="0.25">
      <c r="C3071"/>
      <c r="D3071"/>
      <c r="E3071"/>
      <c r="F3071" s="51"/>
      <c r="G3071"/>
      <c r="H3071"/>
      <c r="I3071"/>
      <c r="J3071"/>
      <c r="K3071"/>
      <c r="L3071"/>
      <c r="M3071" s="51"/>
      <c r="N3071" s="51"/>
      <c r="O3071" s="51"/>
    </row>
    <row r="3072" spans="3:15" x14ac:dyDescent="0.25">
      <c r="C3072"/>
      <c r="D3072"/>
      <c r="E3072"/>
      <c r="F3072" s="51"/>
      <c r="G3072"/>
      <c r="H3072"/>
      <c r="I3072"/>
      <c r="J3072"/>
      <c r="K3072"/>
      <c r="L3072"/>
      <c r="M3072" s="51"/>
      <c r="N3072" s="51"/>
      <c r="O3072" s="51"/>
    </row>
    <row r="3073" spans="3:15" x14ac:dyDescent="0.25">
      <c r="C3073"/>
      <c r="D3073"/>
      <c r="E3073"/>
      <c r="F3073" s="51"/>
      <c r="G3073"/>
      <c r="H3073"/>
      <c r="I3073"/>
      <c r="J3073"/>
      <c r="K3073"/>
      <c r="L3073"/>
      <c r="M3073" s="51"/>
      <c r="N3073" s="51"/>
      <c r="O3073" s="51"/>
    </row>
    <row r="3074" spans="3:15" x14ac:dyDescent="0.25">
      <c r="C3074"/>
      <c r="D3074"/>
      <c r="E3074"/>
      <c r="F3074" s="51"/>
      <c r="G3074"/>
      <c r="H3074"/>
      <c r="I3074"/>
      <c r="J3074"/>
      <c r="K3074"/>
      <c r="L3074"/>
      <c r="M3074" s="51"/>
      <c r="N3074" s="51"/>
      <c r="O3074" s="51"/>
    </row>
    <row r="3075" spans="3:15" x14ac:dyDescent="0.25">
      <c r="C3075"/>
      <c r="D3075"/>
      <c r="E3075"/>
      <c r="F3075" s="51"/>
      <c r="G3075"/>
      <c r="H3075"/>
      <c r="I3075"/>
      <c r="J3075"/>
      <c r="K3075"/>
      <c r="L3075"/>
      <c r="M3075" s="51"/>
      <c r="N3075" s="51"/>
      <c r="O3075" s="51"/>
    </row>
    <row r="3076" spans="3:15" x14ac:dyDescent="0.25">
      <c r="C3076"/>
      <c r="D3076"/>
      <c r="E3076"/>
      <c r="F3076" s="51"/>
      <c r="G3076"/>
      <c r="H3076"/>
      <c r="I3076"/>
      <c r="J3076"/>
      <c r="K3076"/>
      <c r="L3076"/>
      <c r="M3076" s="51"/>
      <c r="N3076" s="51"/>
      <c r="O3076" s="51"/>
    </row>
    <row r="3077" spans="3:15" x14ac:dyDescent="0.25">
      <c r="C3077"/>
      <c r="D3077"/>
      <c r="E3077"/>
      <c r="F3077" s="51"/>
      <c r="G3077"/>
      <c r="H3077"/>
      <c r="I3077"/>
      <c r="J3077"/>
      <c r="K3077"/>
      <c r="L3077"/>
      <c r="M3077" s="51"/>
      <c r="N3077" s="51"/>
      <c r="O3077" s="51"/>
    </row>
    <row r="3078" spans="3:15" x14ac:dyDescent="0.25">
      <c r="C3078"/>
      <c r="D3078"/>
      <c r="E3078"/>
      <c r="F3078" s="51"/>
      <c r="G3078"/>
      <c r="H3078"/>
      <c r="I3078"/>
      <c r="J3078"/>
      <c r="K3078"/>
      <c r="L3078"/>
      <c r="M3078" s="51"/>
      <c r="N3078" s="51"/>
      <c r="O3078" s="51"/>
    </row>
    <row r="3079" spans="3:15" x14ac:dyDescent="0.25">
      <c r="C3079"/>
      <c r="D3079"/>
      <c r="E3079"/>
      <c r="F3079" s="51"/>
      <c r="G3079"/>
      <c r="H3079"/>
      <c r="I3079"/>
      <c r="J3079"/>
      <c r="K3079"/>
      <c r="L3079"/>
      <c r="M3079" s="51"/>
      <c r="N3079" s="51"/>
      <c r="O3079" s="51"/>
    </row>
    <row r="3080" spans="3:15" x14ac:dyDescent="0.25">
      <c r="C3080"/>
      <c r="D3080"/>
      <c r="E3080"/>
      <c r="F3080" s="51"/>
      <c r="G3080"/>
      <c r="H3080"/>
      <c r="I3080"/>
      <c r="J3080"/>
      <c r="K3080"/>
      <c r="L3080"/>
      <c r="M3080" s="51"/>
      <c r="N3080" s="51"/>
      <c r="O3080" s="51"/>
    </row>
    <row r="3081" spans="3:15" x14ac:dyDescent="0.25">
      <c r="C3081"/>
      <c r="D3081"/>
      <c r="E3081"/>
      <c r="F3081" s="51"/>
      <c r="G3081"/>
      <c r="H3081"/>
      <c r="I3081"/>
      <c r="J3081"/>
      <c r="K3081"/>
      <c r="L3081"/>
      <c r="M3081" s="51"/>
      <c r="N3081" s="51"/>
      <c r="O3081" s="51"/>
    </row>
    <row r="3082" spans="3:15" x14ac:dyDescent="0.25">
      <c r="C3082"/>
      <c r="D3082"/>
      <c r="E3082"/>
      <c r="F3082" s="51"/>
      <c r="G3082"/>
      <c r="H3082"/>
      <c r="I3082"/>
      <c r="J3082"/>
      <c r="K3082"/>
      <c r="L3082"/>
      <c r="M3082" s="51"/>
      <c r="N3082" s="51"/>
      <c r="O3082" s="51"/>
    </row>
    <row r="3083" spans="3:15" x14ac:dyDescent="0.25">
      <c r="C3083"/>
      <c r="D3083"/>
      <c r="E3083"/>
      <c r="F3083" s="51"/>
      <c r="G3083"/>
      <c r="H3083"/>
      <c r="I3083"/>
      <c r="J3083"/>
      <c r="K3083"/>
      <c r="L3083"/>
      <c r="M3083" s="51"/>
      <c r="N3083" s="51"/>
      <c r="O3083" s="51"/>
    </row>
    <row r="3084" spans="3:15" x14ac:dyDescent="0.25">
      <c r="C3084"/>
      <c r="D3084"/>
      <c r="E3084"/>
      <c r="F3084" s="51"/>
      <c r="G3084"/>
      <c r="H3084"/>
      <c r="I3084"/>
      <c r="J3084"/>
      <c r="K3084"/>
      <c r="L3084"/>
      <c r="M3084" s="51"/>
      <c r="N3084" s="51"/>
      <c r="O3084" s="51"/>
    </row>
    <row r="3085" spans="3:15" x14ac:dyDescent="0.25">
      <c r="C3085"/>
      <c r="D3085"/>
      <c r="E3085"/>
      <c r="F3085" s="51"/>
      <c r="G3085"/>
      <c r="H3085"/>
      <c r="I3085"/>
      <c r="J3085"/>
      <c r="K3085"/>
      <c r="L3085"/>
      <c r="M3085" s="51"/>
      <c r="N3085" s="51"/>
      <c r="O3085" s="51"/>
    </row>
    <row r="3086" spans="3:15" x14ac:dyDescent="0.25">
      <c r="C3086"/>
      <c r="D3086"/>
      <c r="E3086"/>
      <c r="F3086" s="51"/>
      <c r="G3086"/>
      <c r="H3086"/>
      <c r="I3086"/>
      <c r="J3086"/>
      <c r="K3086"/>
      <c r="L3086"/>
      <c r="M3086" s="51"/>
      <c r="N3086" s="51"/>
      <c r="O3086" s="51"/>
    </row>
  </sheetData>
  <sortState ref="A762:IV770">
    <sortCondition ref="A762:A770"/>
    <sortCondition ref="B762:B770"/>
  </sortState>
  <customSheetViews>
    <customSheetView guid="{E9A81610-4F37-42C7-9C01-B2EADF54BB66}" topLeftCell="L730">
      <selection activeCell="R632" sqref="R632"/>
      <pageMargins left="0.2" right="0.2" top="0.25" bottom="0.25" header="0.3" footer="0.3"/>
      <pageSetup orientation="landscape" r:id="rId1"/>
    </customSheetView>
  </customSheetViews>
  <mergeCells count="35">
    <mergeCell ref="A749:B749"/>
    <mergeCell ref="C749:O749"/>
    <mergeCell ref="A596:O596"/>
    <mergeCell ref="A682:O682"/>
    <mergeCell ref="A331:B331"/>
    <mergeCell ref="C331:O331"/>
    <mergeCell ref="A715:B715"/>
    <mergeCell ref="C715:O715"/>
    <mergeCell ref="A674:B674"/>
    <mergeCell ref="C674:O674"/>
    <mergeCell ref="A420:B420"/>
    <mergeCell ref="A403:B403"/>
    <mergeCell ref="C403:P403"/>
    <mergeCell ref="C420:P420"/>
    <mergeCell ref="B1:S1"/>
    <mergeCell ref="S2:S3"/>
    <mergeCell ref="A572:B572"/>
    <mergeCell ref="C572:O572"/>
    <mergeCell ref="D2:D3"/>
    <mergeCell ref="E2:E3"/>
    <mergeCell ref="I3:L3"/>
    <mergeCell ref="H2:H3"/>
    <mergeCell ref="M2:M3"/>
    <mergeCell ref="N2:N3"/>
    <mergeCell ref="O2:O3"/>
    <mergeCell ref="P2:P3"/>
    <mergeCell ref="A2:A3"/>
    <mergeCell ref="B2:B3"/>
    <mergeCell ref="A4:B4"/>
    <mergeCell ref="C4:O4"/>
    <mergeCell ref="C2:C3"/>
    <mergeCell ref="F2:F3"/>
    <mergeCell ref="G2:G3"/>
    <mergeCell ref="Q2:Q3"/>
    <mergeCell ref="R2:R3"/>
  </mergeCells>
  <phoneticPr fontId="12" type="noConversion"/>
  <conditionalFormatting sqref="R505 R416 R492 R291 R243:R245 R476:R483 R677:R679 R510 R120 R122:R125 R127:R128 R102:R103 R106 R732 R692:R693 R723 R465 R411 R461 R448 R507 R322:R326 R295:R320 R497:R503">
    <cfRule type="cellIs" dxfId="5" priority="4" stopIfTrue="1" operator="equal">
      <formula>"RED"</formula>
    </cfRule>
    <cfRule type="cellIs" dxfId="4" priority="5" stopIfTrue="1" operator="equal">
      <formula>"YELLOW"</formula>
    </cfRule>
    <cfRule type="cellIs" dxfId="3" priority="6" stopIfTrue="1" operator="equal">
      <formula>"GREEN"</formula>
    </cfRule>
  </conditionalFormatting>
  <conditionalFormatting sqref="R288:R289">
    <cfRule type="cellIs" dxfId="2" priority="1" stopIfTrue="1" operator="equal">
      <formula>"RED"</formula>
    </cfRule>
    <cfRule type="cellIs" dxfId="1" priority="2" stopIfTrue="1" operator="equal">
      <formula>"YELLOW"</formula>
    </cfRule>
    <cfRule type="cellIs" dxfId="0" priority="3" stopIfTrue="1" operator="equal">
      <formula>"GREEN"</formula>
    </cfRule>
  </conditionalFormatting>
  <pageMargins left="0.2" right="0.2" top="0.25" bottom="0.25" header="0.3" footer="0.3"/>
  <pageSetup orientation="landscape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wsSortMap1.xml><?xml version="1.0" encoding="utf-8"?>
<worksheetSortMap xmlns="http://schemas.microsoft.com/office/excel/2006/main">
  <rowSortMap ref="A13:XFD507" count="321">
    <row newVal="12" oldVal="15"/>
    <row newVal="13" oldVal="16"/>
    <row newVal="15" oldVal="12"/>
    <row newVal="16" oldVal="13"/>
    <row newVal="17" oldVal="23"/>
    <row newVal="18" oldVal="24"/>
    <row newVal="19" oldVal="26"/>
    <row newVal="20" oldVal="25"/>
    <row newVal="21" oldVal="19"/>
    <row newVal="22" oldVal="20"/>
    <row newVal="23" oldVal="21"/>
    <row newVal="24" oldVal="17"/>
    <row newVal="25" oldVal="18"/>
    <row newVal="26" oldVal="22"/>
    <row newVal="27" oldVal="46"/>
    <row newVal="28" oldVal="47"/>
    <row newVal="29" oldVal="48"/>
    <row newVal="30" oldVal="49"/>
    <row newVal="31" oldVal="50"/>
    <row newVal="32" oldVal="51"/>
    <row newVal="33" oldVal="52"/>
    <row newVal="34" oldVal="45"/>
    <row newVal="35" oldVal="53"/>
    <row newVal="36" oldVal="54"/>
    <row newVal="37" oldVal="55"/>
    <row newVal="38" oldVal="56"/>
    <row newVal="39" oldVal="57"/>
    <row newVal="40" oldVal="58"/>
    <row newVal="41" oldVal="59"/>
    <row newVal="42" oldVal="60"/>
    <row newVal="43" oldVal="61"/>
    <row newVal="44" oldVal="27"/>
    <row newVal="45" oldVal="28"/>
    <row newVal="46" oldVal="29"/>
    <row newVal="47" oldVal="30"/>
    <row newVal="48" oldVal="36"/>
    <row newVal="49" oldVal="31"/>
    <row newVal="50" oldVal="35"/>
    <row newVal="51" oldVal="34"/>
    <row newVal="52" oldVal="32"/>
    <row newVal="53" oldVal="33"/>
    <row newVal="54" oldVal="41"/>
    <row newVal="55" oldVal="39"/>
    <row newVal="56" oldVal="40"/>
    <row newVal="57" oldVal="37"/>
    <row newVal="58" oldVal="38"/>
    <row newVal="59" oldVal="62"/>
    <row newVal="60" oldVal="66"/>
    <row newVal="61" oldVal="68"/>
    <row newVal="62" oldVal="67"/>
    <row newVal="65" oldVal="42"/>
    <row newVal="66" oldVal="43"/>
    <row newVal="67" oldVal="44"/>
    <row newVal="68" oldVal="65"/>
    <row newVal="74" oldVal="76"/>
    <row newVal="75" oldVal="74"/>
    <row newVal="76" oldVal="77"/>
    <row newVal="77" oldVal="75"/>
    <row newVal="78" oldVal="80"/>
    <row newVal="79" oldVal="81"/>
    <row newVal="80" oldVal="79"/>
    <row newVal="81" oldVal="78"/>
    <row newVal="102" oldVal="116"/>
    <row newVal="103" oldVal="115"/>
    <row newVal="104" oldVal="102"/>
    <row newVal="105" oldVal="103"/>
    <row newVal="106" oldVal="104"/>
    <row newVal="107" oldVal="105"/>
    <row newVal="108" oldVal="106"/>
    <row newVal="109" oldVal="107"/>
    <row newVal="110" oldVal="108"/>
    <row newVal="111" oldVal="113"/>
    <row newVal="112" oldVal="114"/>
    <row newVal="113" oldVal="117"/>
    <row newVal="114" oldVal="109"/>
    <row newVal="115" oldVal="110"/>
    <row newVal="116" oldVal="111"/>
    <row newVal="117" oldVal="112"/>
    <row newVal="156" oldVal="163"/>
    <row newVal="157" oldVal="156"/>
    <row newVal="158" oldVal="157"/>
    <row newVal="159" oldVal="158"/>
    <row newVal="160" oldVal="159"/>
    <row newVal="161" oldVal="160"/>
    <row newVal="162" oldVal="161"/>
    <row newVal="163" oldVal="162"/>
    <row newVal="164" oldVal="204"/>
    <row newVal="165" oldVal="207"/>
    <row newVal="166" oldVal="205"/>
    <row newVal="167" oldVal="206"/>
    <row newVal="168" oldVal="202"/>
    <row newVal="169" oldVal="203"/>
    <row newVal="170" oldVal="199"/>
    <row newVal="171" oldVal="200"/>
    <row newVal="172" oldVal="201"/>
    <row newVal="173" oldVal="178"/>
    <row newVal="174" oldVal="179"/>
    <row newVal="176" oldVal="181"/>
    <row newVal="177" oldVal="180"/>
    <row newVal="178" oldVal="183"/>
    <row newVal="179" oldVal="174"/>
    <row newVal="180" oldVal="176"/>
    <row newVal="181" oldVal="182"/>
    <row newVal="182" oldVal="177"/>
    <row newVal="183" oldVal="196"/>
    <row newVal="184" oldVal="195"/>
    <row newVal="185" oldVal="171"/>
    <row newVal="186" oldVal="172"/>
    <row newVal="187" oldVal="164"/>
    <row newVal="188" oldVal="165"/>
    <row newVal="189" oldVal="166"/>
    <row newVal="190" oldVal="173"/>
    <row newVal="191" oldVal="198"/>
    <row newVal="192" oldVal="197"/>
    <row newVal="193" oldVal="194"/>
    <row newVal="194" oldVal="193"/>
    <row newVal="195" oldVal="185"/>
    <row newVal="196" oldVal="186"/>
    <row newVal="197" oldVal="189"/>
    <row newVal="198" oldVal="188"/>
    <row newVal="199" oldVal="184"/>
    <row newVal="200" oldVal="187"/>
    <row newVal="201" oldVal="192"/>
    <row newVal="202" oldVal="167"/>
    <row newVal="203" oldVal="168"/>
    <row newVal="204" oldVal="190"/>
    <row newVal="205" oldVal="191"/>
    <row newVal="206" oldVal="169"/>
    <row newVal="207" oldVal="170"/>
    <row newVal="212" oldVal="216"/>
    <row newVal="213" oldVal="212"/>
    <row newVal="214" oldVal="213"/>
    <row newVal="216" oldVal="217"/>
    <row newVal="217" oldVal="218"/>
    <row newVal="218" oldVal="224"/>
    <row newVal="219" oldVal="225"/>
    <row newVal="220" oldVal="226"/>
    <row newVal="221" oldVal="227"/>
    <row newVal="222" oldVal="214"/>
    <row newVal="224" oldVal="220"/>
    <row newVal="225" oldVal="219"/>
    <row newVal="226" oldVal="222"/>
    <row newVal="227" oldVal="221"/>
    <row newVal="228" oldVal="230"/>
    <row newVal="229" oldVal="228"/>
    <row newVal="230" oldVal="229"/>
    <row newVal="233" oldVal="234"/>
    <row newVal="234" oldVal="235"/>
    <row newVal="235" oldVal="236"/>
    <row newVal="236" oldVal="233"/>
    <row newVal="238" oldVal="241"/>
    <row newVal="239" oldVal="238"/>
    <row newVal="240" oldVal="242"/>
    <row newVal="241" oldVal="243"/>
    <row newVal="242" oldVal="239"/>
    <row newVal="243" oldVal="240"/>
    <row newVal="247" oldVal="280"/>
    <row newVal="248" oldVal="281"/>
    <row newVal="249" oldVal="278"/>
    <row newVal="250" oldVal="279"/>
    <row newVal="251" oldVal="271"/>
    <row newVal="252" oldVal="270"/>
    <row newVal="253" oldVal="272"/>
    <row newVal="254" oldVal="247"/>
    <row newVal="255" oldVal="248"/>
    <row newVal="256" oldVal="249"/>
    <row newVal="257" oldVal="250"/>
    <row newVal="258" oldVal="251"/>
    <row newVal="259" oldVal="252"/>
    <row newVal="260" oldVal="253"/>
    <row newVal="261" oldVal="273"/>
    <row newVal="262" oldVal="274"/>
    <row newVal="263" oldVal="275"/>
    <row newVal="264" oldVal="276"/>
    <row newVal="265" oldVal="277"/>
    <row newVal="266" oldVal="282"/>
    <row newVal="267" oldVal="266"/>
    <row newVal="268" oldVal="267"/>
    <row newVal="269" oldVal="254"/>
    <row newVal="270" oldVal="255"/>
    <row newVal="271" oldVal="256"/>
    <row newVal="272" oldVal="257"/>
    <row newVal="273" oldVal="258"/>
    <row newVal="274" oldVal="262"/>
    <row newVal="275" oldVal="263"/>
    <row newVal="276" oldVal="264"/>
    <row newVal="277" oldVal="265"/>
    <row newVal="278" oldVal="259"/>
    <row newVal="279" oldVal="261"/>
    <row newVal="280" oldVal="260"/>
    <row newVal="281" oldVal="268"/>
    <row newVal="282" oldVal="269"/>
    <row newVal="283" oldVal="284"/>
    <row newVal="284" oldVal="285"/>
    <row newVal="285" oldVal="287"/>
    <row newVal="287" oldVal="288"/>
    <row newVal="288" oldVal="289"/>
    <row newVal="289" oldVal="290"/>
    <row newVal="290" oldVal="291"/>
    <row newVal="291" oldVal="300"/>
    <row newVal="292" oldVal="301"/>
    <row newVal="293" oldVal="305"/>
    <row newVal="294" oldVal="304"/>
    <row newVal="295" oldVal="302"/>
    <row newVal="296" oldVal="303"/>
    <row newVal="297" oldVal="292"/>
    <row newVal="298" oldVal="293"/>
    <row newVal="299" oldVal="294"/>
    <row newVal="300" oldVal="295"/>
    <row newVal="301" oldVal="296"/>
    <row newVal="302" oldVal="297"/>
    <row newVal="303" oldVal="298"/>
    <row newVal="304" oldVal="299"/>
    <row newVal="305" oldVal="306"/>
    <row newVal="306" oldVal="314"/>
    <row newVal="307" oldVal="310"/>
    <row newVal="308" oldVal="311"/>
    <row newVal="309" oldVal="312"/>
    <row newVal="310" oldVal="313"/>
    <row newVal="311" oldVal="315"/>
    <row newVal="312" oldVal="316"/>
    <row newVal="313" oldVal="317"/>
    <row newVal="314" oldVal="319"/>
    <row newVal="315" oldVal="318"/>
    <row newVal="316" oldVal="320"/>
    <row newVal="317" oldVal="321"/>
    <row newVal="318" oldVal="322"/>
    <row newVal="319" oldVal="323"/>
    <row newVal="320" oldVal="307"/>
    <row newVal="321" oldVal="308"/>
    <row newVal="322" oldVal="324"/>
    <row newVal="323" oldVal="309"/>
    <row newVal="324" oldVal="325"/>
    <row newVal="325" oldVal="326"/>
    <row newVal="326" oldVal="327"/>
    <row newVal="327" oldVal="328"/>
    <row newVal="328" oldVal="329"/>
    <row newVal="329" oldVal="283"/>
    <row newVal="423" oldVal="447"/>
    <row newVal="424" oldVal="448"/>
    <row newVal="425" oldVal="449"/>
    <row newVal="426" oldVal="450"/>
    <row newVal="427" oldVal="432"/>
    <row newVal="428" oldVal="430"/>
    <row newVal="429" oldVal="433"/>
    <row newVal="430" oldVal="431"/>
    <row newVal="431" oldVal="434"/>
    <row newVal="432" oldVal="451"/>
    <row newVal="433" oldVal="452"/>
    <row newVal="434" oldVal="453"/>
    <row newVal="435" oldVal="454"/>
    <row newVal="436" oldVal="455"/>
    <row newVal="437" oldVal="456"/>
    <row newVal="439" oldVal="437"/>
    <row newVal="440" oldVal="442"/>
    <row newVal="441" oldVal="457"/>
    <row newVal="442" oldVal="429"/>
    <row newVal="443" oldVal="458"/>
    <row newVal="444" oldVal="459"/>
    <row newVal="445" oldVal="444"/>
    <row newVal="446" oldVal="460"/>
    <row newVal="447" oldVal="436"/>
    <row newVal="448" oldVal="461"/>
    <row newVal="449" oldVal="435"/>
    <row newVal="450" oldVal="462"/>
    <row newVal="451" oldVal="440"/>
    <row newVal="452" oldVal="463"/>
    <row newVal="453" oldVal="464"/>
    <row newVal="454" oldVal="465"/>
    <row newVal="455" oldVal="466"/>
    <row newVal="456" oldVal="467"/>
    <row newVal="457" oldVal="468"/>
    <row newVal="458" oldVal="469"/>
    <row newVal="459" oldVal="470"/>
    <row newVal="460" oldVal="471"/>
    <row newVal="461" oldVal="472"/>
    <row newVal="462" oldVal="473"/>
    <row newVal="463" oldVal="443"/>
    <row newVal="464" oldVal="474"/>
    <row newVal="465" oldVal="441"/>
    <row newVal="466" oldVal="475"/>
    <row newVal="467" oldVal="476"/>
    <row newVal="468" oldVal="445"/>
    <row newVal="469" oldVal="477"/>
    <row newVal="470" oldVal="478"/>
    <row newVal="471" oldVal="479"/>
    <row newVal="472" oldVal="480"/>
    <row newVal="473" oldVal="481"/>
    <row newVal="474" oldVal="482"/>
    <row newVal="475" oldVal="483"/>
    <row newVal="476" oldVal="484"/>
    <row newVal="477" oldVal="485"/>
    <row newVal="478" oldVal="426"/>
    <row newVal="479" oldVal="427"/>
    <row newVal="480" oldVal="424"/>
    <row newVal="481" oldVal="423"/>
    <row newVal="482" oldVal="428"/>
    <row newVal="483" oldVal="425"/>
    <row newVal="484" oldVal="486"/>
    <row newVal="485" oldVal="487"/>
    <row newVal="486" oldVal="488"/>
    <row newVal="487" oldVal="489"/>
    <row newVal="488" oldVal="490"/>
    <row newVal="489" oldVal="446"/>
    <row newVal="490" oldVal="491"/>
    <row newVal="491" oldVal="492"/>
    <row newVal="492" oldVal="493"/>
    <row newVal="493" oldVal="494"/>
    <row newVal="494" oldVal="495"/>
    <row newVal="495" oldVal="496"/>
    <row newVal="496" oldVal="497"/>
    <row newVal="497" oldVal="498"/>
    <row newVal="498" oldVal="499"/>
    <row newVal="499" oldVal="500"/>
    <row newVal="500" oldVal="501"/>
    <row newVal="501" oldVal="502"/>
    <row newVal="502" oldVal="503"/>
    <row newVal="503" oldVal="504"/>
    <row newVal="504" oldVal="505"/>
    <row newVal="505" oldVal="506"/>
    <row newVal="506" oldVal="43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List by Category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Hlavacek, Megan</dc:creator>
  <cp:lastModifiedBy>Hlavacek, Megan</cp:lastModifiedBy>
  <cp:lastPrinted>2016-06-11T01:58:13Z</cp:lastPrinted>
  <dcterms:created xsi:type="dcterms:W3CDTF">2014-05-01T21:09:12Z</dcterms:created>
  <dcterms:modified xsi:type="dcterms:W3CDTF">2016-07-18T18:03:21Z</dcterms:modified>
</cp:coreProperties>
</file>